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0.234.1.202\okid\MAHİDE İLGAR\2022-2023 GÜZ_YATAY GEÇİŞ\WEB\"/>
    </mc:Choice>
  </mc:AlternateContent>
  <xr:revisionPtr revIDLastSave="0" documentId="8_{410C41F8-ED9C-4FF7-9BD2-54E94D77CA6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am liste_NİHAİ" sheetId="1" r:id="rId1"/>
  </sheets>
  <definedNames>
    <definedName name="_xlnm._FilterDatabase" localSheetId="0" hidden="1">'ham liste_NİHAİ'!$B$5:$N$437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37" i="1" l="1"/>
  <c r="P436" i="1"/>
  <c r="P433" i="1"/>
  <c r="P432" i="1"/>
  <c r="P431" i="1"/>
  <c r="P430" i="1"/>
  <c r="P409" i="1"/>
  <c r="P408" i="1"/>
  <c r="P405" i="1"/>
  <c r="P404" i="1"/>
  <c r="P403" i="1"/>
  <c r="P402" i="1"/>
  <c r="P399" i="1"/>
  <c r="P396" i="1"/>
  <c r="P395" i="1"/>
  <c r="P394" i="1"/>
  <c r="P425" i="1" l="1"/>
  <c r="P424" i="1"/>
  <c r="P421" i="1"/>
  <c r="P420" i="1"/>
  <c r="P401" i="1"/>
  <c r="P400" i="1"/>
  <c r="P398" i="1"/>
  <c r="P397" i="1"/>
  <c r="P393" i="1"/>
  <c r="P392" i="1"/>
  <c r="P391" i="1"/>
  <c r="P390" i="1"/>
  <c r="P381" i="1"/>
  <c r="P380" i="1"/>
  <c r="P379" i="1"/>
  <c r="P378" i="1"/>
  <c r="P375" i="1"/>
  <c r="P374" i="1"/>
  <c r="P373" i="1"/>
  <c r="P372" i="1"/>
  <c r="P367" i="1"/>
  <c r="P366" i="1"/>
  <c r="P365" i="1"/>
  <c r="P362" i="1"/>
  <c r="P361" i="1"/>
  <c r="P357" i="1"/>
  <c r="P356" i="1"/>
  <c r="P355" i="1"/>
  <c r="P354" i="1"/>
  <c r="P353" i="1"/>
  <c r="P352" i="1"/>
  <c r="P351" i="1"/>
  <c r="P339" i="1"/>
  <c r="P338" i="1"/>
  <c r="P337" i="1"/>
  <c r="P336" i="1"/>
  <c r="P333" i="1"/>
  <c r="P332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299" i="1"/>
  <c r="P298" i="1"/>
  <c r="P297" i="1"/>
  <c r="P296" i="1"/>
  <c r="P295" i="1"/>
  <c r="P294" i="1"/>
  <c r="P291" i="1"/>
  <c r="P290" i="1"/>
  <c r="P289" i="1"/>
  <c r="P288" i="1"/>
  <c r="P287" i="1"/>
  <c r="P286" i="1"/>
  <c r="P281" i="1"/>
  <c r="P280" i="1"/>
  <c r="P279" i="1"/>
  <c r="P278" i="1"/>
  <c r="P275" i="1"/>
  <c r="P274" i="1"/>
  <c r="P273" i="1"/>
  <c r="P272" i="1"/>
  <c r="P271" i="1"/>
  <c r="P270" i="1"/>
  <c r="P269" i="1"/>
  <c r="P268" i="1"/>
  <c r="P267" i="1"/>
  <c r="P266" i="1"/>
  <c r="P265" i="1"/>
  <c r="P253" i="1"/>
  <c r="P252" i="1"/>
  <c r="P251" i="1"/>
  <c r="P250" i="1"/>
  <c r="P249" i="1"/>
  <c r="P248" i="1"/>
  <c r="P245" i="1"/>
  <c r="P244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09" i="1"/>
  <c r="P208" i="1"/>
  <c r="P207" i="1"/>
  <c r="P206" i="1"/>
  <c r="P205" i="1"/>
  <c r="P204" i="1"/>
  <c r="P203" i="1"/>
  <c r="P200" i="1"/>
  <c r="P199" i="1"/>
  <c r="P198" i="1"/>
  <c r="P197" i="1"/>
  <c r="P196" i="1"/>
  <c r="P195" i="1"/>
  <c r="P190" i="1"/>
  <c r="P189" i="1"/>
  <c r="P188" i="1"/>
  <c r="P185" i="1"/>
  <c r="P184" i="1"/>
  <c r="P183" i="1"/>
  <c r="P180" i="1"/>
  <c r="P179" i="1"/>
  <c r="P178" i="1"/>
  <c r="P177" i="1"/>
  <c r="P176" i="1"/>
  <c r="P175" i="1"/>
  <c r="P174" i="1"/>
  <c r="P162" i="1"/>
  <c r="P161" i="1"/>
  <c r="P160" i="1"/>
  <c r="P159" i="1"/>
  <c r="P158" i="1"/>
  <c r="P157" i="1"/>
  <c r="P154" i="1"/>
  <c r="P153" i="1"/>
  <c r="P152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11" i="1"/>
  <c r="P110" i="1"/>
  <c r="P109" i="1"/>
  <c r="P108" i="1"/>
  <c r="P107" i="1"/>
  <c r="P106" i="1"/>
  <c r="P102" i="1"/>
  <c r="P101" i="1"/>
  <c r="P100" i="1"/>
  <c r="P99" i="1"/>
  <c r="P98" i="1"/>
  <c r="P97" i="1"/>
  <c r="P96" i="1"/>
  <c r="P95" i="1"/>
  <c r="P94" i="1"/>
  <c r="P87" i="1"/>
  <c r="P86" i="1"/>
  <c r="P84" i="1"/>
  <c r="P85" i="1"/>
  <c r="P80" i="1"/>
  <c r="P79" i="1"/>
  <c r="P75" i="1"/>
  <c r="P74" i="1"/>
  <c r="P73" i="1"/>
  <c r="P72" i="1"/>
  <c r="P71" i="1"/>
  <c r="P70" i="1"/>
  <c r="M351" i="1"/>
  <c r="M34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0" i="1"/>
  <c r="M349" i="1"/>
  <c r="M347" i="1"/>
  <c r="M346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02" i="1"/>
  <c r="M101" i="1"/>
  <c r="M100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5" i="1"/>
  <c r="M14" i="1"/>
  <c r="M13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<sst xmlns="http://schemas.openxmlformats.org/spreadsheetml/2006/main" count="1849" uniqueCount="530">
  <si>
    <t>Kurumlararası Yatay Geçiş</t>
  </si>
  <si>
    <t>Ücretler - Burslar - Ödeme Bilgileri</t>
  </si>
  <si>
    <r>
      <t>Üniversiteye</t>
    </r>
    <r>
      <rPr>
        <b/>
        <sz val="18"/>
        <color rgb="FFC00000"/>
        <rFont val="Calibri"/>
        <family val="2"/>
        <scheme val="minor"/>
      </rPr>
      <t xml:space="preserve"> 2016</t>
    </r>
    <r>
      <rPr>
        <b/>
        <sz val="18"/>
        <rFont val="Calibri"/>
        <family val="2"/>
        <scheme val="minor"/>
      </rPr>
      <t xml:space="preserve"> Girişliler İçin</t>
    </r>
  </si>
  <si>
    <t>Fakülte</t>
  </si>
  <si>
    <t>Bölüm</t>
  </si>
  <si>
    <t>Puan
Türü</t>
  </si>
  <si>
    <t>Puan Aralığı</t>
  </si>
  <si>
    <t>ÖSYM Burs
Oranı</t>
  </si>
  <si>
    <r>
      <t>İsü Yatay Geçiş Burs
Oranı</t>
    </r>
    <r>
      <rPr>
        <sz val="20"/>
        <color rgb="FFFF0000"/>
        <rFont val="Calibri"/>
        <family val="2"/>
        <charset val="162"/>
        <scheme val="minor"/>
      </rPr>
      <t>*</t>
    </r>
  </si>
  <si>
    <t>MYP</t>
  </si>
  <si>
    <t>Ortalama</t>
  </si>
  <si>
    <t>SAĞLIK BİLİMLERİ FAKÜLTESİ</t>
  </si>
  <si>
    <t>Beslenme ve Diyetetik (Türkçe)</t>
  </si>
  <si>
    <t>MF-3</t>
  </si>
  <si>
    <t>253,12262-409,56754</t>
  </si>
  <si>
    <t>%25 Burs</t>
  </si>
  <si>
    <t>ü</t>
  </si>
  <si>
    <t>X</t>
  </si>
  <si>
    <t>409,56755 ve üzeri</t>
  </si>
  <si>
    <t>Tam Burs</t>
  </si>
  <si>
    <t>Ebelik (Türkçe)</t>
  </si>
  <si>
    <r>
      <rPr>
        <b/>
        <sz val="18"/>
        <color theme="1"/>
        <rFont val="Calibri"/>
        <family val="2"/>
        <charset val="162"/>
        <scheme val="minor"/>
      </rPr>
      <t>227,59773</t>
    </r>
    <r>
      <rPr>
        <sz val="18"/>
        <color theme="1"/>
        <rFont val="Calibri"/>
        <family val="2"/>
        <scheme val="minor"/>
      </rPr>
      <t>-277,59520</t>
    </r>
  </si>
  <si>
    <t>277,59521 ve üzeri</t>
  </si>
  <si>
    <t>Fizyoterapi ve Rehabilitasyon (Türkçe)</t>
  </si>
  <si>
    <t>253,93333-415,94846</t>
  </si>
  <si>
    <t>415,94847 ve üzeri</t>
  </si>
  <si>
    <t>Hemşirelik (Türkçe)</t>
  </si>
  <si>
    <r>
      <rPr>
        <b/>
        <sz val="18"/>
        <color theme="1"/>
        <rFont val="Calibri"/>
        <family val="2"/>
        <charset val="162"/>
        <scheme val="minor"/>
      </rPr>
      <t>205,82564</t>
    </r>
    <r>
      <rPr>
        <sz val="18"/>
        <color theme="1"/>
        <rFont val="Calibri"/>
        <family val="2"/>
        <scheme val="minor"/>
      </rPr>
      <t>-322,74479</t>
    </r>
  </si>
  <si>
    <t>322,74480 ve üzeri</t>
  </si>
  <si>
    <r>
      <t>Üniversiteye</t>
    </r>
    <r>
      <rPr>
        <b/>
        <sz val="18"/>
        <color rgb="FFC00000"/>
        <rFont val="Calibri"/>
        <family val="2"/>
        <scheme val="minor"/>
      </rPr>
      <t xml:space="preserve"> 2017</t>
    </r>
    <r>
      <rPr>
        <b/>
        <sz val="18"/>
        <rFont val="Calibri"/>
        <family val="2"/>
        <scheme val="minor"/>
      </rPr>
      <t xml:space="preserve"> Girişliler İçin</t>
    </r>
  </si>
  <si>
    <t>Ösym Burs
Oranı</t>
  </si>
  <si>
    <t>ECZACILIK FAKÜLTESİ</t>
  </si>
  <si>
    <t>Eczacılık (Türkçe)</t>
  </si>
  <si>
    <t>372,86854 - 395,80954</t>
  </si>
  <si>
    <t>Ücretli</t>
  </si>
  <si>
    <t>395,80955 - 408,62031</t>
  </si>
  <si>
    <t>408,62032 - 429,74680</t>
  </si>
  <si>
    <t>%50 Burs</t>
  </si>
  <si>
    <t>429,74681 ve üzeri</t>
  </si>
  <si>
    <t>İNSAN ve TOPLUM BİLİMLERİ FAKÜLTESİ</t>
  </si>
  <si>
    <t>Psikoloji (Türkçe)</t>
  </si>
  <si>
    <t>TM-3</t>
  </si>
  <si>
    <t>226,45931 - 248,6981</t>
  </si>
  <si>
    <t>248,69811 - 403,47995</t>
  </si>
  <si>
    <t>403,47996 ve üzeri</t>
  </si>
  <si>
    <t>Türk Dili ve Edebiyatı (Türkçe)</t>
  </si>
  <si>
    <t>TS-2</t>
  </si>
  <si>
    <r>
      <rPr>
        <b/>
        <sz val="18"/>
        <rFont val="Calibri"/>
        <family val="2"/>
        <charset val="162"/>
        <scheme val="minor"/>
      </rPr>
      <t>211,19000</t>
    </r>
    <r>
      <rPr>
        <sz val="18"/>
        <rFont val="Calibri"/>
        <family val="2"/>
        <scheme val="minor"/>
      </rPr>
      <t xml:space="preserve"> - 485,80545</t>
    </r>
  </si>
  <si>
    <t>485,80546 ve üzeri</t>
  </si>
  <si>
    <t>İKTİSADİ, İDARİ VE SOSYAL BİLİMLER FAKÜLTESİ</t>
  </si>
  <si>
    <t>Sağlık Yönetimi (Türkçe)</t>
  </si>
  <si>
    <t>TM-1</t>
  </si>
  <si>
    <r>
      <rPr>
        <b/>
        <sz val="18"/>
        <rFont val="Calibri"/>
        <family val="2"/>
        <charset val="162"/>
        <scheme val="minor"/>
      </rPr>
      <t xml:space="preserve">204,12281 </t>
    </r>
    <r>
      <rPr>
        <sz val="18"/>
        <rFont val="Calibri"/>
        <family val="2"/>
        <scheme val="minor"/>
      </rPr>
      <t>- 293,27193</t>
    </r>
  </si>
  <si>
    <t>293,27194 ve üzeri</t>
  </si>
  <si>
    <t>Siyaset Bilimi ve Kamu Yönetimi (Türkçe)</t>
  </si>
  <si>
    <r>
      <rPr>
        <b/>
        <sz val="18"/>
        <rFont val="Calibri"/>
        <family val="2"/>
        <charset val="162"/>
        <scheme val="minor"/>
      </rPr>
      <t>198,56611</t>
    </r>
    <r>
      <rPr>
        <sz val="18"/>
        <rFont val="Calibri"/>
        <family val="2"/>
        <scheme val="minor"/>
      </rPr>
      <t xml:space="preserve"> - 341,06149</t>
    </r>
  </si>
  <si>
    <t>341,06150 ve üzeri</t>
  </si>
  <si>
    <t>Yönetim Bilişim Sistemleri (Türkçe)</t>
  </si>
  <si>
    <t>226,06292 - 313,99834</t>
  </si>
  <si>
    <t>313,99835 ve üzeri</t>
  </si>
  <si>
    <t xml:space="preserve">GÜZEL SANATLAR, TASARIM VE MİMARLIK FAKÜLTESİ       </t>
  </si>
  <si>
    <t>İç Mimarlık ve Çevre Tasarımı (Türkçe)</t>
  </si>
  <si>
    <t>224,33241 - 252,64067</t>
  </si>
  <si>
    <t>252,64068 - 354,67124</t>
  </si>
  <si>
    <t>354,67125 ve üzeri</t>
  </si>
  <si>
    <t>Mimarlık (Türkçe)</t>
  </si>
  <si>
    <t>MF-4</t>
  </si>
  <si>
    <r>
      <rPr>
        <b/>
        <sz val="18"/>
        <rFont val="Calibri"/>
        <family val="2"/>
        <charset val="162"/>
        <scheme val="minor"/>
      </rPr>
      <t>263,76171</t>
    </r>
    <r>
      <rPr>
        <sz val="18"/>
        <rFont val="Calibri"/>
        <family val="2"/>
        <scheme val="minor"/>
      </rPr>
      <t xml:space="preserve"> - 267,01025</t>
    </r>
  </si>
  <si>
    <t>267,01026 - 391,66239</t>
  </si>
  <si>
    <t>391,66240 ve üzeri</t>
  </si>
  <si>
    <t>MÜHENDİSLİK ve DOĞA BİLİMLERİ FAKÜLTESİ</t>
  </si>
  <si>
    <t>Yazılım Mühendisliği (Türkçe)</t>
  </si>
  <si>
    <r>
      <rPr>
        <b/>
        <sz val="18"/>
        <rFont val="Calibri"/>
        <family val="2"/>
        <charset val="162"/>
        <scheme val="minor"/>
      </rPr>
      <t>245,92488</t>
    </r>
    <r>
      <rPr>
        <sz val="18"/>
        <rFont val="Calibri"/>
        <family val="2"/>
        <scheme val="minor"/>
      </rPr>
      <t xml:space="preserve"> - 372,83974</t>
    </r>
  </si>
  <si>
    <t>372,83975 ve üzeri</t>
  </si>
  <si>
    <t>238,59823 - 274,08106</t>
  </si>
  <si>
    <t>274,08107 - 393,89857</t>
  </si>
  <si>
    <t>393,89858 ve üzeri</t>
  </si>
  <si>
    <t>Çocuk Gelişimi (Türkçe)</t>
  </si>
  <si>
    <t>250,26222 - 357,94336</t>
  </si>
  <si>
    <t>357,94337 ve üzeri</t>
  </si>
  <si>
    <t>Dil ve Konuşma Terapisi (Türkçe)</t>
  </si>
  <si>
    <r>
      <rPr>
        <b/>
        <sz val="18"/>
        <rFont val="Calibri"/>
        <family val="2"/>
        <charset val="162"/>
        <scheme val="minor"/>
      </rPr>
      <t>223,81433</t>
    </r>
    <r>
      <rPr>
        <sz val="18"/>
        <rFont val="Calibri"/>
        <family val="2"/>
        <scheme val="minor"/>
      </rPr>
      <t xml:space="preserve"> - 343,73755</t>
    </r>
  </si>
  <si>
    <t>343,73756 - 408,53683</t>
  </si>
  <si>
    <t>408,53684 ve üzeri</t>
  </si>
  <si>
    <t>240,76315 - 294,11232</t>
  </si>
  <si>
    <t>294,11233 ve üzeri</t>
  </si>
  <si>
    <t>229,58624 - 276,40193</t>
  </si>
  <si>
    <t>276,40194 - 306,87247</t>
  </si>
  <si>
    <t>306,87248 - 391,38010</t>
  </si>
  <si>
    <t>391,38011 ve üzeri</t>
  </si>
  <si>
    <t>247,32460 - 336,01813</t>
  </si>
  <si>
    <t>336,01814 ve üzeri</t>
  </si>
  <si>
    <r>
      <t>Üniversiteye</t>
    </r>
    <r>
      <rPr>
        <b/>
        <sz val="18"/>
        <color rgb="FFC00000"/>
        <rFont val="Calibri"/>
        <family val="2"/>
        <scheme val="minor"/>
      </rPr>
      <t xml:space="preserve"> 2018</t>
    </r>
    <r>
      <rPr>
        <b/>
        <sz val="18"/>
        <rFont val="Calibri"/>
        <family val="2"/>
        <scheme val="minor"/>
      </rPr>
      <t xml:space="preserve"> Girişliler İçin</t>
    </r>
  </si>
  <si>
    <t>İngilizce Hazırlık Sınıfı</t>
  </si>
  <si>
    <t>Burs
Oranı</t>
  </si>
  <si>
    <t>SAY</t>
  </si>
  <si>
    <t>343,46067 - 367,10685</t>
  </si>
  <si>
    <t>---</t>
  </si>
  <si>
    <t>367,10686 - 428,78437</t>
  </si>
  <si>
    <t>428,78438 ve üzeri</t>
  </si>
  <si>
    <t>Eczacılık (İngilizce)</t>
  </si>
  <si>
    <t>331,88779 - 365,72672</t>
  </si>
  <si>
    <t>365,72673 - 426,40303</t>
  </si>
  <si>
    <t>426,40304 ve üzeri</t>
  </si>
  <si>
    <t>İngiliz Dili ve Edebiyatı (İngilizce)</t>
  </si>
  <si>
    <t>DİL</t>
  </si>
  <si>
    <t>225,77455 - 355,56667</t>
  </si>
  <si>
    <t>355,56668 - 396,69882</t>
  </si>
  <si>
    <t>%75 Burs</t>
  </si>
  <si>
    <t>396,69883 ve üzeri</t>
  </si>
  <si>
    <t>Moleküler Biyoloji ve Genetik (İngilizce)</t>
  </si>
  <si>
    <r>
      <rPr>
        <b/>
        <sz val="18"/>
        <color theme="1"/>
        <rFont val="Calibri"/>
        <family val="2"/>
        <charset val="162"/>
        <scheme val="minor"/>
      </rPr>
      <t>203,80480</t>
    </r>
    <r>
      <rPr>
        <sz val="18"/>
        <color theme="1"/>
        <rFont val="Calibri"/>
        <family val="2"/>
        <charset val="162"/>
        <scheme val="minor"/>
      </rPr>
      <t xml:space="preserve"> - 264,45175</t>
    </r>
  </si>
  <si>
    <t>264,45176 - 356,159032</t>
  </si>
  <si>
    <t>356,15903 ve üzeri</t>
  </si>
  <si>
    <t>EA</t>
  </si>
  <si>
    <r>
      <rPr>
        <b/>
        <sz val="18"/>
        <color theme="1"/>
        <rFont val="Calibri"/>
        <family val="2"/>
        <charset val="162"/>
        <scheme val="minor"/>
      </rPr>
      <t>211,34800</t>
    </r>
    <r>
      <rPr>
        <sz val="18"/>
        <color theme="1"/>
        <rFont val="Calibri"/>
        <family val="2"/>
        <charset val="162"/>
        <scheme val="minor"/>
      </rPr>
      <t>- 243,17271</t>
    </r>
  </si>
  <si>
    <t>243,17272 - 361,34277</t>
  </si>
  <si>
    <t>361,34278 ve üzeri</t>
  </si>
  <si>
    <t>Psikoloji (İngilizce)</t>
  </si>
  <si>
    <r>
      <rPr>
        <b/>
        <sz val="18"/>
        <color theme="1"/>
        <rFont val="Calibri"/>
        <family val="2"/>
        <charset val="162"/>
        <scheme val="minor"/>
      </rPr>
      <t>223,47337</t>
    </r>
    <r>
      <rPr>
        <sz val="18"/>
        <color theme="1"/>
        <rFont val="Calibri"/>
        <family val="2"/>
        <charset val="162"/>
        <scheme val="minor"/>
      </rPr>
      <t xml:space="preserve"> - 361,13677</t>
    </r>
  </si>
  <si>
    <t>361,13678 ve üzeri</t>
  </si>
  <si>
    <t>SÖZ</t>
  </si>
  <si>
    <r>
      <rPr>
        <b/>
        <sz val="18"/>
        <color theme="1"/>
        <rFont val="Calibri"/>
        <family val="2"/>
        <charset val="162"/>
        <scheme val="minor"/>
      </rPr>
      <t>205,18017</t>
    </r>
    <r>
      <rPr>
        <sz val="18"/>
        <color theme="1"/>
        <rFont val="Calibri"/>
        <family val="2"/>
        <charset val="162"/>
        <scheme val="minor"/>
      </rPr>
      <t xml:space="preserve"> - 274,77322</t>
    </r>
  </si>
  <si>
    <t>274,77323 - 343,49139</t>
  </si>
  <si>
    <t>343,49140 ve üzeri</t>
  </si>
  <si>
    <t>Ekonomi (İngilizce)</t>
  </si>
  <si>
    <r>
      <rPr>
        <b/>
        <sz val="18"/>
        <color theme="1"/>
        <rFont val="Calibri"/>
        <family val="2"/>
        <charset val="162"/>
        <scheme val="minor"/>
      </rPr>
      <t>222,24301</t>
    </r>
    <r>
      <rPr>
        <sz val="18"/>
        <color theme="1"/>
        <rFont val="Calibri"/>
        <family val="2"/>
        <charset val="162"/>
        <scheme val="minor"/>
      </rPr>
      <t xml:space="preserve"> - 301,38837</t>
    </r>
  </si>
  <si>
    <t>301,38838 ve üzeri</t>
  </si>
  <si>
    <t>İşletme (İngilizce)</t>
  </si>
  <si>
    <t>223,56042 - 303,29321</t>
  </si>
  <si>
    <t>303,29322 ve üzeri</t>
  </si>
  <si>
    <t>Halkla İlişkiler ve Reklamcılık (Türkçe)</t>
  </si>
  <si>
    <r>
      <rPr>
        <b/>
        <sz val="18"/>
        <color theme="1"/>
        <rFont val="Calibri"/>
        <family val="2"/>
        <charset val="162"/>
        <scheme val="minor"/>
      </rPr>
      <t>216,12714</t>
    </r>
    <r>
      <rPr>
        <sz val="18"/>
        <color theme="1"/>
        <rFont val="Calibri"/>
        <family val="2"/>
        <charset val="162"/>
        <scheme val="minor"/>
      </rPr>
      <t xml:space="preserve"> - 251,73089</t>
    </r>
  </si>
  <si>
    <t>251,73090 - 346,04816</t>
  </si>
  <si>
    <t>346,04817 ve üzeri</t>
  </si>
  <si>
    <r>
      <rPr>
        <b/>
        <sz val="18"/>
        <color theme="1"/>
        <rFont val="Calibri"/>
        <family val="2"/>
        <charset val="162"/>
        <scheme val="minor"/>
      </rPr>
      <t xml:space="preserve">226,46102 </t>
    </r>
    <r>
      <rPr>
        <sz val="18"/>
        <color theme="1"/>
        <rFont val="Calibri"/>
        <family val="2"/>
        <charset val="162"/>
        <scheme val="minor"/>
      </rPr>
      <t>- 234,13942</t>
    </r>
  </si>
  <si>
    <t>234,13943 - 299,13820</t>
  </si>
  <si>
    <t>299,13821 ve üzeri</t>
  </si>
  <si>
    <r>
      <rPr>
        <b/>
        <sz val="18"/>
        <color theme="1"/>
        <rFont val="Calibri"/>
        <family val="2"/>
        <charset val="162"/>
        <scheme val="minor"/>
      </rPr>
      <t>224,82300</t>
    </r>
    <r>
      <rPr>
        <sz val="18"/>
        <color theme="1"/>
        <rFont val="Calibri"/>
        <family val="2"/>
        <charset val="162"/>
        <scheme val="minor"/>
      </rPr>
      <t xml:space="preserve"> - 243,27154</t>
    </r>
  </si>
  <si>
    <t>243,27155 - 307,12328</t>
  </si>
  <si>
    <t>307,12329 ve üzeri</t>
  </si>
  <si>
    <t>Uluslararası İlişkiler (İngilizce)</t>
  </si>
  <si>
    <r>
      <rPr>
        <b/>
        <sz val="18"/>
        <color theme="1"/>
        <rFont val="Calibri"/>
        <family val="2"/>
        <charset val="162"/>
        <scheme val="minor"/>
      </rPr>
      <t>215,86088-</t>
    </r>
    <r>
      <rPr>
        <sz val="18"/>
        <color theme="1"/>
        <rFont val="Calibri"/>
        <family val="2"/>
        <charset val="162"/>
        <scheme val="minor"/>
      </rPr>
      <t xml:space="preserve"> 241,46482</t>
    </r>
  </si>
  <si>
    <t>241,46483 - 307,99995</t>
  </si>
  <si>
    <t>307,99996 ve üzeri</t>
  </si>
  <si>
    <t>Uluslararası Ticaret ve İşletmecilik (İngilizce)</t>
  </si>
  <si>
    <r>
      <rPr>
        <b/>
        <sz val="18"/>
        <color theme="1"/>
        <rFont val="Calibri"/>
        <family val="2"/>
        <charset val="162"/>
        <scheme val="minor"/>
      </rPr>
      <t>229,22208</t>
    </r>
    <r>
      <rPr>
        <sz val="18"/>
        <color theme="1"/>
        <rFont val="Calibri"/>
        <family val="2"/>
        <charset val="162"/>
        <scheme val="minor"/>
      </rPr>
      <t>- 273,39335</t>
    </r>
  </si>
  <si>
    <t>273,39336 - 315,77258</t>
  </si>
  <si>
    <t>315,77259 ve üzeri</t>
  </si>
  <si>
    <t>Radyo, Televizyon ve Sinema (İngilizce)</t>
  </si>
  <si>
    <r>
      <rPr>
        <b/>
        <sz val="18"/>
        <color theme="1"/>
        <rFont val="Calibri"/>
        <family val="2"/>
        <charset val="162"/>
        <scheme val="minor"/>
      </rPr>
      <t>224,11743</t>
    </r>
    <r>
      <rPr>
        <sz val="18"/>
        <color theme="1"/>
        <rFont val="Calibri"/>
        <family val="2"/>
        <charset val="162"/>
        <scheme val="minor"/>
      </rPr>
      <t>- 247,68205</t>
    </r>
  </si>
  <si>
    <t>247,68206 - 344,54448</t>
  </si>
  <si>
    <t>344,54449 ve üzeri</t>
  </si>
  <si>
    <t>Yeni Medya (İngilizce)</t>
  </si>
  <si>
    <r>
      <rPr>
        <b/>
        <sz val="18"/>
        <color theme="1"/>
        <rFont val="Calibri"/>
        <family val="2"/>
        <charset val="162"/>
        <scheme val="minor"/>
      </rPr>
      <t>204,76286</t>
    </r>
    <r>
      <rPr>
        <sz val="18"/>
        <color theme="1"/>
        <rFont val="Calibri"/>
        <family val="2"/>
        <charset val="162"/>
        <scheme val="minor"/>
      </rPr>
      <t>- 243,61991</t>
    </r>
  </si>
  <si>
    <t>243,61992 - 387,53695</t>
  </si>
  <si>
    <t>387,53696 ve üzeri</t>
  </si>
  <si>
    <t>Yönetim Bilişim Sistemleri (İngilizce)</t>
  </si>
  <si>
    <r>
      <rPr>
        <b/>
        <sz val="18"/>
        <color theme="1"/>
        <rFont val="Calibri"/>
        <family val="2"/>
        <charset val="162"/>
        <scheme val="minor"/>
      </rPr>
      <t>210,73763</t>
    </r>
    <r>
      <rPr>
        <sz val="18"/>
        <color theme="1"/>
        <rFont val="Calibri"/>
        <family val="2"/>
        <charset val="162"/>
        <scheme val="minor"/>
      </rPr>
      <t>- 249,01291</t>
    </r>
  </si>
  <si>
    <t>249,01292 - 351,22166</t>
  </si>
  <si>
    <t>351,22167 ve üzeri</t>
  </si>
  <si>
    <t xml:space="preserve">GÜZEL SANATLAR, TASARIM VE MİMARLIK FAKÜLTESİ   </t>
  </si>
  <si>
    <t>Gastronomi ve Mutfak Sanatları (Türkçe)</t>
  </si>
  <si>
    <r>
      <rPr>
        <b/>
        <sz val="18"/>
        <color theme="1"/>
        <rFont val="Calibri"/>
        <family val="2"/>
        <charset val="162"/>
        <scheme val="minor"/>
      </rPr>
      <t>228,49984</t>
    </r>
    <r>
      <rPr>
        <sz val="18"/>
        <color theme="1"/>
        <rFont val="Calibri"/>
        <family val="2"/>
        <charset val="162"/>
        <scheme val="minor"/>
      </rPr>
      <t>- 281,37007</t>
    </r>
  </si>
  <si>
    <t>281,37008 - 385,38782</t>
  </si>
  <si>
    <t>385,38783 ve üzeri</t>
  </si>
  <si>
    <t>198,89278 - 262,68191</t>
  </si>
  <si>
    <t>262,68192 - 342,28814</t>
  </si>
  <si>
    <t>342,28815 ve üzeri</t>
  </si>
  <si>
    <r>
      <rPr>
        <b/>
        <sz val="18"/>
        <color theme="1"/>
        <rFont val="Calibri"/>
        <family val="2"/>
        <charset val="162"/>
        <scheme val="minor"/>
      </rPr>
      <t>262,94578</t>
    </r>
    <r>
      <rPr>
        <sz val="18"/>
        <color theme="1"/>
        <rFont val="Calibri"/>
        <family val="2"/>
        <charset val="162"/>
        <scheme val="minor"/>
      </rPr>
      <t>- 276,50903</t>
    </r>
  </si>
  <si>
    <t>276,50904 - 382,38389</t>
  </si>
  <si>
    <t>382,38390 ve üzeri</t>
  </si>
  <si>
    <t>Mimarlık (İngilizce)</t>
  </si>
  <si>
    <r>
      <rPr>
        <b/>
        <sz val="18"/>
        <color theme="1"/>
        <rFont val="Calibri"/>
        <family val="2"/>
        <charset val="162"/>
        <scheme val="minor"/>
      </rPr>
      <t>262,49411</t>
    </r>
    <r>
      <rPr>
        <sz val="18"/>
        <color theme="1"/>
        <rFont val="Calibri"/>
        <family val="2"/>
        <charset val="162"/>
        <scheme val="minor"/>
      </rPr>
      <t>- 381,51978</t>
    </r>
  </si>
  <si>
    <t>381,51979 ve üzeri</t>
  </si>
  <si>
    <t xml:space="preserve">MÜHENDİSLİK ve DOĞA BİLİMLERİ FAKÜLTESİ       </t>
  </si>
  <si>
    <t>Bilgisayar Mühendisliği (İngilizce)</t>
  </si>
  <si>
    <r>
      <rPr>
        <b/>
        <sz val="18"/>
        <color theme="1"/>
        <rFont val="Calibri"/>
        <family val="2"/>
        <charset val="162"/>
        <scheme val="minor"/>
      </rPr>
      <t>249,65137</t>
    </r>
    <r>
      <rPr>
        <sz val="18"/>
        <color theme="1"/>
        <rFont val="Calibri"/>
        <family val="2"/>
        <charset val="162"/>
        <scheme val="minor"/>
      </rPr>
      <t>- 303,04320</t>
    </r>
  </si>
  <si>
    <t>303,04321 - 386,83080</t>
  </si>
  <si>
    <t>386,83081 ve üzeri</t>
  </si>
  <si>
    <t>Elektrik-Elektronik Mühendisliği (İngilizce)</t>
  </si>
  <si>
    <r>
      <rPr>
        <b/>
        <sz val="18"/>
        <color theme="1"/>
        <rFont val="Calibri"/>
        <family val="2"/>
        <charset val="162"/>
        <scheme val="minor"/>
      </rPr>
      <t>252,79782</t>
    </r>
    <r>
      <rPr>
        <sz val="18"/>
        <color theme="1"/>
        <rFont val="Calibri"/>
        <family val="2"/>
        <charset val="162"/>
        <scheme val="minor"/>
      </rPr>
      <t>- 253,31976</t>
    </r>
  </si>
  <si>
    <t>253,31977 - 366,62775</t>
  </si>
  <si>
    <t>366,62776 ve üzeri</t>
  </si>
  <si>
    <t>Endüstri ve Sistem Mühendisliği (İngilizce)</t>
  </si>
  <si>
    <r>
      <rPr>
        <b/>
        <sz val="18"/>
        <color theme="1"/>
        <rFont val="Calibri"/>
        <family val="2"/>
        <charset val="162"/>
        <scheme val="minor"/>
      </rPr>
      <t>255,19493</t>
    </r>
    <r>
      <rPr>
        <sz val="18"/>
        <color theme="1"/>
        <rFont val="Calibri"/>
        <family val="2"/>
        <charset val="162"/>
        <scheme val="minor"/>
      </rPr>
      <t>- 261,97330</t>
    </r>
  </si>
  <si>
    <t>261,97331 - 362,70517</t>
  </si>
  <si>
    <t>362,70518 ve üzeri</t>
  </si>
  <si>
    <t>Makine Mühendisliği (İngilizce)</t>
  </si>
  <si>
    <r>
      <t>250,30235</t>
    </r>
    <r>
      <rPr>
        <sz val="18"/>
        <rFont val="Calibri"/>
        <family val="2"/>
        <charset val="162"/>
        <scheme val="minor"/>
      </rPr>
      <t xml:space="preserve"> -</t>
    </r>
    <r>
      <rPr>
        <b/>
        <sz val="18"/>
        <rFont val="Calibri"/>
        <family val="2"/>
        <charset val="162"/>
        <scheme val="minor"/>
      </rPr>
      <t xml:space="preserve"> </t>
    </r>
    <r>
      <rPr>
        <sz val="18"/>
        <rFont val="Calibri"/>
        <family val="2"/>
        <charset val="162"/>
        <scheme val="minor"/>
      </rPr>
      <t>341,31434</t>
    </r>
  </si>
  <si>
    <t>341,31435 ve üzeri</t>
  </si>
  <si>
    <r>
      <rPr>
        <b/>
        <sz val="18"/>
        <color theme="1"/>
        <rFont val="Calibri"/>
        <family val="2"/>
        <charset val="162"/>
        <scheme val="minor"/>
      </rPr>
      <t>249,53238</t>
    </r>
    <r>
      <rPr>
        <sz val="18"/>
        <color theme="1"/>
        <rFont val="Calibri"/>
        <family val="2"/>
        <charset val="162"/>
        <scheme val="minor"/>
      </rPr>
      <t>- 295,74584</t>
    </r>
  </si>
  <si>
    <t>295,74585 - 424,06054</t>
  </si>
  <si>
    <t>424,06055 ve üzeri</t>
  </si>
  <si>
    <r>
      <rPr>
        <b/>
        <sz val="18"/>
        <color theme="1"/>
        <rFont val="Calibri"/>
        <family val="2"/>
        <charset val="162"/>
        <scheme val="minor"/>
      </rPr>
      <t>223,55245</t>
    </r>
    <r>
      <rPr>
        <sz val="18"/>
        <color theme="1"/>
        <rFont val="Calibri"/>
        <family val="2"/>
        <charset val="162"/>
        <scheme val="minor"/>
      </rPr>
      <t>- 270,83625</t>
    </r>
  </si>
  <si>
    <t>270,83626 - 381,14603</t>
  </si>
  <si>
    <t>381,14604 ve üzeri</t>
  </si>
  <si>
    <t xml:space="preserve"> Çocuk Gelişimi (Türkçe)</t>
  </si>
  <si>
    <r>
      <rPr>
        <b/>
        <sz val="18"/>
        <color theme="1"/>
        <rFont val="Calibri"/>
        <family val="2"/>
        <charset val="162"/>
        <scheme val="minor"/>
      </rPr>
      <t>207,61546</t>
    </r>
    <r>
      <rPr>
        <sz val="18"/>
        <color theme="1"/>
        <rFont val="Calibri"/>
        <family val="2"/>
        <charset val="162"/>
        <scheme val="minor"/>
      </rPr>
      <t>- 293,30769</t>
    </r>
  </si>
  <si>
    <t>293,30770 ve üzeri</t>
  </si>
  <si>
    <t xml:space="preserve"> Dil ve Konuşma Terapisi (Türkçe)</t>
  </si>
  <si>
    <r>
      <rPr>
        <b/>
        <sz val="18"/>
        <color theme="1"/>
        <rFont val="Calibri"/>
        <family val="2"/>
        <charset val="162"/>
        <scheme val="minor"/>
      </rPr>
      <t>224,88644</t>
    </r>
    <r>
      <rPr>
        <sz val="18"/>
        <color theme="1"/>
        <rFont val="Calibri"/>
        <family val="2"/>
        <charset val="162"/>
        <scheme val="minor"/>
      </rPr>
      <t>- 404,89149</t>
    </r>
  </si>
  <si>
    <t>404,89150 ve üzeri</t>
  </si>
  <si>
    <t>227,95953 - 266,65136</t>
  </si>
  <si>
    <t>266,65137 ve üzeri</t>
  </si>
  <si>
    <r>
      <rPr>
        <b/>
        <sz val="18"/>
        <color theme="1"/>
        <rFont val="Calibri"/>
        <family val="2"/>
        <charset val="162"/>
        <scheme val="minor"/>
      </rPr>
      <t>229,89696</t>
    </r>
    <r>
      <rPr>
        <sz val="18"/>
        <color theme="1"/>
        <rFont val="Calibri"/>
        <family val="2"/>
        <charset val="162"/>
        <scheme val="minor"/>
      </rPr>
      <t>- 274,12616</t>
    </r>
  </si>
  <si>
    <t>274,12617 - 365,19466</t>
  </si>
  <si>
    <t>365,19467 ve üzeri</t>
  </si>
  <si>
    <t>Fizyoterapi ve Rehabilitasyon (İngilizce)</t>
  </si>
  <si>
    <r>
      <rPr>
        <b/>
        <sz val="18"/>
        <color theme="1"/>
        <rFont val="Calibri"/>
        <family val="2"/>
        <charset val="162"/>
        <scheme val="minor"/>
      </rPr>
      <t>260,68560</t>
    </r>
    <r>
      <rPr>
        <sz val="18"/>
        <color theme="1"/>
        <rFont val="Calibri"/>
        <family val="2"/>
        <charset val="162"/>
        <scheme val="minor"/>
      </rPr>
      <t>- 271,58966</t>
    </r>
  </si>
  <si>
    <t>271,58967 - 357,06997</t>
  </si>
  <si>
    <t>357,06998 ve üzeri</t>
  </si>
  <si>
    <t>236,86482 - 317,41151</t>
  </si>
  <si>
    <t>317,41152 ve üzeri</t>
  </si>
  <si>
    <t>Hemşirelik (İngilizce)</t>
  </si>
  <si>
    <r>
      <rPr>
        <b/>
        <sz val="18"/>
        <color theme="1"/>
        <rFont val="Calibri"/>
        <family val="2"/>
        <charset val="162"/>
        <scheme val="minor"/>
      </rPr>
      <t>215,46970</t>
    </r>
    <r>
      <rPr>
        <sz val="18"/>
        <color theme="1"/>
        <rFont val="Calibri"/>
        <family val="2"/>
        <charset val="162"/>
        <scheme val="minor"/>
      </rPr>
      <t>- 305,62234</t>
    </r>
  </si>
  <si>
    <t>305,62235 ve üzeri</t>
  </si>
  <si>
    <r>
      <t>Üniversiteye</t>
    </r>
    <r>
      <rPr>
        <b/>
        <sz val="18"/>
        <color rgb="FFC00000"/>
        <rFont val="Calibri"/>
        <family val="2"/>
        <scheme val="minor"/>
      </rPr>
      <t xml:space="preserve"> 2019</t>
    </r>
    <r>
      <rPr>
        <b/>
        <sz val="18"/>
        <rFont val="Calibri"/>
        <family val="2"/>
        <scheme val="minor"/>
      </rPr>
      <t xml:space="preserve"> Girişliler İçin</t>
    </r>
  </si>
  <si>
    <t>362,10860 - 394,29137</t>
  </si>
  <si>
    <t>394,29138 - 443,84328</t>
  </si>
  <si>
    <t>443,84329 ve üzeri</t>
  </si>
  <si>
    <t>349,35937 - 386,25960</t>
  </si>
  <si>
    <t>386,25961 - 442,23004</t>
  </si>
  <si>
    <t>442,23005 ve üzeri</t>
  </si>
  <si>
    <t xml:space="preserve">İNSAN ve TOPLUM BİLİMLERİ FAKÜLTESİ       </t>
  </si>
  <si>
    <t>231,68150 - 413,76041</t>
  </si>
  <si>
    <t>413,76042 ve üzeri</t>
  </si>
  <si>
    <t>Matematik (İngilizce)</t>
  </si>
  <si>
    <t>213,05400 - 270,89115</t>
  </si>
  <si>
    <t>270,89116 ve üzeri</t>
  </si>
  <si>
    <t>228,40659 - 384,79309</t>
  </si>
  <si>
    <t>384,79310 ve üzeri</t>
  </si>
  <si>
    <t xml:space="preserve"> Mütercim-Tercümanlık (İngilizce)</t>
  </si>
  <si>
    <t>240,03380 - 422,92495</t>
  </si>
  <si>
    <t>422,92496 ve üzeri</t>
  </si>
  <si>
    <t xml:space="preserve"> Psikoloji (Türkçe)</t>
  </si>
  <si>
    <t>206,52683 - 378,51086</t>
  </si>
  <si>
    <t>378,51087 ve üzeri</t>
  </si>
  <si>
    <t xml:space="preserve"> Psikoloji (İngilizce)</t>
  </si>
  <si>
    <t>217,47947 - 286,18500</t>
  </si>
  <si>
    <t>286,18501 -387,03215</t>
  </si>
  <si>
    <t>387,03216 ve üzeri</t>
  </si>
  <si>
    <t>225,40288 - 360,55338</t>
  </si>
  <si>
    <t>360,55339 ve üzeri</t>
  </si>
  <si>
    <t>İKTİSADİ, İDARİ ve SOSYAL BİLİMLER FAKÜLTESİ</t>
  </si>
  <si>
    <t>315,80927 ve üzeri</t>
  </si>
  <si>
    <t>207,28343 - 321,99996</t>
  </si>
  <si>
    <t>321,99997 ve üzeri</t>
  </si>
  <si>
    <t>212,44342 - 361,75637</t>
  </si>
  <si>
    <t>361,75638 ve üzeri</t>
  </si>
  <si>
    <r>
      <t>203,45362</t>
    </r>
    <r>
      <rPr>
        <b/>
        <sz val="18"/>
        <color theme="1"/>
        <rFont val="Calibri"/>
        <family val="2"/>
        <charset val="162"/>
        <scheme val="minor"/>
      </rPr>
      <t xml:space="preserve"> </t>
    </r>
    <r>
      <rPr>
        <sz val="18"/>
        <color theme="1"/>
        <rFont val="Calibri"/>
        <family val="2"/>
        <charset val="162"/>
        <scheme val="minor"/>
      </rPr>
      <t>- 296,65694</t>
    </r>
  </si>
  <si>
    <t>296,65695 ve üzeri</t>
  </si>
  <si>
    <t>218,22088 - 323,01637</t>
  </si>
  <si>
    <t>323,01638 ve üzeri</t>
  </si>
  <si>
    <r>
      <t>220,08606</t>
    </r>
    <r>
      <rPr>
        <b/>
        <sz val="18"/>
        <color theme="1"/>
        <rFont val="Calibri"/>
        <family val="2"/>
        <charset val="162"/>
        <scheme val="minor"/>
      </rPr>
      <t>-</t>
    </r>
    <r>
      <rPr>
        <sz val="18"/>
        <color theme="1"/>
        <rFont val="Calibri"/>
        <family val="2"/>
        <charset val="162"/>
        <scheme val="minor"/>
      </rPr>
      <t xml:space="preserve"> 326,76557</t>
    </r>
  </si>
  <si>
    <t>326,76558 ve üzeri</t>
  </si>
  <si>
    <t>218,14279- 335,99191</t>
  </si>
  <si>
    <t>335,99192 ve üzeri</t>
  </si>
  <si>
    <t>209,97471- 398,19979</t>
  </si>
  <si>
    <t>398,19980 ve üzeri</t>
  </si>
  <si>
    <t>208,30995- 408,26836</t>
  </si>
  <si>
    <t>408,26837 ve üzeri</t>
  </si>
  <si>
    <t>236,79473 - 361,23406</t>
  </si>
  <si>
    <t>361,23407 ve üzeri</t>
  </si>
  <si>
    <t xml:space="preserve">GÜZEL SANATLAR, TASARIM ve MİMARLIK FAKÜLTESİ       </t>
  </si>
  <si>
    <t xml:space="preserve"> Dijital Oyun Tasarımı (İngilizce)</t>
  </si>
  <si>
    <t>215,24405 - 221,24086</t>
  </si>
  <si>
    <t>221,24087 - 326,81001</t>
  </si>
  <si>
    <t>326,81002 ve üzeri</t>
  </si>
  <si>
    <t xml:space="preserve"> Gastronomi ve Mutfak Sanatları (Türkçe)</t>
  </si>
  <si>
    <t>201,75103- 320,03812</t>
  </si>
  <si>
    <t>320,03813 - 414,62686</t>
  </si>
  <si>
    <t>414,62687 ve üzeri</t>
  </si>
  <si>
    <t>206,76450 - 246,47565</t>
  </si>
  <si>
    <t>246,47566 - 349,23828</t>
  </si>
  <si>
    <t>349,23829 ve üzeri</t>
  </si>
  <si>
    <t>279,25117 - 378,55400</t>
  </si>
  <si>
    <t>378,55401 ve üzeri</t>
  </si>
  <si>
    <t>297,09079 - 400,19869</t>
  </si>
  <si>
    <t>400,19870 ve üzeri</t>
  </si>
  <si>
    <t>272,62416 - 422,36599</t>
  </si>
  <si>
    <t>422,36600 ve üzeri</t>
  </si>
  <si>
    <t>260,85818 - 393,12610</t>
  </si>
  <si>
    <t>393,12611 ve üzeri</t>
  </si>
  <si>
    <t>261,88615 - 362,24046</t>
  </si>
  <si>
    <t>362,24047 ve üzeri</t>
  </si>
  <si>
    <r>
      <rPr>
        <sz val="18"/>
        <rFont val="Calibri"/>
        <family val="2"/>
        <charset val="162"/>
        <scheme val="minor"/>
      </rPr>
      <t>261,83939 -</t>
    </r>
    <r>
      <rPr>
        <b/>
        <sz val="18"/>
        <rFont val="Calibri"/>
        <family val="2"/>
        <charset val="162"/>
        <scheme val="minor"/>
      </rPr>
      <t xml:space="preserve"> </t>
    </r>
    <r>
      <rPr>
        <sz val="18"/>
        <rFont val="Calibri"/>
        <family val="2"/>
        <charset val="162"/>
        <scheme val="minor"/>
      </rPr>
      <t>371,87434</t>
    </r>
  </si>
  <si>
    <t>371,87435 ve üzeri</t>
  </si>
  <si>
    <t>271,36081 - 431,27223</t>
  </si>
  <si>
    <t>431,27224 ve üzeri</t>
  </si>
  <si>
    <t>222,80759 - 395,04208</t>
  </si>
  <si>
    <t>395,04209 ve üzeri</t>
  </si>
  <si>
    <t>201,97456 - 314,88953</t>
  </si>
  <si>
    <t>314,88954 ve üzeri</t>
  </si>
  <si>
    <t>269,33506 - 415,06544</t>
  </si>
  <si>
    <t>415,06545 ve üzeri</t>
  </si>
  <si>
    <t>241,34241 - 289,48389</t>
  </si>
  <si>
    <t>289,48390 ve üzeri</t>
  </si>
  <si>
    <t xml:space="preserve"> Fizyoterapi ve Rehabilitasyon (Türkçe)</t>
  </si>
  <si>
    <t>222,78532 - 363,23207</t>
  </si>
  <si>
    <t>363,23208 ve üzeri</t>
  </si>
  <si>
    <t xml:space="preserve"> Fizyoterapi ve Rehabilitasyon (İngilizce)</t>
  </si>
  <si>
    <t>239,32311 - 357,01186</t>
  </si>
  <si>
    <t>357,01187 ve üzeri</t>
  </si>
  <si>
    <t>247,94397 - 338,91465</t>
  </si>
  <si>
    <t>338,91466 ve üzeri</t>
  </si>
  <si>
    <t>228,04985- 331,57428</t>
  </si>
  <si>
    <t>331,57429 ve üzeri</t>
  </si>
  <si>
    <r>
      <t>Üniversiteye</t>
    </r>
    <r>
      <rPr>
        <b/>
        <sz val="18"/>
        <color rgb="FFC00000"/>
        <rFont val="Calibri"/>
        <family val="2"/>
        <scheme val="minor"/>
      </rPr>
      <t xml:space="preserve"> 2020</t>
    </r>
    <r>
      <rPr>
        <b/>
        <sz val="18"/>
        <rFont val="Calibri"/>
        <family val="2"/>
        <scheme val="minor"/>
      </rPr>
      <t xml:space="preserve"> Girişliler İçin</t>
    </r>
  </si>
  <si>
    <t>412,87240 - 418,66305</t>
  </si>
  <si>
    <t>418,66306 -469,57090</t>
  </si>
  <si>
    <t>469,57091 ve üzeri</t>
  </si>
  <si>
    <t>407,13512 -  413,52766</t>
  </si>
  <si>
    <t xml:space="preserve"> 413,52767 - 470,61588</t>
  </si>
  <si>
    <t>470,61589 ve üzeri</t>
  </si>
  <si>
    <t>235,88322 - 412,95437</t>
  </si>
  <si>
    <t>412,95438 ve üzeri</t>
  </si>
  <si>
    <t>221,29320 - 316,69567</t>
  </si>
  <si>
    <t>316,69568 ve üzeri</t>
  </si>
  <si>
    <t>243,69221 - 422,27366</t>
  </si>
  <si>
    <t>422,27367 ve üzeri</t>
  </si>
  <si>
    <t xml:space="preserve"> İngilizce Mütercim Tercümanlık</t>
  </si>
  <si>
    <t>259,75291 - 428,69456</t>
  </si>
  <si>
    <t>428,69457 ve üzeri</t>
  </si>
  <si>
    <t>248,73321 - 388,78062</t>
  </si>
  <si>
    <t>388,78063 ve üzeri</t>
  </si>
  <si>
    <t>223,21294 -396,60908</t>
  </si>
  <si>
    <t>396,60909 ve üzeri</t>
  </si>
  <si>
    <t>214,57550-  335,46553</t>
  </si>
  <si>
    <t xml:space="preserve"> 335,46554 ve üzeri</t>
  </si>
  <si>
    <t>213,60021 - 323,27813</t>
  </si>
  <si>
    <t>323,27814 ve üzeri</t>
  </si>
  <si>
    <t>229,15428 - 329,29369</t>
  </si>
  <si>
    <t>329,29370 ve üzeri</t>
  </si>
  <si>
    <t>207,47297 - 354,16947</t>
  </si>
  <si>
    <t>354,16948 ve üzeri</t>
  </si>
  <si>
    <r>
      <t>201,44380</t>
    </r>
    <r>
      <rPr>
        <b/>
        <sz val="18"/>
        <color theme="1"/>
        <rFont val="Calibri"/>
        <family val="2"/>
        <charset val="162"/>
        <scheme val="minor"/>
      </rPr>
      <t xml:space="preserve"> </t>
    </r>
    <r>
      <rPr>
        <sz val="18"/>
        <color theme="1"/>
        <rFont val="Calibri"/>
        <family val="2"/>
        <charset val="162"/>
        <scheme val="minor"/>
      </rPr>
      <t>- 305,62533</t>
    </r>
  </si>
  <si>
    <t>305,62534 ve üzeri</t>
  </si>
  <si>
    <t>223,81370 - 331,26965</t>
  </si>
  <si>
    <t>331,26966 ve üzeri</t>
  </si>
  <si>
    <r>
      <t>211,55354</t>
    </r>
    <r>
      <rPr>
        <b/>
        <sz val="18"/>
        <color theme="1"/>
        <rFont val="Calibri"/>
        <family val="2"/>
        <charset val="162"/>
        <scheme val="minor"/>
      </rPr>
      <t>-</t>
    </r>
    <r>
      <rPr>
        <sz val="18"/>
        <color theme="1"/>
        <rFont val="Calibri"/>
        <family val="2"/>
        <charset val="162"/>
        <scheme val="minor"/>
      </rPr>
      <t xml:space="preserve"> 339,29738</t>
    </r>
  </si>
  <si>
    <t>339,29739 ve üzeri</t>
  </si>
  <si>
    <t>224,94056- 343,87565</t>
  </si>
  <si>
    <t>343,87566 ve üzeri</t>
  </si>
  <si>
    <t>211,13664- 389,53328</t>
  </si>
  <si>
    <t>389,53329 ve üzeri</t>
  </si>
  <si>
    <t>Yeni Medya ve İletişim (İngilizce)</t>
  </si>
  <si>
    <t>211,55242 - 391,3386</t>
  </si>
  <si>
    <t>391,33876 ve üzeri</t>
  </si>
  <si>
    <t>243,60349 - 380,93755</t>
  </si>
  <si>
    <t>380,93756 ve üzeri</t>
  </si>
  <si>
    <t>261,93625 - 407,88435</t>
  </si>
  <si>
    <t>407,88436 ve üzeri</t>
  </si>
  <si>
    <t>231,38221  - 415,55222</t>
  </si>
  <si>
    <t>-</t>
  </si>
  <si>
    <t>415,55223 ve üzeri</t>
  </si>
  <si>
    <t xml:space="preserve"> İç Mimarlık ve Çevre Tasarımı (Türkçe)</t>
  </si>
  <si>
    <t>252,41626 - 357,44246</t>
  </si>
  <si>
    <t>357,44247 ve üzeri</t>
  </si>
  <si>
    <t>342,83250  - 382,20048</t>
  </si>
  <si>
    <t>382,20049 ve üzeri</t>
  </si>
  <si>
    <t xml:space="preserve"> 305,07094- 378,72019</t>
  </si>
  <si>
    <t>378,72020 ve üzeri</t>
  </si>
  <si>
    <t>318,47022 - 463,71237</t>
  </si>
  <si>
    <t>463,71238 ve üzeri</t>
  </si>
  <si>
    <t>288,19158 - 437,02371</t>
  </si>
  <si>
    <t>437,02372 ve üzeri</t>
  </si>
  <si>
    <t>Endüstri Mühendisliği (İngilizce)</t>
  </si>
  <si>
    <t>286,62194 - 418,95716</t>
  </si>
  <si>
    <t>418,95717 ve üzeri</t>
  </si>
  <si>
    <r>
      <rPr>
        <sz val="18"/>
        <rFont val="Calibri"/>
        <family val="2"/>
        <charset val="162"/>
        <scheme val="minor"/>
      </rPr>
      <t>283,35086 -</t>
    </r>
    <r>
      <rPr>
        <b/>
        <sz val="18"/>
        <rFont val="Calibri"/>
        <family val="2"/>
        <charset val="162"/>
        <scheme val="minor"/>
      </rPr>
      <t xml:space="preserve"> </t>
    </r>
    <r>
      <rPr>
        <sz val="18"/>
        <rFont val="Calibri"/>
        <family val="2"/>
        <charset val="162"/>
        <scheme val="minor"/>
      </rPr>
      <t>401,58735</t>
    </r>
  </si>
  <si>
    <t>401,58736 ve üzeri</t>
  </si>
  <si>
    <t>315,02407 - 459,14749</t>
  </si>
  <si>
    <t>459,14750 ve üzeri</t>
  </si>
  <si>
    <t>271,12684 - 405,69210</t>
  </si>
  <si>
    <t>405,69211 ve üzeri</t>
  </si>
  <si>
    <t>225,55081 - 315,46853</t>
  </si>
  <si>
    <t>315,46854 ve üzeri</t>
  </si>
  <si>
    <t>307,71050 - 442,98738</t>
  </si>
  <si>
    <t>442,98739 ve üzeri</t>
  </si>
  <si>
    <t>255,80438 - 324,34400</t>
  </si>
  <si>
    <t>324,34401 ve üzeri</t>
  </si>
  <si>
    <t>249,68816 - 371,31664</t>
  </si>
  <si>
    <t>371,31665 ve üzeri</t>
  </si>
  <si>
    <t>238,27696 - 365,49316</t>
  </si>
  <si>
    <t>365,49317 ve üzeri</t>
  </si>
  <si>
    <t>270,96945- 373,56471</t>
  </si>
  <si>
    <t>373,56472 ve üzeri</t>
  </si>
  <si>
    <t>252,83830 - 372,40026</t>
  </si>
  <si>
    <t>372,40027 ve üzeri</t>
  </si>
  <si>
    <r>
      <t>Üniversiteye</t>
    </r>
    <r>
      <rPr>
        <b/>
        <sz val="18"/>
        <color rgb="FFC00000"/>
        <rFont val="Calibri"/>
        <family val="2"/>
        <scheme val="minor"/>
      </rPr>
      <t xml:space="preserve"> 2021</t>
    </r>
    <r>
      <rPr>
        <b/>
        <sz val="18"/>
        <rFont val="Calibri"/>
        <family val="2"/>
        <scheme val="minor"/>
      </rPr>
      <t xml:space="preserve"> Girişliler İçin</t>
    </r>
  </si>
  <si>
    <t>348,27755 - 357,30869</t>
  </si>
  <si>
    <t>357,30870 - 404,27737</t>
  </si>
  <si>
    <t>404,27738 ve üzeri</t>
  </si>
  <si>
    <t>347,57701 - 354,79477</t>
  </si>
  <si>
    <t>354,79478 - 405,87428</t>
  </si>
  <si>
    <t>405,87429 ve üzeri</t>
  </si>
  <si>
    <t>221,03652 - 391,22552</t>
  </si>
  <si>
    <t>391,22553 ve üzeri</t>
  </si>
  <si>
    <t>225,94602 - 406,88307</t>
  </si>
  <si>
    <t>406,88308 ve üzeri</t>
  </si>
  <si>
    <t>229,27625 - 323,78966</t>
  </si>
  <si>
    <t>323,78967 ve üzeri</t>
  </si>
  <si>
    <t>203,14678 - 337,89806</t>
  </si>
  <si>
    <t>337,89807 ve üzeri</t>
  </si>
  <si>
    <t>Türk Dili ve Edebiyatı</t>
  </si>
  <si>
    <t>239,51993 - 305,84270</t>
  </si>
  <si>
    <t>305,84271 ve üzeri</t>
  </si>
  <si>
    <t>226,85976 - 275,19100</t>
  </si>
  <si>
    <t>275,19101 ve üzeri</t>
  </si>
  <si>
    <t>286,70708 ve üzeri</t>
  </si>
  <si>
    <t>231,91986 - 257,89652</t>
  </si>
  <si>
    <t>257,89653 ve üzeri</t>
  </si>
  <si>
    <t>221,82089 - 274,79907</t>
  </si>
  <si>
    <t>274,79908 ve üzeri</t>
  </si>
  <si>
    <t>229,94877 - 276,96760</t>
  </si>
  <si>
    <t>276,96761 ve üzeri</t>
  </si>
  <si>
    <t>229,19864 - 302,14605</t>
  </si>
  <si>
    <t>302,14606 ve üzeri</t>
  </si>
  <si>
    <t>225,17499 - 334,00677</t>
  </si>
  <si>
    <t>334,00678 ve üzeri</t>
  </si>
  <si>
    <t>209,36143 - 342,00083</t>
  </si>
  <si>
    <t>342,00084 ve üzeri</t>
  </si>
  <si>
    <t>207,40618 - 373,23726</t>
  </si>
  <si>
    <t>373,23727 ve üzeri</t>
  </si>
  <si>
    <t>208,99590 - 382,93784</t>
  </si>
  <si>
    <t>382,93785 ve üzeri</t>
  </si>
  <si>
    <t xml:space="preserve"> Gastronomi ve Mutfak Sanatları (İngilizce)</t>
  </si>
  <si>
    <t>223,86027 - 386,06077</t>
  </si>
  <si>
    <t>386,06078 ve üzeri</t>
  </si>
  <si>
    <t>203,84807 - 304,52497</t>
  </si>
  <si>
    <t>304,52498 ve üzeri</t>
  </si>
  <si>
    <t>270,62472 - 320,41671</t>
  </si>
  <si>
    <t>320,41672 ve üzeri</t>
  </si>
  <si>
    <t>263,08462 - 326,95202</t>
  </si>
  <si>
    <t>326,95203 ve üzeri</t>
  </si>
  <si>
    <t>278,81861 - 403,73555</t>
  </si>
  <si>
    <t>403,73556 ve üzeri</t>
  </si>
  <si>
    <t>Biyomedikal Mühendisliği (İngilizce)</t>
  </si>
  <si>
    <t>272,00985 ve üzeri</t>
  </si>
  <si>
    <t>250,76784 - 374,85198</t>
  </si>
  <si>
    <t>374,85199 ve üzeri</t>
  </si>
  <si>
    <t>248,69659 - 362,53212</t>
  </si>
  <si>
    <t>362,53213 ve üzeri</t>
  </si>
  <si>
    <t>Kimya (İngilizce)</t>
  </si>
  <si>
    <t>240,63947 ve üzeri</t>
  </si>
  <si>
    <t>247,96152 - 297,62427</t>
  </si>
  <si>
    <t>297,62428 ve üzeri</t>
  </si>
  <si>
    <t>226,05768 - 272,00686</t>
  </si>
  <si>
    <t>272,00687 ve üzeri</t>
  </si>
  <si>
    <t>209,15125 - 365,01779</t>
  </si>
  <si>
    <t>365,01780 ve üzeri</t>
  </si>
  <si>
    <t>255,03238 - 387,46318</t>
  </si>
  <si>
    <t>387,46319 ve üzeri</t>
  </si>
  <si>
    <t>Yazılım Mühendisliği (İngilizce)</t>
  </si>
  <si>
    <t>281,08802 - 400,41626</t>
  </si>
  <si>
    <t>400,41627 ve üzeri</t>
  </si>
  <si>
    <t>208,32490 ve 342,06900</t>
  </si>
  <si>
    <t>342,07700 ve üzeri</t>
  </si>
  <si>
    <t>220,23718 - 277,67668</t>
  </si>
  <si>
    <t>277,67669 ve üzeri</t>
  </si>
  <si>
    <t>241,96275 - 344,02563</t>
  </si>
  <si>
    <t>344,02564 ve üzeri</t>
  </si>
  <si>
    <t>209,28165 - 282,11737</t>
  </si>
  <si>
    <t>282,11738 ve üzeri</t>
  </si>
  <si>
    <t>219,70352 - 289,41735</t>
  </si>
  <si>
    <t>289,41736 ve üzeri</t>
  </si>
  <si>
    <t>224,78801 - 305,15430</t>
  </si>
  <si>
    <t>305,15431 ve üzeri</t>
  </si>
  <si>
    <t>231,27761 - 320,57969</t>
  </si>
  <si>
    <t>320,57970 ve üzeri</t>
  </si>
  <si>
    <t>223,94178 - 320,37290</t>
  </si>
  <si>
    <t>320,37291 ve üzeri</t>
  </si>
  <si>
    <t>İLETİŞİM FAKÜLTESİ</t>
  </si>
  <si>
    <t>Görsel İletişim Tasarımı (Türkçe)</t>
  </si>
  <si>
    <t>243,67901 - 313,96668</t>
  </si>
  <si>
    <t>313,96669 ve üzeri</t>
  </si>
  <si>
    <t>224,72370 - 309,26390</t>
  </si>
  <si>
    <t>309,26391 ve üzeri</t>
  </si>
  <si>
    <t>241,40166 - 325,19357</t>
  </si>
  <si>
    <t>325,19358 ve üzeri</t>
  </si>
  <si>
    <t>216,88097 - 328,73639</t>
  </si>
  <si>
    <t>328,73640 ve üzeri</t>
  </si>
  <si>
    <t>* İstinye Üniversitesi'ne yatay geçiş ile kayıt olduğunuzda alacağınız burs oranıdır.</t>
  </si>
  <si>
    <t>"Yurt Dışı Dünya Üniversiteleri Başarı Sırası" kapsamında başvuran ve kabul alan adaylar, programa ücretli olarak kaydedilecektir."</t>
  </si>
  <si>
    <t>"AGNO ile İstinye Üniversitesi'ne yatay geçiş kapsamında başvuran ve kabul alan adaylar; ilgili yılın İSÜ yerleşme puanını sağlamıyorsa, programa ücretli olarak kaydedilecektir."</t>
  </si>
  <si>
    <t>DİŞ HEKİMLİĞİ FAKÜLTESİ</t>
  </si>
  <si>
    <t xml:space="preserve"> Diş Hekimliği (İngilizce)</t>
  </si>
  <si>
    <t>421,48669 ve üzeri</t>
  </si>
  <si>
    <t>396,38733 - 421,48668</t>
  </si>
  <si>
    <t>Felsefe</t>
  </si>
  <si>
    <t>203,36751 ve üzeri</t>
  </si>
  <si>
    <t>Tıp (Türkçe)</t>
  </si>
  <si>
    <t>Tıp (ingilizce)</t>
  </si>
  <si>
    <t>TIP FAKÜLTESİ</t>
  </si>
  <si>
    <t>465,29774 ve üzeri</t>
  </si>
  <si>
    <t>419,70253 - 465,29773</t>
  </si>
  <si>
    <t>463,27042 ve üzeri</t>
  </si>
  <si>
    <t>408,4222 - 463,27041</t>
  </si>
  <si>
    <t>Tıp (İngilizce)</t>
  </si>
  <si>
    <t>485,02601 - 527,00807</t>
  </si>
  <si>
    <t>527,00808 ve üzeri</t>
  </si>
  <si>
    <t>487,12105 - 522,42868</t>
  </si>
  <si>
    <t>522,42869 ve üzeri</t>
  </si>
  <si>
    <t xml:space="preserve">   512,72347 ve üzeri</t>
  </si>
  <si>
    <t xml:space="preserve">  477,33905 - 512,72346</t>
  </si>
  <si>
    <t xml:space="preserve">  449,84173 - 477,33904</t>
  </si>
  <si>
    <t xml:space="preserve">  437,6738 - 449,84172</t>
  </si>
  <si>
    <t xml:space="preserve"> 505,91978 ve üzeri</t>
  </si>
  <si>
    <t xml:space="preserve"> 473,22767 - 505,91977</t>
  </si>
  <si>
    <t xml:space="preserve"> 452,82985 - 473,22766</t>
  </si>
  <si>
    <t xml:space="preserve">  440,30447 -  452,82984</t>
  </si>
  <si>
    <t xml:space="preserve">   510,59726 ve üzeri</t>
  </si>
  <si>
    <t xml:space="preserve">  462,02647 - 510,59725</t>
  </si>
  <si>
    <t xml:space="preserve">  430,28538 - 462,02646</t>
  </si>
  <si>
    <t xml:space="preserve">  417,14187 - 430,285387</t>
  </si>
  <si>
    <t xml:space="preserve">  507,58286 ve üzeri</t>
  </si>
  <si>
    <t xml:space="preserve"> 466,88986- 507,58285</t>
  </si>
  <si>
    <t xml:space="preserve">  436,66551 - 466,88985</t>
  </si>
  <si>
    <t xml:space="preserve">  421,58148-   436,66550</t>
  </si>
  <si>
    <t xml:space="preserve">  491,29407 ve üzeri</t>
  </si>
  <si>
    <t xml:space="preserve">  460,14260- 491,29406</t>
  </si>
  <si>
    <t xml:space="preserve"> 444,40626 - 460,14259</t>
  </si>
  <si>
    <t xml:space="preserve">  437,62162-   444,40625</t>
  </si>
  <si>
    <t xml:space="preserve">  Tıp (Türkçe)</t>
  </si>
  <si>
    <t xml:space="preserve">    487,43726 ve üzeri</t>
  </si>
  <si>
    <t>442,99863 - 487,43725</t>
  </si>
  <si>
    <t>Yıllık
Ücret</t>
  </si>
  <si>
    <r>
      <t xml:space="preserve">Taksit Tutarı
</t>
    </r>
    <r>
      <rPr>
        <sz val="18"/>
        <color theme="1"/>
        <rFont val="Calibri"/>
        <family val="2"/>
        <scheme val="minor"/>
      </rPr>
      <t>(8 Taksit)</t>
    </r>
  </si>
  <si>
    <t>Yıllık Ücret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</si>
</sst>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₺&quot;"/>
    <numFmt numFmtId="165" formatCode="0.00000"/>
  </numFmts>
  <fonts count="14" x14ac:knownFonts="1">
    <font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20"/>
      <color rgb="FFFF0000"/>
      <name val="Calibri"/>
      <family val="2"/>
      <charset val="162"/>
      <scheme val="minor"/>
    </font>
    <font>
      <sz val="18"/>
      <name val="Calibri"/>
      <family val="2"/>
      <scheme val="minor"/>
    </font>
    <font>
      <b/>
      <sz val="18"/>
      <name val="Wingdings"/>
      <charset val="2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8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8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auto="1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39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49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left" vertical="center" indent="1"/>
    </xf>
    <xf numFmtId="0" fontId="3" fillId="3" borderId="4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wrapText="1" indent="1"/>
    </xf>
    <xf numFmtId="0" fontId="3" fillId="4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indent="1"/>
    </xf>
    <xf numFmtId="49" fontId="2" fillId="6" borderId="10" xfId="0" applyNumberFormat="1" applyFont="1" applyFill="1" applyBorder="1" applyAlignment="1">
      <alignment horizontal="left" vertical="center" indent="1"/>
    </xf>
    <xf numFmtId="0" fontId="2" fillId="5" borderId="10" xfId="0" applyFont="1" applyFill="1" applyBorder="1" applyAlignment="1">
      <alignment horizontal="left" vertical="center" indent="1"/>
    </xf>
    <xf numFmtId="0" fontId="7" fillId="7" borderId="12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left" vertical="center" indent="1"/>
    </xf>
    <xf numFmtId="0" fontId="7" fillId="7" borderId="18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left" vertical="center" indent="1"/>
    </xf>
    <xf numFmtId="0" fontId="7" fillId="7" borderId="30" xfId="0" applyFont="1" applyFill="1" applyBorder="1" applyAlignment="1">
      <alignment horizontal="center" vertical="center"/>
    </xf>
    <xf numFmtId="49" fontId="6" fillId="5" borderId="15" xfId="0" applyNumberFormat="1" applyFont="1" applyFill="1" applyBorder="1" applyAlignment="1">
      <alignment horizontal="left" vertical="center" indent="1"/>
    </xf>
    <xf numFmtId="0" fontId="7" fillId="7" borderId="34" xfId="0" applyFont="1" applyFill="1" applyBorder="1" applyAlignment="1">
      <alignment horizontal="center" vertical="center"/>
    </xf>
    <xf numFmtId="49" fontId="6" fillId="5" borderId="20" xfId="0" applyNumberFormat="1" applyFont="1" applyFill="1" applyBorder="1" applyAlignment="1">
      <alignment horizontal="left" vertical="center" indent="1"/>
    </xf>
    <xf numFmtId="49" fontId="6" fillId="0" borderId="16" xfId="0" applyNumberFormat="1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horizontal="left" vertical="center" indent="1"/>
    </xf>
    <xf numFmtId="49" fontId="6" fillId="0" borderId="21" xfId="0" applyNumberFormat="1" applyFont="1" applyFill="1" applyBorder="1" applyAlignment="1">
      <alignment horizontal="left" vertical="center" indent="1"/>
    </xf>
    <xf numFmtId="0" fontId="2" fillId="0" borderId="21" xfId="0" applyFont="1" applyFill="1" applyBorder="1" applyAlignment="1">
      <alignment horizontal="left" vertical="center" indent="1"/>
    </xf>
    <xf numFmtId="49" fontId="6" fillId="0" borderId="10" xfId="0" applyNumberFormat="1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49" fontId="11" fillId="5" borderId="9" xfId="0" applyNumberFormat="1" applyFont="1" applyFill="1" applyBorder="1" applyAlignment="1">
      <alignment horizontal="left" vertical="center" indent="1"/>
    </xf>
    <xf numFmtId="0" fontId="2" fillId="5" borderId="10" xfId="0" applyFont="1" applyFill="1" applyBorder="1" applyAlignment="1">
      <alignment horizontal="left" vertical="center" wrapText="1" indent="1"/>
    </xf>
    <xf numFmtId="0" fontId="2" fillId="5" borderId="21" xfId="0" applyFont="1" applyFill="1" applyBorder="1" applyAlignment="1">
      <alignment horizontal="left" vertical="center" wrapText="1" indent="1"/>
    </xf>
    <xf numFmtId="49" fontId="6" fillId="0" borderId="16" xfId="0" quotePrefix="1" applyNumberFormat="1" applyFont="1" applyFill="1" applyBorder="1" applyAlignment="1">
      <alignment horizontal="left" vertical="center" indent="1"/>
    </xf>
    <xf numFmtId="0" fontId="7" fillId="7" borderId="38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left" vertical="center" wrapText="1" indent="1"/>
    </xf>
    <xf numFmtId="0" fontId="3" fillId="3" borderId="55" xfId="0" applyFont="1" applyFill="1" applyBorder="1" applyAlignment="1">
      <alignment horizontal="center" vertical="center" wrapText="1"/>
    </xf>
    <xf numFmtId="49" fontId="3" fillId="3" borderId="54" xfId="0" applyNumberFormat="1" applyFont="1" applyFill="1" applyBorder="1" applyAlignment="1">
      <alignment horizontal="left" vertical="center" indent="1"/>
    </xf>
    <xf numFmtId="0" fontId="9" fillId="0" borderId="0" xfId="0" applyFont="1"/>
    <xf numFmtId="0" fontId="7" fillId="7" borderId="56" xfId="0" applyFont="1" applyFill="1" applyBorder="1" applyAlignment="1">
      <alignment horizontal="center" vertical="center"/>
    </xf>
    <xf numFmtId="0" fontId="9" fillId="0" borderId="0" xfId="0" applyFont="1" applyFill="1"/>
    <xf numFmtId="49" fontId="9" fillId="0" borderId="16" xfId="0" applyNumberFormat="1" applyFont="1" applyFill="1" applyBorder="1" applyAlignment="1">
      <alignment horizontal="left" vertical="center" indent="1"/>
    </xf>
    <xf numFmtId="0" fontId="9" fillId="0" borderId="16" xfId="0" applyFont="1" applyFill="1" applyBorder="1" applyAlignment="1">
      <alignment horizontal="left" vertical="center" indent="1"/>
    </xf>
    <xf numFmtId="49" fontId="9" fillId="0" borderId="21" xfId="0" applyNumberFormat="1" applyFont="1" applyFill="1" applyBorder="1" applyAlignment="1">
      <alignment horizontal="left" vertical="center" indent="1"/>
    </xf>
    <xf numFmtId="0" fontId="9" fillId="0" borderId="21" xfId="0" applyFont="1" applyFill="1" applyBorder="1" applyAlignment="1">
      <alignment horizontal="left" vertical="center" indent="1"/>
    </xf>
    <xf numFmtId="49" fontId="9" fillId="2" borderId="10" xfId="0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left" vertical="center" indent="1"/>
    </xf>
    <xf numFmtId="49" fontId="9" fillId="2" borderId="16" xfId="0" applyNumberFormat="1" applyFont="1" applyFill="1" applyBorder="1" applyAlignment="1">
      <alignment horizontal="left" vertical="center" indent="1"/>
    </xf>
    <xf numFmtId="0" fontId="9" fillId="2" borderId="16" xfId="0" applyFont="1" applyFill="1" applyBorder="1" applyAlignment="1">
      <alignment horizontal="left" vertical="center" indent="1"/>
    </xf>
    <xf numFmtId="49" fontId="9" fillId="2" borderId="21" xfId="0" applyNumberFormat="1" applyFont="1" applyFill="1" applyBorder="1" applyAlignment="1">
      <alignment horizontal="left" vertical="center" indent="1"/>
    </xf>
    <xf numFmtId="0" fontId="9" fillId="2" borderId="21" xfId="0" applyFont="1" applyFill="1" applyBorder="1" applyAlignment="1">
      <alignment horizontal="left" vertical="center" indent="1"/>
    </xf>
    <xf numFmtId="49" fontId="9" fillId="0" borderId="16" xfId="0" applyNumberFormat="1" applyFont="1" applyBorder="1" applyAlignment="1">
      <alignment horizontal="left" vertical="center" indent="1"/>
    </xf>
    <xf numFmtId="0" fontId="9" fillId="0" borderId="16" xfId="0" applyFont="1" applyBorder="1" applyAlignment="1">
      <alignment horizontal="left" vertical="center" indent="1"/>
    </xf>
    <xf numFmtId="49" fontId="9" fillId="2" borderId="10" xfId="0" applyNumberFormat="1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49" fontId="9" fillId="2" borderId="21" xfId="0" applyNumberFormat="1" applyFont="1" applyFill="1" applyBorder="1" applyAlignment="1">
      <alignment horizontal="left" vertical="center"/>
    </xf>
    <xf numFmtId="49" fontId="9" fillId="0" borderId="22" xfId="0" applyNumberFormat="1" applyFont="1" applyBorder="1" applyAlignment="1">
      <alignment horizontal="left" vertical="center"/>
    </xf>
    <xf numFmtId="0" fontId="2" fillId="0" borderId="0" xfId="0" applyFont="1"/>
    <xf numFmtId="0" fontId="7" fillId="7" borderId="45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16" xfId="0" applyNumberFormat="1" applyFont="1" applyBorder="1" applyAlignment="1">
      <alignment horizontal="left" vertical="center" indent="1"/>
    </xf>
    <xf numFmtId="0" fontId="9" fillId="2" borderId="10" xfId="0" applyNumberFormat="1" applyFont="1" applyFill="1" applyBorder="1" applyAlignment="1">
      <alignment horizontal="left" vertical="center"/>
    </xf>
    <xf numFmtId="0" fontId="9" fillId="2" borderId="21" xfId="0" applyNumberFormat="1" applyFont="1" applyFill="1" applyBorder="1" applyAlignment="1">
      <alignment horizontal="left" vertical="center"/>
    </xf>
    <xf numFmtId="0" fontId="9" fillId="0" borderId="22" xfId="0" applyNumberFormat="1" applyFont="1" applyBorder="1" applyAlignment="1">
      <alignment horizontal="left" vertical="center"/>
    </xf>
    <xf numFmtId="0" fontId="9" fillId="2" borderId="16" xfId="0" applyNumberFormat="1" applyFont="1" applyFill="1" applyBorder="1" applyAlignment="1">
      <alignment horizontal="left" vertical="center" indent="1"/>
    </xf>
    <xf numFmtId="0" fontId="11" fillId="0" borderId="33" xfId="0" applyFont="1" applyBorder="1" applyAlignment="1">
      <alignment horizontal="center" vertical="center"/>
    </xf>
    <xf numFmtId="0" fontId="2" fillId="0" borderId="0" xfId="0" applyFont="1" applyFill="1" applyAlignment="1">
      <alignment horizontal="left" wrapText="1" indent="1"/>
    </xf>
    <xf numFmtId="0" fontId="6" fillId="0" borderId="0" xfId="0" applyFont="1" applyFill="1"/>
    <xf numFmtId="49" fontId="2" fillId="0" borderId="0" xfId="0" applyNumberFormat="1" applyFont="1" applyFill="1" applyAlignment="1">
      <alignment horizontal="left" indent="1"/>
    </xf>
    <xf numFmtId="0" fontId="2" fillId="5" borderId="21" xfId="0" applyFont="1" applyFill="1" applyBorder="1" applyAlignment="1">
      <alignment horizontal="left" vertical="center" indent="1"/>
    </xf>
    <xf numFmtId="0" fontId="2" fillId="5" borderId="10" xfId="0" quotePrefix="1" applyFont="1" applyFill="1" applyBorder="1" applyAlignment="1">
      <alignment horizontal="left" vertical="center" indent="1"/>
    </xf>
    <xf numFmtId="0" fontId="7" fillId="0" borderId="34" xfId="0" applyFont="1" applyFill="1" applyBorder="1" applyAlignment="1">
      <alignment horizontal="center" vertical="center"/>
    </xf>
    <xf numFmtId="49" fontId="9" fillId="0" borderId="48" xfId="0" applyNumberFormat="1" applyFont="1" applyFill="1" applyBorder="1" applyAlignment="1">
      <alignment horizontal="left" vertical="center" indent="1"/>
    </xf>
    <xf numFmtId="0" fontId="9" fillId="2" borderId="21" xfId="0" applyFont="1" applyFill="1" applyBorder="1" applyAlignment="1">
      <alignment horizontal="left" vertical="center"/>
    </xf>
    <xf numFmtId="0" fontId="11" fillId="0" borderId="71" xfId="0" applyFont="1" applyFill="1" applyBorder="1" applyAlignment="1">
      <alignment vertical="center"/>
    </xf>
    <xf numFmtId="0" fontId="9" fillId="0" borderId="48" xfId="0" applyFont="1" applyFill="1" applyBorder="1" applyAlignment="1">
      <alignment horizontal="left" vertical="center"/>
    </xf>
    <xf numFmtId="0" fontId="11" fillId="0" borderId="48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9" fillId="0" borderId="48" xfId="0" applyFont="1" applyBorder="1" applyAlignment="1">
      <alignment horizontal="left" vertical="center"/>
    </xf>
    <xf numFmtId="0" fontId="9" fillId="0" borderId="48" xfId="0" applyNumberFormat="1" applyFont="1" applyBorder="1" applyAlignment="1">
      <alignment horizontal="left" vertical="center"/>
    </xf>
    <xf numFmtId="0" fontId="9" fillId="2" borderId="21" xfId="0" applyNumberFormat="1" applyFont="1" applyFill="1" applyBorder="1" applyAlignment="1">
      <alignment horizontal="left" vertical="center" indent="1"/>
    </xf>
    <xf numFmtId="0" fontId="9" fillId="0" borderId="48" xfId="0" applyNumberFormat="1" applyFont="1" applyFill="1" applyBorder="1" applyAlignment="1">
      <alignment horizontal="left" vertical="center"/>
    </xf>
    <xf numFmtId="0" fontId="9" fillId="0" borderId="74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 indent="1"/>
    </xf>
    <xf numFmtId="0" fontId="9" fillId="0" borderId="32" xfId="0" applyFont="1" applyFill="1" applyBorder="1" applyAlignment="1">
      <alignment horizontal="left" vertical="center"/>
    </xf>
    <xf numFmtId="0" fontId="11" fillId="0" borderId="7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center" vertical="center"/>
    </xf>
    <xf numFmtId="9" fontId="2" fillId="5" borderId="10" xfId="0" applyNumberFormat="1" applyFont="1" applyFill="1" applyBorder="1" applyAlignment="1">
      <alignment horizontal="center" vertical="center"/>
    </xf>
    <xf numFmtId="9" fontId="2" fillId="5" borderId="16" xfId="0" applyNumberFormat="1" applyFont="1" applyFill="1" applyBorder="1" applyAlignment="1">
      <alignment horizontal="center" vertical="center"/>
    </xf>
    <xf numFmtId="9" fontId="2" fillId="0" borderId="16" xfId="0" applyNumberFormat="1" applyFont="1" applyFill="1" applyBorder="1" applyAlignment="1">
      <alignment horizontal="center" vertical="center"/>
    </xf>
    <xf numFmtId="9" fontId="2" fillId="0" borderId="21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left" vertical="center" indent="1"/>
    </xf>
    <xf numFmtId="0" fontId="2" fillId="0" borderId="22" xfId="0" applyFont="1" applyFill="1" applyBorder="1" applyAlignment="1">
      <alignment horizontal="left" vertical="center" indent="1"/>
    </xf>
    <xf numFmtId="49" fontId="11" fillId="2" borderId="10" xfId="0" applyNumberFormat="1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  <xf numFmtId="0" fontId="7" fillId="2" borderId="30" xfId="0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left" vertical="center" indent="1"/>
    </xf>
    <xf numFmtId="0" fontId="2" fillId="2" borderId="21" xfId="0" applyFont="1" applyFill="1" applyBorder="1" applyAlignment="1">
      <alignment horizontal="left" vertical="center" indent="1"/>
    </xf>
    <xf numFmtId="0" fontId="7" fillId="2" borderId="38" xfId="0" applyFont="1" applyFill="1" applyBorder="1" applyAlignment="1">
      <alignment horizontal="center" vertical="center"/>
    </xf>
    <xf numFmtId="49" fontId="11" fillId="0" borderId="48" xfId="0" applyNumberFormat="1" applyFont="1" applyFill="1" applyBorder="1" applyAlignment="1">
      <alignment horizontal="left" vertical="center" indent="1"/>
    </xf>
    <xf numFmtId="0" fontId="2" fillId="0" borderId="48" xfId="0" applyFont="1" applyFill="1" applyBorder="1" applyAlignment="1">
      <alignment horizontal="left" vertical="center" indent="1"/>
    </xf>
    <xf numFmtId="0" fontId="7" fillId="0" borderId="56" xfId="0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>
      <alignment horizontal="left" vertical="center" indent="1"/>
    </xf>
    <xf numFmtId="49" fontId="6" fillId="2" borderId="10" xfId="0" applyNumberFormat="1" applyFont="1" applyFill="1" applyBorder="1" applyAlignment="1">
      <alignment horizontal="left" vertical="center" indent="1"/>
    </xf>
    <xf numFmtId="49" fontId="6" fillId="2" borderId="16" xfId="0" applyNumberFormat="1" applyFont="1" applyFill="1" applyBorder="1" applyAlignment="1">
      <alignment horizontal="left" vertical="center" indent="1"/>
    </xf>
    <xf numFmtId="0" fontId="2" fillId="2" borderId="16" xfId="0" applyFont="1" applyFill="1" applyBorder="1" applyAlignment="1">
      <alignment horizontal="left" vertical="center" indent="1"/>
    </xf>
    <xf numFmtId="49" fontId="11" fillId="9" borderId="10" xfId="0" applyNumberFormat="1" applyFont="1" applyFill="1" applyBorder="1" applyAlignment="1">
      <alignment horizontal="left" vertical="center" indent="1"/>
    </xf>
    <xf numFmtId="0" fontId="2" fillId="9" borderId="10" xfId="0" applyFont="1" applyFill="1" applyBorder="1" applyAlignment="1">
      <alignment horizontal="left" vertical="center" indent="1"/>
    </xf>
    <xf numFmtId="49" fontId="6" fillId="9" borderId="21" xfId="0" applyNumberFormat="1" applyFont="1" applyFill="1" applyBorder="1" applyAlignment="1">
      <alignment horizontal="left" vertical="center" indent="1"/>
    </xf>
    <xf numFmtId="0" fontId="2" fillId="9" borderId="21" xfId="0" applyFont="1" applyFill="1" applyBorder="1" applyAlignment="1">
      <alignment horizontal="left" vertical="center" indent="1"/>
    </xf>
    <xf numFmtId="0" fontId="9" fillId="0" borderId="48" xfId="0" applyFont="1" applyFill="1" applyBorder="1" applyAlignment="1">
      <alignment horizontal="left" vertical="center" indent="1"/>
    </xf>
    <xf numFmtId="0" fontId="7" fillId="2" borderId="34" xfId="0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left" vertical="center" indent="1"/>
    </xf>
    <xf numFmtId="0" fontId="9" fillId="0" borderId="22" xfId="0" applyFont="1" applyFill="1" applyBorder="1" applyAlignment="1">
      <alignment horizontal="left" vertical="center" indent="1"/>
    </xf>
    <xf numFmtId="0" fontId="7" fillId="0" borderId="45" xfId="0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left" vertical="center" indent="1"/>
    </xf>
    <xf numFmtId="0" fontId="9" fillId="0" borderId="32" xfId="0" applyFont="1" applyFill="1" applyBorder="1" applyAlignment="1">
      <alignment vertical="center"/>
    </xf>
    <xf numFmtId="0" fontId="11" fillId="0" borderId="7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8" fillId="8" borderId="30" xfId="0" applyFont="1" applyFill="1" applyBorder="1" applyAlignment="1">
      <alignment horizontal="center" vertical="center"/>
    </xf>
    <xf numFmtId="0" fontId="8" fillId="8" borderId="3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8" borderId="91" xfId="0" applyFont="1" applyFill="1" applyBorder="1" applyAlignment="1">
      <alignment horizontal="center" vertical="center"/>
    </xf>
    <xf numFmtId="0" fontId="8" fillId="8" borderId="65" xfId="0" applyFont="1" applyFill="1" applyBorder="1" applyAlignment="1">
      <alignment horizontal="center" vertical="center"/>
    </xf>
    <xf numFmtId="0" fontId="8" fillId="8" borderId="66" xfId="0" applyFont="1" applyFill="1" applyBorder="1" applyAlignment="1">
      <alignment horizontal="center" vertical="center"/>
    </xf>
    <xf numFmtId="0" fontId="8" fillId="2" borderId="91" xfId="0" applyFont="1" applyFill="1" applyBorder="1" applyAlignment="1">
      <alignment horizontal="center" vertical="center"/>
    </xf>
    <xf numFmtId="0" fontId="8" fillId="2" borderId="8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8" borderId="83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  <xf numFmtId="0" fontId="8" fillId="8" borderId="61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2" fillId="0" borderId="94" xfId="0" applyFont="1" applyFill="1" applyBorder="1"/>
    <xf numFmtId="0" fontId="9" fillId="0" borderId="94" xfId="0" applyFont="1" applyFill="1" applyBorder="1"/>
    <xf numFmtId="0" fontId="2" fillId="0" borderId="95" xfId="0" applyFont="1" applyFill="1" applyBorder="1"/>
    <xf numFmtId="49" fontId="9" fillId="0" borderId="71" xfId="0" applyNumberFormat="1" applyFont="1" applyFill="1" applyBorder="1" applyAlignment="1">
      <alignment horizontal="left" vertical="center" indent="1"/>
    </xf>
    <xf numFmtId="0" fontId="9" fillId="0" borderId="71" xfId="0" applyFont="1" applyFill="1" applyBorder="1" applyAlignment="1">
      <alignment horizontal="left" vertical="center" indent="1"/>
    </xf>
    <xf numFmtId="0" fontId="11" fillId="0" borderId="85" xfId="0" applyFont="1" applyFill="1" applyBorder="1" applyAlignment="1">
      <alignment horizontal="center" vertical="center"/>
    </xf>
    <xf numFmtId="9" fontId="2" fillId="0" borderId="48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left" vertical="center" indent="1"/>
    </xf>
    <xf numFmtId="9" fontId="2" fillId="5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left" vertical="center" indent="1"/>
    </xf>
    <xf numFmtId="9" fontId="2" fillId="0" borderId="22" xfId="0" applyNumberFormat="1" applyFont="1" applyFill="1" applyBorder="1" applyAlignment="1">
      <alignment horizontal="center" vertical="center"/>
    </xf>
    <xf numFmtId="164" fontId="6" fillId="5" borderId="31" xfId="0" applyNumberFormat="1" applyFont="1" applyFill="1" applyBorder="1" applyAlignment="1">
      <alignment horizontal="center" vertical="center"/>
    </xf>
    <xf numFmtId="164" fontId="6" fillId="5" borderId="19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6" fillId="0" borderId="40" xfId="0" applyNumberFormat="1" applyFont="1" applyFill="1" applyBorder="1" applyAlignment="1">
      <alignment horizontal="center" vertical="center"/>
    </xf>
    <xf numFmtId="0" fontId="2" fillId="5" borderId="10" xfId="0" quotePrefix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9" fontId="2" fillId="0" borderId="34" xfId="0" applyNumberFormat="1" applyFont="1" applyFill="1" applyBorder="1" applyAlignment="1">
      <alignment horizontal="center" vertical="center"/>
    </xf>
    <xf numFmtId="9" fontId="2" fillId="0" borderId="45" xfId="0" applyNumberFormat="1" applyFont="1" applyFill="1" applyBorder="1" applyAlignment="1">
      <alignment horizontal="center" vertical="center"/>
    </xf>
    <xf numFmtId="9" fontId="2" fillId="2" borderId="30" xfId="0" applyNumberFormat="1" applyFont="1" applyFill="1" applyBorder="1" applyAlignment="1">
      <alignment horizontal="center" vertical="center"/>
    </xf>
    <xf numFmtId="9" fontId="2" fillId="2" borderId="38" xfId="0" applyNumberFormat="1" applyFont="1" applyFill="1" applyBorder="1" applyAlignment="1">
      <alignment horizontal="center" vertical="center"/>
    </xf>
    <xf numFmtId="9" fontId="2" fillId="9" borderId="30" xfId="0" applyNumberFormat="1" applyFont="1" applyFill="1" applyBorder="1" applyAlignment="1">
      <alignment horizontal="center" vertical="center"/>
    </xf>
    <xf numFmtId="9" fontId="2" fillId="9" borderId="38" xfId="0" applyNumberFormat="1" applyFont="1" applyFill="1" applyBorder="1" applyAlignment="1">
      <alignment horizontal="center" vertical="center"/>
    </xf>
    <xf numFmtId="9" fontId="2" fillId="0" borderId="56" xfId="0" applyNumberFormat="1" applyFont="1" applyFill="1" applyBorder="1" applyAlignment="1">
      <alignment horizontal="center" vertical="center"/>
    </xf>
    <xf numFmtId="9" fontId="2" fillId="2" borderId="50" xfId="0" applyNumberFormat="1" applyFont="1" applyFill="1" applyBorder="1" applyAlignment="1">
      <alignment horizontal="center" vertical="center"/>
    </xf>
    <xf numFmtId="9" fontId="2" fillId="2" borderId="34" xfId="0" applyNumberFormat="1" applyFont="1" applyFill="1" applyBorder="1" applyAlignment="1">
      <alignment horizontal="center" vertical="center"/>
    </xf>
    <xf numFmtId="9" fontId="2" fillId="2" borderId="21" xfId="0" applyNumberFormat="1" applyFont="1" applyFill="1" applyBorder="1" applyAlignment="1">
      <alignment horizontal="center" vertical="center"/>
    </xf>
    <xf numFmtId="9" fontId="2" fillId="5" borderId="5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9" fontId="2" fillId="0" borderId="52" xfId="0" applyNumberFormat="1" applyFont="1" applyFill="1" applyBorder="1" applyAlignment="1">
      <alignment horizontal="center" vertical="center"/>
    </xf>
    <xf numFmtId="9" fontId="2" fillId="0" borderId="42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9" fontId="9" fillId="2" borderId="16" xfId="0" applyNumberFormat="1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9" fontId="9" fillId="0" borderId="16" xfId="0" applyNumberFormat="1" applyFont="1" applyFill="1" applyBorder="1" applyAlignment="1">
      <alignment horizontal="center" vertical="center"/>
    </xf>
    <xf numFmtId="9" fontId="2" fillId="9" borderId="50" xfId="0" applyNumberFormat="1" applyFont="1" applyFill="1" applyBorder="1" applyAlignment="1">
      <alignment horizontal="center" vertical="center"/>
    </xf>
    <xf numFmtId="9" fontId="2" fillId="9" borderId="34" xfId="0" applyNumberFormat="1" applyFont="1" applyFill="1" applyBorder="1" applyAlignment="1">
      <alignment horizontal="center" vertical="center"/>
    </xf>
    <xf numFmtId="9" fontId="9" fillId="9" borderId="10" xfId="0" applyNumberFormat="1" applyFont="1" applyFill="1" applyBorder="1" applyAlignment="1">
      <alignment horizontal="center" vertical="center"/>
    </xf>
    <xf numFmtId="9" fontId="2" fillId="2" borderId="10" xfId="0" applyNumberFormat="1" applyFont="1" applyFill="1" applyBorder="1" applyAlignment="1">
      <alignment horizontal="center" vertical="center"/>
    </xf>
    <xf numFmtId="9" fontId="9" fillId="0" borderId="42" xfId="0" applyNumberFormat="1" applyFont="1" applyFill="1" applyBorder="1" applyAlignment="1">
      <alignment horizontal="center" vertical="center"/>
    </xf>
    <xf numFmtId="9" fontId="9" fillId="0" borderId="90" xfId="0" applyNumberFormat="1" applyFont="1" applyFill="1" applyBorder="1" applyAlignment="1">
      <alignment horizontal="center" vertical="center"/>
    </xf>
    <xf numFmtId="9" fontId="9" fillId="2" borderId="10" xfId="0" applyNumberFormat="1" applyFont="1" applyFill="1" applyBorder="1" applyAlignment="1">
      <alignment horizontal="center" vertical="center"/>
    </xf>
    <xf numFmtId="9" fontId="9" fillId="0" borderId="48" xfId="0" applyNumberFormat="1" applyFont="1" applyFill="1" applyBorder="1" applyAlignment="1">
      <alignment horizontal="center" vertical="center"/>
    </xf>
    <xf numFmtId="9" fontId="2" fillId="0" borderId="20" xfId="0" applyNumberFormat="1" applyFont="1" applyFill="1" applyBorder="1" applyAlignment="1">
      <alignment horizontal="center" vertical="center"/>
    </xf>
    <xf numFmtId="9" fontId="2" fillId="0" borderId="33" xfId="0" applyNumberFormat="1" applyFont="1" applyFill="1" applyBorder="1" applyAlignment="1">
      <alignment horizontal="center" vertical="center"/>
    </xf>
    <xf numFmtId="0" fontId="7" fillId="7" borderId="56" xfId="0" applyFont="1" applyFill="1" applyBorder="1" applyAlignment="1">
      <alignment horizontal="right" vertical="center"/>
    </xf>
    <xf numFmtId="0" fontId="8" fillId="8" borderId="61" xfId="0" applyFont="1" applyFill="1" applyBorder="1" applyAlignment="1">
      <alignment horizontal="right" vertical="center"/>
    </xf>
    <xf numFmtId="0" fontId="9" fillId="0" borderId="9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7" fillId="7" borderId="34" xfId="0" applyFont="1" applyFill="1" applyBorder="1" applyAlignment="1">
      <alignment horizontal="right" vertical="center"/>
    </xf>
    <xf numFmtId="0" fontId="8" fillId="8" borderId="65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8" fillId="0" borderId="65" xfId="0" applyFont="1" applyFill="1" applyBorder="1" applyAlignment="1">
      <alignment horizontal="right" vertical="center"/>
    </xf>
    <xf numFmtId="49" fontId="9" fillId="0" borderId="48" xfId="0" applyNumberFormat="1" applyFont="1" applyBorder="1" applyAlignment="1">
      <alignment horizontal="left" vertical="center" indent="1"/>
    </xf>
    <xf numFmtId="0" fontId="9" fillId="0" borderId="48" xfId="0" applyFont="1" applyBorder="1" applyAlignment="1">
      <alignment horizontal="left" vertical="center" indent="1"/>
    </xf>
    <xf numFmtId="49" fontId="9" fillId="0" borderId="22" xfId="0" applyNumberFormat="1" applyFont="1" applyBorder="1" applyAlignment="1">
      <alignment horizontal="left" vertical="center" indent="1"/>
    </xf>
    <xf numFmtId="0" fontId="9" fillId="0" borderId="22" xfId="0" applyFont="1" applyBorder="1" applyAlignment="1">
      <alignment horizontal="left" vertical="center" indent="1"/>
    </xf>
    <xf numFmtId="49" fontId="9" fillId="0" borderId="22" xfId="0" applyNumberFormat="1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49" fontId="9" fillId="0" borderId="48" xfId="0" applyNumberFormat="1" applyFont="1" applyFill="1" applyBorder="1" applyAlignment="1">
      <alignment horizontal="left" vertical="center"/>
    </xf>
    <xf numFmtId="49" fontId="9" fillId="0" borderId="71" xfId="0" applyNumberFormat="1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49" fontId="9" fillId="0" borderId="48" xfId="0" applyNumberFormat="1" applyFont="1" applyBorder="1" applyAlignment="1">
      <alignment horizontal="left" vertical="center"/>
    </xf>
    <xf numFmtId="49" fontId="11" fillId="2" borderId="10" xfId="0" applyNumberFormat="1" applyFont="1" applyFill="1" applyBorder="1" applyAlignment="1">
      <alignment horizontal="left" vertical="center"/>
    </xf>
    <xf numFmtId="0" fontId="11" fillId="2" borderId="70" xfId="0" applyFont="1" applyFill="1" applyBorder="1" applyAlignment="1">
      <alignment vertical="center"/>
    </xf>
    <xf numFmtId="0" fontId="11" fillId="2" borderId="84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49" fontId="12" fillId="2" borderId="10" xfId="0" applyNumberFormat="1" applyFont="1" applyFill="1" applyBorder="1" applyAlignment="1">
      <alignment horizontal="left" vertical="center"/>
    </xf>
    <xf numFmtId="0" fontId="9" fillId="0" borderId="48" xfId="0" applyFont="1" applyBorder="1" applyAlignment="1">
      <alignment horizontal="center" vertical="center"/>
    </xf>
    <xf numFmtId="9" fontId="9" fillId="0" borderId="16" xfId="0" applyNumberFormat="1" applyFont="1" applyBorder="1" applyAlignment="1">
      <alignment horizontal="center" vertical="center"/>
    </xf>
    <xf numFmtId="9" fontId="2" fillId="0" borderId="45" xfId="0" applyNumberFormat="1" applyFont="1" applyBorder="1" applyAlignment="1">
      <alignment horizontal="center" vertical="center"/>
    </xf>
    <xf numFmtId="9" fontId="2" fillId="9" borderId="21" xfId="0" applyNumberFormat="1" applyFont="1" applyFill="1" applyBorder="1" applyAlignment="1">
      <alignment horizontal="center" vertical="center"/>
    </xf>
    <xf numFmtId="9" fontId="2" fillId="0" borderId="73" xfId="0" applyNumberFormat="1" applyFont="1" applyBorder="1" applyAlignment="1">
      <alignment horizontal="center" vertical="center"/>
    </xf>
    <xf numFmtId="9" fontId="2" fillId="0" borderId="72" xfId="0" applyNumberFormat="1" applyFont="1" applyBorder="1" applyAlignment="1">
      <alignment horizontal="center" vertical="center"/>
    </xf>
    <xf numFmtId="9" fontId="2" fillId="0" borderId="56" xfId="0" applyNumberFormat="1" applyFont="1" applyBorder="1" applyAlignment="1">
      <alignment horizontal="center" vertical="center"/>
    </xf>
    <xf numFmtId="9" fontId="2" fillId="0" borderId="90" xfId="0" applyNumberFormat="1" applyFont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9" fontId="2" fillId="2" borderId="74" xfId="0" applyNumberFormat="1" applyFont="1" applyFill="1" applyBorder="1" applyAlignment="1">
      <alignment horizontal="center" vertical="center"/>
    </xf>
    <xf numFmtId="0" fontId="7" fillId="7" borderId="56" xfId="0" applyFont="1" applyFill="1" applyBorder="1" applyAlignment="1">
      <alignment vertical="center"/>
    </xf>
    <xf numFmtId="0" fontId="8" fillId="8" borderId="61" xfId="0" applyFont="1" applyFill="1" applyBorder="1" applyAlignment="1">
      <alignment vertical="center"/>
    </xf>
    <xf numFmtId="0" fontId="9" fillId="0" borderId="94" xfId="0" applyFont="1" applyFill="1" applyBorder="1" applyAlignment="1"/>
    <xf numFmtId="0" fontId="9" fillId="0" borderId="0" xfId="0" applyFont="1" applyFill="1" applyBorder="1" applyAlignment="1"/>
    <xf numFmtId="0" fontId="7" fillId="7" borderId="34" xfId="0" applyFont="1" applyFill="1" applyBorder="1" applyAlignment="1">
      <alignment vertical="center"/>
    </xf>
    <xf numFmtId="0" fontId="8" fillId="8" borderId="65" xfId="0" applyFont="1" applyFill="1" applyBorder="1" applyAlignment="1">
      <alignment vertical="center"/>
    </xf>
    <xf numFmtId="0" fontId="7" fillId="7" borderId="45" xfId="0" applyFont="1" applyFill="1" applyBorder="1" applyAlignment="1">
      <alignment vertical="center"/>
    </xf>
    <xf numFmtId="0" fontId="8" fillId="8" borderId="66" xfId="0" applyFont="1" applyFill="1" applyBorder="1" applyAlignment="1">
      <alignment vertical="center"/>
    </xf>
    <xf numFmtId="0" fontId="7" fillId="7" borderId="76" xfId="0" applyFont="1" applyFill="1" applyBorder="1" applyAlignment="1">
      <alignment vertical="center"/>
    </xf>
    <xf numFmtId="0" fontId="8" fillId="8" borderId="92" xfId="0" applyFont="1" applyFill="1" applyBorder="1" applyAlignment="1">
      <alignment vertical="center"/>
    </xf>
    <xf numFmtId="0" fontId="7" fillId="7" borderId="78" xfId="0" applyFont="1" applyFill="1" applyBorder="1" applyAlignment="1">
      <alignment vertical="center"/>
    </xf>
    <xf numFmtId="0" fontId="8" fillId="8" borderId="93" xfId="0" applyFont="1" applyFill="1" applyBorder="1" applyAlignment="1">
      <alignment vertical="center"/>
    </xf>
    <xf numFmtId="0" fontId="9" fillId="2" borderId="10" xfId="0" applyNumberFormat="1" applyFont="1" applyFill="1" applyBorder="1" applyAlignment="1">
      <alignment horizontal="left" vertical="center" indent="1"/>
    </xf>
    <xf numFmtId="0" fontId="3" fillId="3" borderId="8" xfId="0" applyFont="1" applyFill="1" applyBorder="1" applyAlignment="1">
      <alignment horizontal="left" vertical="center" wrapText="1" indent="1"/>
    </xf>
    <xf numFmtId="0" fontId="9" fillId="0" borderId="48" xfId="0" applyNumberFormat="1" applyFont="1" applyBorder="1" applyAlignment="1">
      <alignment horizontal="left" vertical="center" indent="1"/>
    </xf>
    <xf numFmtId="0" fontId="9" fillId="0" borderId="22" xfId="0" applyNumberFormat="1" applyFont="1" applyBorder="1" applyAlignment="1">
      <alignment horizontal="left" vertical="center" indent="1"/>
    </xf>
    <xf numFmtId="0" fontId="9" fillId="0" borderId="22" xfId="0" applyNumberFormat="1" applyFont="1" applyFill="1" applyBorder="1" applyAlignment="1">
      <alignment horizontal="left" vertical="center"/>
    </xf>
    <xf numFmtId="0" fontId="9" fillId="0" borderId="71" xfId="0" applyNumberFormat="1" applyFont="1" applyBorder="1" applyAlignment="1">
      <alignment horizontal="left" vertical="center"/>
    </xf>
    <xf numFmtId="0" fontId="9" fillId="2" borderId="97" xfId="0" applyFont="1" applyFill="1" applyBorder="1" applyAlignment="1">
      <alignment horizontal="left" vertical="center"/>
    </xf>
    <xf numFmtId="0" fontId="11" fillId="2" borderId="98" xfId="0" applyFont="1" applyFill="1" applyBorder="1" applyAlignment="1">
      <alignment horizontal="center" vertical="center"/>
    </xf>
    <xf numFmtId="0" fontId="9" fillId="2" borderId="99" xfId="0" applyNumberFormat="1" applyFont="1" applyFill="1" applyBorder="1" applyAlignment="1">
      <alignment horizontal="left" vertical="center"/>
    </xf>
    <xf numFmtId="0" fontId="9" fillId="2" borderId="99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center" vertical="center"/>
    </xf>
    <xf numFmtId="0" fontId="9" fillId="0" borderId="48" xfId="0" applyNumberFormat="1" applyFont="1" applyFill="1" applyBorder="1" applyAlignment="1">
      <alignment horizontal="left" vertical="center" indent="1"/>
    </xf>
    <xf numFmtId="0" fontId="9" fillId="0" borderId="22" xfId="0" applyNumberFormat="1" applyFont="1" applyFill="1" applyBorder="1" applyAlignment="1">
      <alignment horizontal="left" vertical="center" indent="1"/>
    </xf>
    <xf numFmtId="0" fontId="11" fillId="2" borderId="29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9" fillId="0" borderId="102" xfId="0" applyFont="1" applyBorder="1" applyAlignment="1">
      <alignment horizontal="left" vertical="center"/>
    </xf>
    <xf numFmtId="0" fontId="9" fillId="0" borderId="71" xfId="0" applyFont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indent="1"/>
    </xf>
    <xf numFmtId="0" fontId="2" fillId="0" borderId="0" xfId="0" applyFont="1" applyFill="1" applyBorder="1" applyAlignment="1">
      <alignment horizontal="left" wrapText="1" indent="1"/>
    </xf>
    <xf numFmtId="0" fontId="6" fillId="0" borderId="0" xfId="0" applyFont="1" applyFill="1" applyBorder="1"/>
    <xf numFmtId="49" fontId="2" fillId="0" borderId="0" xfId="0" applyNumberFormat="1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9" fillId="0" borderId="106" xfId="0" applyNumberFormat="1" applyFont="1" applyFill="1" applyBorder="1" applyAlignment="1">
      <alignment horizontal="left" vertical="center"/>
    </xf>
    <xf numFmtId="0" fontId="9" fillId="0" borderId="107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9" fillId="0" borderId="108" xfId="0" applyFont="1" applyFill="1" applyBorder="1" applyAlignment="1"/>
    <xf numFmtId="0" fontId="9" fillId="0" borderId="53" xfId="0" applyFont="1" applyFill="1" applyBorder="1" applyAlignment="1"/>
    <xf numFmtId="9" fontId="2" fillId="9" borderId="10" xfId="0" applyNumberFormat="1" applyFont="1" applyFill="1" applyBorder="1" applyAlignment="1">
      <alignment horizontal="center" vertical="center"/>
    </xf>
    <xf numFmtId="9" fontId="2" fillId="2" borderId="4" xfId="0" applyNumberFormat="1" applyFont="1" applyFill="1" applyBorder="1" applyAlignment="1">
      <alignment horizontal="center" vertical="center"/>
    </xf>
    <xf numFmtId="9" fontId="2" fillId="0" borderId="48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 indent="1"/>
    </xf>
    <xf numFmtId="49" fontId="3" fillId="3" borderId="1" xfId="0" applyNumberFormat="1" applyFont="1" applyFill="1" applyBorder="1" applyAlignment="1">
      <alignment horizontal="left" vertical="center" indent="1"/>
    </xf>
    <xf numFmtId="0" fontId="9" fillId="0" borderId="73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9" fillId="0" borderId="89" xfId="0" applyFont="1" applyFill="1" applyBorder="1" applyAlignment="1">
      <alignment vertical="center"/>
    </xf>
    <xf numFmtId="0" fontId="9" fillId="0" borderId="112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0" fontId="7" fillId="7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49" fontId="9" fillId="0" borderId="118" xfId="0" applyNumberFormat="1" applyFont="1" applyBorder="1" applyAlignment="1">
      <alignment horizontal="left" vertical="center"/>
    </xf>
    <xf numFmtId="0" fontId="9" fillId="0" borderId="119" xfId="0" applyFont="1" applyBorder="1" applyAlignment="1">
      <alignment horizontal="left" vertical="center"/>
    </xf>
    <xf numFmtId="0" fontId="9" fillId="2" borderId="48" xfId="0" applyFont="1" applyFill="1" applyBorder="1" applyAlignment="1">
      <alignment horizontal="left" vertical="center" indent="1"/>
    </xf>
    <xf numFmtId="49" fontId="9" fillId="2" borderId="126" xfId="0" applyNumberFormat="1" applyFont="1" applyFill="1" applyBorder="1" applyAlignment="1">
      <alignment horizontal="left" vertical="center"/>
    </xf>
    <xf numFmtId="0" fontId="9" fillId="2" borderId="127" xfId="0" applyFont="1" applyFill="1" applyBorder="1" applyAlignment="1">
      <alignment horizontal="left" vertical="center" indent="1"/>
    </xf>
    <xf numFmtId="0" fontId="9" fillId="0" borderId="10" xfId="0" applyFont="1" applyBorder="1"/>
    <xf numFmtId="0" fontId="9" fillId="0" borderId="10" xfId="0" applyFont="1" applyBorder="1" applyAlignment="1">
      <alignment horizontal="left" vertical="center" indent="1"/>
    </xf>
    <xf numFmtId="0" fontId="9" fillId="0" borderId="16" xfId="0" applyFont="1" applyBorder="1"/>
    <xf numFmtId="0" fontId="9" fillId="0" borderId="21" xfId="0" applyFont="1" applyBorder="1"/>
    <xf numFmtId="0" fontId="9" fillId="0" borderId="21" xfId="0" applyFont="1" applyBorder="1" applyAlignment="1">
      <alignment horizontal="left" vertical="center" indent="1"/>
    </xf>
    <xf numFmtId="0" fontId="9" fillId="2" borderId="48" xfId="0" applyFont="1" applyFill="1" applyBorder="1"/>
    <xf numFmtId="0" fontId="9" fillId="2" borderId="16" xfId="0" applyFont="1" applyFill="1" applyBorder="1"/>
    <xf numFmtId="0" fontId="9" fillId="2" borderId="21" xfId="0" applyFont="1" applyFill="1" applyBorder="1"/>
    <xf numFmtId="9" fontId="2" fillId="0" borderId="10" xfId="0" applyNumberFormat="1" applyFont="1" applyBorder="1" applyAlignment="1">
      <alignment horizontal="center" vertical="center"/>
    </xf>
    <xf numFmtId="9" fontId="2" fillId="0" borderId="34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9" fontId="2" fillId="5" borderId="3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7" fillId="7" borderId="0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9" fontId="2" fillId="9" borderId="16" xfId="0" applyNumberFormat="1" applyFont="1" applyFill="1" applyBorder="1" applyAlignment="1">
      <alignment horizontal="center" vertical="center"/>
    </xf>
    <xf numFmtId="0" fontId="9" fillId="9" borderId="7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7" fillId="0" borderId="7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7" fillId="0" borderId="72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9" fontId="2" fillId="0" borderId="21" xfId="0" applyNumberFormat="1" applyFont="1" applyBorder="1" applyAlignment="1">
      <alignment horizontal="center" vertical="center"/>
    </xf>
    <xf numFmtId="4" fontId="2" fillId="0" borderId="0" xfId="0" applyNumberFormat="1" applyFont="1" applyFill="1"/>
    <xf numFmtId="164" fontId="6" fillId="0" borderId="31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5" borderId="35" xfId="0" applyNumberFormat="1" applyFont="1" applyFill="1" applyBorder="1" applyAlignment="1">
      <alignment horizontal="center" vertical="center"/>
    </xf>
    <xf numFmtId="164" fontId="6" fillId="5" borderId="40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164" fontId="6" fillId="2" borderId="31" xfId="0" applyNumberFormat="1" applyFont="1" applyFill="1" applyBorder="1" applyAlignment="1">
      <alignment horizontal="center" vertical="center"/>
    </xf>
    <xf numFmtId="164" fontId="6" fillId="2" borderId="40" xfId="0" applyNumberFormat="1" applyFont="1" applyFill="1" applyBorder="1" applyAlignment="1">
      <alignment horizontal="center" vertical="center"/>
    </xf>
    <xf numFmtId="164" fontId="6" fillId="0" borderId="75" xfId="0" applyNumberFormat="1" applyFont="1" applyFill="1" applyBorder="1" applyAlignment="1">
      <alignment horizontal="center" vertical="center"/>
    </xf>
    <xf numFmtId="164" fontId="6" fillId="5" borderId="75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75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6" fillId="2" borderId="19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117" xfId="0" applyNumberFormat="1" applyFont="1" applyBorder="1" applyAlignment="1">
      <alignment horizontal="center" vertical="center"/>
    </xf>
    <xf numFmtId="164" fontId="6" fillId="0" borderId="120" xfId="0" applyNumberFormat="1" applyFont="1" applyBorder="1" applyAlignment="1">
      <alignment horizontal="center" vertical="center"/>
    </xf>
    <xf numFmtId="164" fontId="6" fillId="2" borderId="117" xfId="0" applyNumberFormat="1" applyFont="1" applyFill="1" applyBorder="1" applyAlignment="1">
      <alignment horizontal="center" vertical="center"/>
    </xf>
    <xf numFmtId="164" fontId="6" fillId="2" borderId="120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9" fontId="2" fillId="0" borderId="115" xfId="0" applyNumberFormat="1" applyFont="1" applyBorder="1" applyAlignment="1">
      <alignment horizontal="center" vertical="center"/>
    </xf>
    <xf numFmtId="9" fontId="2" fillId="9" borderId="7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6" fillId="5" borderId="11" xfId="0" applyNumberFormat="1" applyFont="1" applyFill="1" applyBorder="1" applyAlignment="1">
      <alignment horizontal="center" vertical="center"/>
    </xf>
    <xf numFmtId="164" fontId="6" fillId="5" borderId="39" xfId="0" applyNumberFormat="1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39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64" fontId="6" fillId="5" borderId="17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164" fontId="6" fillId="2" borderId="39" xfId="0" applyNumberFormat="1" applyFont="1" applyFill="1" applyBorder="1" applyAlignment="1">
      <alignment horizontal="center" vertical="center"/>
    </xf>
    <xf numFmtId="164" fontId="6" fillId="9" borderId="11" xfId="0" applyNumberFormat="1" applyFont="1" applyFill="1" applyBorder="1" applyAlignment="1">
      <alignment horizontal="center" vertical="center"/>
    </xf>
    <xf numFmtId="164" fontId="6" fillId="9" borderId="39" xfId="0" applyNumberFormat="1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horizontal="center" vertical="center"/>
    </xf>
    <xf numFmtId="164" fontId="6" fillId="2" borderId="51" xfId="0" applyNumberFormat="1" applyFont="1" applyFill="1" applyBorder="1" applyAlignment="1">
      <alignment horizontal="center" vertical="center"/>
    </xf>
    <xf numFmtId="164" fontId="6" fillId="2" borderId="60" xfId="0" applyNumberFormat="1" applyFont="1" applyFill="1" applyBorder="1" applyAlignment="1">
      <alignment horizontal="center" vertical="center"/>
    </xf>
    <xf numFmtId="164" fontId="6" fillId="2" borderId="63" xfId="0" applyNumberFormat="1" applyFont="1" applyFill="1" applyBorder="1" applyAlignment="1">
      <alignment horizontal="center" vertical="center"/>
    </xf>
    <xf numFmtId="164" fontId="6" fillId="5" borderId="60" xfId="0" applyNumberFormat="1" applyFont="1" applyFill="1" applyBorder="1" applyAlignment="1">
      <alignment horizontal="center" vertical="center"/>
    </xf>
    <xf numFmtId="164" fontId="6" fillId="5" borderId="43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4" fontId="6" fillId="0" borderId="17" xfId="0" quotePrefix="1" applyNumberFormat="1" applyFont="1" applyFill="1" applyBorder="1" applyAlignment="1">
      <alignment horizontal="center" vertical="center"/>
    </xf>
    <xf numFmtId="164" fontId="9" fillId="2" borderId="11" xfId="0" applyNumberFormat="1" applyFont="1" applyFill="1" applyBorder="1" applyAlignment="1">
      <alignment horizontal="center" vertical="center"/>
    </xf>
    <xf numFmtId="164" fontId="6" fillId="2" borderId="17" xfId="0" applyNumberFormat="1" applyFont="1" applyFill="1" applyBorder="1" applyAlignment="1">
      <alignment horizontal="center" vertical="center"/>
    </xf>
    <xf numFmtId="164" fontId="9" fillId="2" borderId="17" xfId="0" applyNumberFormat="1" applyFont="1" applyFill="1" applyBorder="1" applyAlignment="1">
      <alignment horizontal="center" vertical="center"/>
    </xf>
    <xf numFmtId="164" fontId="9" fillId="2" borderId="39" xfId="0" applyNumberFormat="1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/>
    </xf>
    <xf numFmtId="164" fontId="9" fillId="2" borderId="58" xfId="0" applyNumberFormat="1" applyFont="1" applyFill="1" applyBorder="1" applyAlignment="1">
      <alignment horizontal="center" vertical="center"/>
    </xf>
    <xf numFmtId="164" fontId="9" fillId="2" borderId="60" xfId="0" applyNumberFormat="1" applyFont="1" applyFill="1" applyBorder="1" applyAlignment="1">
      <alignment horizontal="center" vertical="center"/>
    </xf>
    <xf numFmtId="164" fontId="9" fillId="2" borderId="63" xfId="0" applyNumberFormat="1" applyFont="1" applyFill="1" applyBorder="1" applyAlignment="1">
      <alignment horizontal="center" vertical="center"/>
    </xf>
    <xf numFmtId="164" fontId="9" fillId="0" borderId="43" xfId="0" applyNumberFormat="1" applyFont="1" applyFill="1" applyBorder="1" applyAlignment="1">
      <alignment horizontal="center" vertical="center"/>
    </xf>
    <xf numFmtId="164" fontId="9" fillId="0" borderId="39" xfId="0" applyNumberFormat="1" applyFont="1" applyFill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9" fillId="0" borderId="49" xfId="0" applyNumberFormat="1" applyFont="1" applyFill="1" applyBorder="1" applyAlignment="1">
      <alignment horizontal="center" vertical="center"/>
    </xf>
    <xf numFmtId="164" fontId="9" fillId="2" borderId="51" xfId="0" applyNumberFormat="1" applyFont="1" applyFill="1" applyBorder="1" applyAlignment="1">
      <alignment horizontal="center" vertical="center"/>
    </xf>
    <xf numFmtId="164" fontId="6" fillId="0" borderId="43" xfId="0" applyNumberFormat="1" applyFont="1" applyBorder="1" applyAlignment="1">
      <alignment horizontal="center" vertical="center"/>
    </xf>
    <xf numFmtId="164" fontId="9" fillId="0" borderId="49" xfId="0" applyNumberFormat="1" applyFont="1" applyBorder="1" applyAlignment="1">
      <alignment horizontal="center" vertical="center"/>
    </xf>
    <xf numFmtId="164" fontId="9" fillId="0" borderId="43" xfId="0" applyNumberFormat="1" applyFont="1" applyBorder="1" applyAlignment="1">
      <alignment horizontal="center" vertical="center"/>
    </xf>
    <xf numFmtId="164" fontId="9" fillId="0" borderId="116" xfId="0" applyNumberFormat="1" applyFont="1" applyBorder="1" applyAlignment="1">
      <alignment horizontal="center" vertical="center"/>
    </xf>
    <xf numFmtId="164" fontId="9" fillId="2" borderId="116" xfId="0" applyNumberFormat="1" applyFont="1" applyFill="1" applyBorder="1" applyAlignment="1">
      <alignment horizontal="center" vertical="center"/>
    </xf>
    <xf numFmtId="164" fontId="9" fillId="2" borderId="129" xfId="0" applyNumberFormat="1" applyFont="1" applyFill="1" applyBorder="1" applyAlignment="1">
      <alignment horizontal="center" vertical="center"/>
    </xf>
    <xf numFmtId="164" fontId="9" fillId="0" borderId="113" xfId="0" applyNumberFormat="1" applyFont="1" applyFill="1" applyBorder="1" applyAlignment="1">
      <alignment horizontal="center" vertical="center"/>
    </xf>
    <xf numFmtId="164" fontId="9" fillId="2" borderId="100" xfId="0" applyNumberFormat="1" applyFont="1" applyFill="1" applyBorder="1" applyAlignment="1">
      <alignment horizontal="center" vertical="center"/>
    </xf>
    <xf numFmtId="164" fontId="9" fillId="0" borderId="101" xfId="0" applyNumberFormat="1" applyFont="1" applyBorder="1" applyAlignment="1">
      <alignment horizontal="center" vertical="center"/>
    </xf>
    <xf numFmtId="164" fontId="9" fillId="2" borderId="86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64" fontId="9" fillId="2" borderId="43" xfId="0" applyNumberFormat="1" applyFont="1" applyFill="1" applyBorder="1" applyAlignment="1">
      <alignment horizontal="center" vertical="center"/>
    </xf>
    <xf numFmtId="164" fontId="6" fillId="10" borderId="41" xfId="0" applyNumberFormat="1" applyFont="1" applyFill="1" applyBorder="1" applyAlignment="1">
      <alignment horizontal="center" vertical="center"/>
    </xf>
    <xf numFmtId="164" fontId="6" fillId="10" borderId="17" xfId="0" applyNumberFormat="1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164" fontId="9" fillId="2" borderId="61" xfId="0" applyNumberFormat="1" applyFont="1" applyFill="1" applyBorder="1" applyAlignment="1">
      <alignment horizontal="center" vertical="center"/>
    </xf>
    <xf numFmtId="164" fontId="9" fillId="10" borderId="61" xfId="0" applyNumberFormat="1" applyFont="1" applyFill="1" applyBorder="1" applyAlignment="1">
      <alignment horizontal="center" vertical="center"/>
    </xf>
    <xf numFmtId="164" fontId="9" fillId="10" borderId="43" xfId="0" applyNumberFormat="1" applyFont="1" applyFill="1" applyBorder="1" applyAlignment="1">
      <alignment horizontal="center" vertical="center"/>
    </xf>
    <xf numFmtId="164" fontId="9" fillId="10" borderId="17" xfId="0" applyNumberFormat="1" applyFont="1" applyFill="1" applyBorder="1" applyAlignment="1">
      <alignment horizontal="center" vertical="center"/>
    </xf>
    <xf numFmtId="164" fontId="9" fillId="2" borderId="41" xfId="0" quotePrefix="1" applyNumberFormat="1" applyFont="1" applyFill="1" applyBorder="1" applyAlignment="1">
      <alignment horizontal="center" vertical="center"/>
    </xf>
    <xf numFmtId="164" fontId="6" fillId="10" borderId="44" xfId="0" applyNumberFormat="1" applyFont="1" applyFill="1" applyBorder="1" applyAlignment="1">
      <alignment horizontal="center" vertical="center"/>
    </xf>
    <xf numFmtId="164" fontId="9" fillId="10" borderId="39" xfId="0" applyNumberFormat="1" applyFont="1" applyFill="1" applyBorder="1" applyAlignment="1">
      <alignment horizontal="center" vertical="center"/>
    </xf>
    <xf numFmtId="164" fontId="6" fillId="10" borderId="47" xfId="0" applyNumberFormat="1" applyFont="1" applyFill="1" applyBorder="1" applyAlignment="1">
      <alignment horizontal="center" vertical="center"/>
    </xf>
    <xf numFmtId="164" fontId="6" fillId="2" borderId="41" xfId="0" applyNumberFormat="1" applyFont="1" applyFill="1" applyBorder="1" applyAlignment="1">
      <alignment horizontal="center" vertical="center"/>
    </xf>
    <xf numFmtId="164" fontId="6" fillId="10" borderId="59" xfId="0" applyNumberFormat="1" applyFont="1" applyFill="1" applyBorder="1" applyAlignment="1">
      <alignment horizontal="center" vertical="center"/>
    </xf>
    <xf numFmtId="164" fontId="6" fillId="10" borderId="60" xfId="0" applyNumberFormat="1" applyFont="1" applyFill="1" applyBorder="1" applyAlignment="1">
      <alignment horizontal="center" vertical="center"/>
    </xf>
    <xf numFmtId="164" fontId="9" fillId="10" borderId="83" xfId="0" applyNumberFormat="1" applyFont="1" applyFill="1" applyBorder="1" applyAlignment="1">
      <alignment horizontal="center" vertical="center"/>
    </xf>
    <xf numFmtId="164" fontId="6" fillId="2" borderId="47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2" borderId="8" xfId="0" applyFont="1" applyFill="1" applyBorder="1" applyAlignment="1">
      <alignment horizontal="center" vertical="center" textRotation="90" wrapText="1"/>
    </xf>
    <xf numFmtId="0" fontId="10" fillId="2" borderId="14" xfId="0" applyFont="1" applyFill="1" applyBorder="1" applyAlignment="1">
      <alignment horizontal="center" vertical="center" textRotation="90" wrapText="1"/>
    </xf>
    <xf numFmtId="0" fontId="10" fillId="2" borderId="19" xfId="0" applyFont="1" applyFill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left" vertical="center" indent="1"/>
    </xf>
    <xf numFmtId="0" fontId="9" fillId="2" borderId="44" xfId="0" applyFont="1" applyFill="1" applyBorder="1" applyAlignment="1">
      <alignment horizontal="left" vertical="center" indent="1"/>
    </xf>
    <xf numFmtId="0" fontId="9" fillId="0" borderId="47" xfId="0" applyFont="1" applyFill="1" applyBorder="1" applyAlignment="1">
      <alignment horizontal="left" vertical="center" indent="1"/>
    </xf>
    <xf numFmtId="0" fontId="9" fillId="0" borderId="46" xfId="0" applyFont="1" applyFill="1" applyBorder="1" applyAlignment="1">
      <alignment horizontal="left" vertical="center" indent="1"/>
    </xf>
    <xf numFmtId="0" fontId="11" fillId="0" borderId="48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 indent="1"/>
    </xf>
    <xf numFmtId="0" fontId="6" fillId="0" borderId="4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left" vertical="center" wrapText="1" indent="1"/>
    </xf>
    <xf numFmtId="0" fontId="1" fillId="5" borderId="14" xfId="0" applyFont="1" applyFill="1" applyBorder="1" applyAlignment="1">
      <alignment horizontal="left" vertical="center" wrapText="1" indent="1"/>
    </xf>
    <xf numFmtId="0" fontId="1" fillId="5" borderId="19" xfId="0" applyFont="1" applyFill="1" applyBorder="1" applyAlignment="1">
      <alignment horizontal="left" vertical="center" wrapText="1" indent="1"/>
    </xf>
    <xf numFmtId="0" fontId="2" fillId="5" borderId="28" xfId="0" applyFont="1" applyFill="1" applyBorder="1" applyAlignment="1">
      <alignment horizontal="left" vertical="center" wrapText="1" indent="1"/>
    </xf>
    <xf numFmtId="0" fontId="2" fillId="5" borderId="32" xfId="0" applyFont="1" applyFill="1" applyBorder="1" applyAlignment="1">
      <alignment horizontal="left" vertical="center" wrapText="1" indent="1"/>
    </xf>
    <xf numFmtId="0" fontId="2" fillId="5" borderId="36" xfId="0" applyFont="1" applyFill="1" applyBorder="1" applyAlignment="1">
      <alignment horizontal="left" vertical="center" wrapText="1" indent="1"/>
    </xf>
    <xf numFmtId="0" fontId="6" fillId="5" borderId="29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5" borderId="64" xfId="0" applyFont="1" applyFill="1" applyBorder="1" applyAlignment="1">
      <alignment horizontal="left" vertical="center" wrapText="1" indent="1"/>
    </xf>
    <xf numFmtId="0" fontId="2" fillId="5" borderId="44" xfId="0" applyFont="1" applyFill="1" applyBorder="1" applyAlignment="1">
      <alignment horizontal="left" vertical="center" wrapText="1" indent="1"/>
    </xf>
    <xf numFmtId="0" fontId="6" fillId="5" borderId="1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left" vertical="center" wrapText="1" indent="1"/>
    </xf>
    <xf numFmtId="0" fontId="6" fillId="0" borderId="2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6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 indent="1"/>
    </xf>
    <xf numFmtId="0" fontId="1" fillId="0" borderId="14" xfId="0" applyFont="1" applyFill="1" applyBorder="1" applyAlignment="1">
      <alignment horizontal="left" vertical="center" wrapText="1" indent="1"/>
    </xf>
    <xf numFmtId="0" fontId="1" fillId="0" borderId="19" xfId="0" applyFont="1" applyFill="1" applyBorder="1" applyAlignment="1">
      <alignment horizontal="left" vertical="center" wrapText="1" indent="1"/>
    </xf>
    <xf numFmtId="0" fontId="2" fillId="2" borderId="64" xfId="0" applyFont="1" applyFill="1" applyBorder="1" applyAlignment="1">
      <alignment horizontal="left" vertical="center" wrapText="1" indent="1"/>
    </xf>
    <xf numFmtId="0" fontId="2" fillId="2" borderId="41" xfId="0" applyFont="1" applyFill="1" applyBorder="1" applyAlignment="1">
      <alignment horizontal="left" vertical="center" wrapText="1" indent="1"/>
    </xf>
    <xf numFmtId="0" fontId="2" fillId="2" borderId="44" xfId="0" applyFont="1" applyFill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left" vertical="center" wrapText="1" indent="1"/>
    </xf>
    <xf numFmtId="0" fontId="2" fillId="9" borderId="36" xfId="0" applyFont="1" applyFill="1" applyBorder="1" applyAlignment="1">
      <alignment horizontal="left" vertical="center" wrapText="1" indent="1"/>
    </xf>
    <xf numFmtId="0" fontId="6" fillId="9" borderId="10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left" vertical="center" wrapText="1" indent="1"/>
    </xf>
    <xf numFmtId="0" fontId="2" fillId="5" borderId="37" xfId="0" applyFont="1" applyFill="1" applyBorder="1" applyAlignment="1">
      <alignment horizontal="left" vertical="center" wrapText="1" inden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center" vertical="center"/>
    </xf>
    <xf numFmtId="0" fontId="8" fillId="8" borderId="5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textRotation="90" wrapText="1"/>
    </xf>
    <xf numFmtId="0" fontId="10" fillId="0" borderId="35" xfId="0" applyFont="1" applyFill="1" applyBorder="1" applyAlignment="1">
      <alignment horizontal="center" vertical="center" textRotation="90"/>
    </xf>
    <xf numFmtId="0" fontId="10" fillId="0" borderId="40" xfId="0" applyFont="1" applyFill="1" applyBorder="1" applyAlignment="1">
      <alignment horizontal="center" vertical="center" textRotation="90"/>
    </xf>
    <xf numFmtId="0" fontId="9" fillId="2" borderId="28" xfId="0" applyFont="1" applyFill="1" applyBorder="1" applyAlignment="1">
      <alignment horizontal="left" vertical="center" indent="1"/>
    </xf>
    <xf numFmtId="0" fontId="9" fillId="2" borderId="32" xfId="0" applyFont="1" applyFill="1" applyBorder="1" applyAlignment="1">
      <alignment horizontal="left" vertical="center" indent="1"/>
    </xf>
    <xf numFmtId="0" fontId="9" fillId="2" borderId="36" xfId="0" applyFont="1" applyFill="1" applyBorder="1" applyAlignment="1">
      <alignment horizontal="left" vertical="center" indent="1"/>
    </xf>
    <xf numFmtId="0" fontId="11" fillId="2" borderId="16" xfId="0" applyFont="1" applyFill="1" applyBorder="1" applyAlignment="1">
      <alignment horizontal="center" vertical="center"/>
    </xf>
    <xf numFmtId="164" fontId="6" fillId="0" borderId="57" xfId="0" quotePrefix="1" applyNumberFormat="1" applyFont="1" applyBorder="1" applyAlignment="1">
      <alignment horizontal="center" vertical="center"/>
    </xf>
    <xf numFmtId="164" fontId="6" fillId="0" borderId="58" xfId="0" applyNumberFormat="1" applyFont="1" applyBorder="1" applyAlignment="1">
      <alignment horizontal="center" vertical="center"/>
    </xf>
    <xf numFmtId="164" fontId="6" fillId="0" borderId="59" xfId="0" applyNumberFormat="1" applyFont="1" applyBorder="1" applyAlignment="1">
      <alignment horizontal="center" vertical="center"/>
    </xf>
    <xf numFmtId="164" fontId="6" fillId="0" borderId="60" xfId="0" applyNumberFormat="1" applyFont="1" applyBorder="1" applyAlignment="1">
      <alignment horizontal="center" vertical="center"/>
    </xf>
    <xf numFmtId="164" fontId="6" fillId="0" borderId="61" xfId="0" applyNumberFormat="1" applyFont="1" applyBorder="1" applyAlignment="1">
      <alignment horizontal="center" vertical="center"/>
    </xf>
    <xf numFmtId="164" fontId="6" fillId="0" borderId="62" xfId="0" applyNumberFormat="1" applyFont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center" indent="1"/>
    </xf>
    <xf numFmtId="0" fontId="11" fillId="0" borderId="16" xfId="0" applyFont="1" applyFill="1" applyBorder="1" applyAlignment="1">
      <alignment horizontal="center" vertical="center"/>
    </xf>
    <xf numFmtId="164" fontId="6" fillId="2" borderId="65" xfId="0" quotePrefix="1" applyNumberFormat="1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horizontal="center" vertical="center"/>
    </xf>
    <xf numFmtId="164" fontId="6" fillId="2" borderId="65" xfId="0" applyNumberFormat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left" vertical="center" indent="1"/>
    </xf>
    <xf numFmtId="164" fontId="9" fillId="2" borderId="66" xfId="0" quotePrefix="1" applyNumberFormat="1" applyFont="1" applyFill="1" applyBorder="1" applyAlignment="1">
      <alignment horizontal="center" vertical="center"/>
    </xf>
    <xf numFmtId="164" fontId="9" fillId="2" borderId="67" xfId="0" applyNumberFormat="1" applyFont="1" applyFill="1" applyBorder="1" applyAlignment="1">
      <alignment horizontal="center" vertical="center"/>
    </xf>
    <xf numFmtId="164" fontId="9" fillId="2" borderId="59" xfId="0" applyNumberFormat="1" applyFont="1" applyFill="1" applyBorder="1" applyAlignment="1">
      <alignment horizontal="center" vertical="center"/>
    </xf>
    <xf numFmtId="164" fontId="9" fillId="2" borderId="60" xfId="0" applyNumberFormat="1" applyFont="1" applyFill="1" applyBorder="1" applyAlignment="1">
      <alignment horizontal="center" vertical="center"/>
    </xf>
    <xf numFmtId="164" fontId="9" fillId="2" borderId="68" xfId="0" applyNumberFormat="1" applyFont="1" applyFill="1" applyBorder="1" applyAlignment="1">
      <alignment horizontal="center" vertical="center"/>
    </xf>
    <xf numFmtId="164" fontId="9" fillId="2" borderId="69" xfId="0" applyNumberFormat="1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left" vertical="center" indent="1"/>
    </xf>
    <xf numFmtId="164" fontId="6" fillId="0" borderId="59" xfId="0" quotePrefix="1" applyNumberFormat="1" applyFont="1" applyBorder="1" applyAlignment="1">
      <alignment horizontal="center" vertical="center"/>
    </xf>
    <xf numFmtId="164" fontId="6" fillId="0" borderId="66" xfId="0" quotePrefix="1" applyNumberFormat="1" applyFont="1" applyBorder="1" applyAlignment="1">
      <alignment horizontal="center" vertical="center"/>
    </xf>
    <xf numFmtId="164" fontId="6" fillId="0" borderId="67" xfId="0" applyNumberFormat="1" applyFont="1" applyBorder="1" applyAlignment="1">
      <alignment horizontal="center" vertical="center"/>
    </xf>
    <xf numFmtId="0" fontId="11" fillId="2" borderId="70" xfId="0" applyFont="1" applyFill="1" applyBorder="1" applyAlignment="1">
      <alignment horizontal="center" vertical="center"/>
    </xf>
    <xf numFmtId="0" fontId="11" fillId="2" borderId="84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164" fontId="9" fillId="0" borderId="66" xfId="0" quotePrefix="1" applyNumberFormat="1" applyFont="1" applyFill="1" applyBorder="1" applyAlignment="1">
      <alignment horizontal="center" vertical="center"/>
    </xf>
    <xf numFmtId="164" fontId="9" fillId="0" borderId="67" xfId="0" applyNumberFormat="1" applyFont="1" applyFill="1" applyBorder="1" applyAlignment="1">
      <alignment horizontal="center" vertical="center"/>
    </xf>
    <xf numFmtId="164" fontId="9" fillId="0" borderId="59" xfId="0" applyNumberFormat="1" applyFont="1" applyFill="1" applyBorder="1" applyAlignment="1">
      <alignment horizontal="center" vertical="center"/>
    </xf>
    <xf numFmtId="164" fontId="9" fillId="0" borderId="60" xfId="0" applyNumberFormat="1" applyFont="1" applyFill="1" applyBorder="1" applyAlignment="1">
      <alignment horizontal="center" vertical="center"/>
    </xf>
    <xf numFmtId="164" fontId="9" fillId="0" borderId="61" xfId="0" applyNumberFormat="1" applyFont="1" applyFill="1" applyBorder="1" applyAlignment="1">
      <alignment horizontal="center" vertical="center"/>
    </xf>
    <xf numFmtId="164" fontId="9" fillId="0" borderId="62" xfId="0" applyNumberFormat="1" applyFont="1" applyFill="1" applyBorder="1" applyAlignment="1">
      <alignment horizontal="center" vertical="center"/>
    </xf>
    <xf numFmtId="164" fontId="9" fillId="0" borderId="57" xfId="0" quotePrefix="1" applyNumberFormat="1" applyFont="1" applyFill="1" applyBorder="1" applyAlignment="1">
      <alignment horizontal="center" vertical="center"/>
    </xf>
    <xf numFmtId="164" fontId="9" fillId="0" borderId="58" xfId="0" applyNumberFormat="1" applyFont="1" applyFill="1" applyBorder="1" applyAlignment="1">
      <alignment horizontal="center" vertical="center"/>
    </xf>
    <xf numFmtId="164" fontId="6" fillId="0" borderId="68" xfId="0" applyNumberFormat="1" applyFont="1" applyBorder="1" applyAlignment="1">
      <alignment horizontal="center" vertical="center"/>
    </xf>
    <xf numFmtId="164" fontId="6" fillId="0" borderId="69" xfId="0" applyNumberFormat="1" applyFont="1" applyBorder="1" applyAlignment="1">
      <alignment horizontal="center" vertical="center"/>
    </xf>
    <xf numFmtId="0" fontId="9" fillId="0" borderId="44" xfId="0" applyFont="1" applyFill="1" applyBorder="1" applyAlignment="1">
      <alignment horizontal="left" vertical="center" indent="1"/>
    </xf>
    <xf numFmtId="0" fontId="11" fillId="0" borderId="21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left" vertical="center"/>
    </xf>
    <xf numFmtId="0" fontId="11" fillId="0" borderId="73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11" fillId="0" borderId="130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131" xfId="0" applyFont="1" applyBorder="1" applyAlignment="1">
      <alignment horizontal="center" vertical="center"/>
    </xf>
    <xf numFmtId="0" fontId="2" fillId="2" borderId="47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11" fillId="2" borderId="121" xfId="0" applyFont="1" applyFill="1" applyBorder="1" applyAlignment="1">
      <alignment horizontal="center" vertical="center"/>
    </xf>
    <xf numFmtId="0" fontId="11" fillId="2" borderId="131" xfId="0" applyFont="1" applyFill="1" applyBorder="1" applyAlignment="1">
      <alignment horizontal="center" vertical="center"/>
    </xf>
    <xf numFmtId="164" fontId="9" fillId="2" borderId="57" xfId="0" quotePrefix="1" applyNumberFormat="1" applyFont="1" applyFill="1" applyBorder="1" applyAlignment="1">
      <alignment horizontal="center" vertical="center"/>
    </xf>
    <xf numFmtId="164" fontId="9" fillId="2" borderId="58" xfId="0" quotePrefix="1" applyNumberFormat="1" applyFont="1" applyFill="1" applyBorder="1" applyAlignment="1">
      <alignment horizontal="center" vertical="center"/>
    </xf>
    <xf numFmtId="164" fontId="9" fillId="2" borderId="59" xfId="0" quotePrefix="1" applyNumberFormat="1" applyFont="1" applyFill="1" applyBorder="1" applyAlignment="1">
      <alignment horizontal="center" vertical="center"/>
    </xf>
    <xf numFmtId="164" fontId="9" fillId="2" borderId="60" xfId="0" quotePrefix="1" applyNumberFormat="1" applyFont="1" applyFill="1" applyBorder="1" applyAlignment="1">
      <alignment horizontal="center" vertical="center"/>
    </xf>
    <xf numFmtId="164" fontId="9" fillId="2" borderId="68" xfId="0" quotePrefix="1" applyNumberFormat="1" applyFont="1" applyFill="1" applyBorder="1" applyAlignment="1">
      <alignment horizontal="center" vertical="center"/>
    </xf>
    <xf numFmtId="164" fontId="9" fillId="2" borderId="69" xfId="0" quotePrefix="1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center"/>
    </xf>
    <xf numFmtId="164" fontId="9" fillId="2" borderId="61" xfId="0" applyNumberFormat="1" applyFont="1" applyFill="1" applyBorder="1" applyAlignment="1">
      <alignment horizontal="center" vertical="center"/>
    </xf>
    <xf numFmtId="164" fontId="9" fillId="2" borderId="62" xfId="0" applyNumberFormat="1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left" vertical="center"/>
    </xf>
    <xf numFmtId="0" fontId="11" fillId="2" borderId="71" xfId="0" applyFont="1" applyFill="1" applyBorder="1" applyAlignment="1">
      <alignment horizontal="center" vertical="center"/>
    </xf>
    <xf numFmtId="164" fontId="9" fillId="2" borderId="41" xfId="0" quotePrefix="1" applyNumberFormat="1" applyFont="1" applyFill="1" applyBorder="1" applyAlignment="1">
      <alignment horizontal="center" vertical="center"/>
    </xf>
    <xf numFmtId="164" fontId="9" fillId="2" borderId="17" xfId="0" quotePrefix="1" applyNumberFormat="1" applyFont="1" applyFill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2" borderId="64" xfId="0" applyFont="1" applyFill="1" applyBorder="1" applyAlignment="1">
      <alignment horizontal="left" vertical="center"/>
    </xf>
    <xf numFmtId="0" fontId="9" fillId="2" borderId="44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164" fontId="9" fillId="2" borderId="32" xfId="0" quotePrefix="1" applyNumberFormat="1" applyFont="1" applyFill="1" applyBorder="1" applyAlignment="1">
      <alignment horizontal="center" vertical="center"/>
    </xf>
    <xf numFmtId="164" fontId="9" fillId="2" borderId="47" xfId="0" quotePrefix="1" applyNumberFormat="1" applyFont="1" applyFill="1" applyBorder="1" applyAlignment="1">
      <alignment horizontal="center" vertical="center"/>
    </xf>
    <xf numFmtId="164" fontId="9" fillId="2" borderId="49" xfId="0" applyNumberFormat="1" applyFont="1" applyFill="1" applyBorder="1" applyAlignment="1">
      <alignment horizontal="center" vertical="center"/>
    </xf>
    <xf numFmtId="164" fontId="9" fillId="2" borderId="43" xfId="0" applyNumberFormat="1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 textRotation="90" wrapText="1"/>
    </xf>
    <xf numFmtId="0" fontId="10" fillId="2" borderId="60" xfId="0" applyFont="1" applyFill="1" applyBorder="1" applyAlignment="1">
      <alignment horizontal="center" vertical="center" textRotation="90" wrapText="1"/>
    </xf>
    <xf numFmtId="0" fontId="10" fillId="2" borderId="69" xfId="0" applyFont="1" applyFill="1" applyBorder="1" applyAlignment="1">
      <alignment horizontal="center" vertical="center" textRotation="90" wrapText="1"/>
    </xf>
    <xf numFmtId="0" fontId="9" fillId="2" borderId="89" xfId="0" applyFont="1" applyFill="1" applyBorder="1" applyAlignment="1">
      <alignment horizontal="left" vertical="center" indent="1"/>
    </xf>
    <xf numFmtId="0" fontId="9" fillId="2" borderId="87" xfId="0" applyFont="1" applyFill="1" applyBorder="1" applyAlignment="1">
      <alignment horizontal="left" vertical="center" indent="1"/>
    </xf>
    <xf numFmtId="0" fontId="9" fillId="2" borderId="88" xfId="0" applyFont="1" applyFill="1" applyBorder="1" applyAlignment="1">
      <alignment horizontal="left" vertical="center" indent="1"/>
    </xf>
    <xf numFmtId="0" fontId="11" fillId="2" borderId="15" xfId="0" applyFont="1" applyFill="1" applyBorder="1" applyAlignment="1">
      <alignment horizontal="center" vertical="center"/>
    </xf>
    <xf numFmtId="164" fontId="6" fillId="0" borderId="58" xfId="0" quotePrefix="1" applyNumberFormat="1" applyFont="1" applyBorder="1" applyAlignment="1">
      <alignment horizontal="center" vertical="center"/>
    </xf>
    <xf numFmtId="164" fontId="6" fillId="0" borderId="60" xfId="0" quotePrefix="1" applyNumberFormat="1" applyFont="1" applyBorder="1" applyAlignment="1">
      <alignment horizontal="center" vertical="center"/>
    </xf>
    <xf numFmtId="164" fontId="6" fillId="0" borderId="61" xfId="0" quotePrefix="1" applyNumberFormat="1" applyFont="1" applyBorder="1" applyAlignment="1">
      <alignment horizontal="center" vertical="center"/>
    </xf>
    <xf numFmtId="164" fontId="6" fillId="0" borderId="62" xfId="0" quotePrefix="1" applyNumberFormat="1" applyFont="1" applyBorder="1" applyAlignment="1">
      <alignment horizontal="center" vertical="center"/>
    </xf>
    <xf numFmtId="0" fontId="9" fillId="0" borderId="77" xfId="0" applyFont="1" applyFill="1" applyBorder="1" applyAlignment="1">
      <alignment horizontal="left" vertical="center" indent="1"/>
    </xf>
    <xf numFmtId="0" fontId="9" fillId="0" borderId="87" xfId="0" applyFont="1" applyFill="1" applyBorder="1" applyAlignment="1">
      <alignment horizontal="left" vertical="center" indent="1"/>
    </xf>
    <xf numFmtId="0" fontId="9" fillId="0" borderId="96" xfId="0" applyFont="1" applyFill="1" applyBorder="1" applyAlignment="1">
      <alignment horizontal="left" vertical="center" indent="1"/>
    </xf>
    <xf numFmtId="0" fontId="11" fillId="0" borderId="7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09" xfId="0" applyFont="1" applyFill="1" applyBorder="1" applyAlignment="1">
      <alignment horizontal="center" vertical="center" wrapText="1"/>
    </xf>
    <xf numFmtId="0" fontId="11" fillId="0" borderId="110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left" vertical="center"/>
    </xf>
    <xf numFmtId="0" fontId="9" fillId="0" borderId="96" xfId="0" applyFont="1" applyFill="1" applyBorder="1" applyAlignment="1">
      <alignment horizontal="left" vertical="center"/>
    </xf>
    <xf numFmtId="0" fontId="11" fillId="0" borderId="72" xfId="0" applyFont="1" applyFill="1" applyBorder="1" applyAlignment="1">
      <alignment horizontal="center" vertical="center"/>
    </xf>
    <xf numFmtId="0" fontId="9" fillId="2" borderId="89" xfId="0" applyFont="1" applyFill="1" applyBorder="1" applyAlignment="1">
      <alignment horizontal="left" vertical="center"/>
    </xf>
    <xf numFmtId="0" fontId="9" fillId="2" borderId="88" xfId="0" applyFont="1" applyFill="1" applyBorder="1" applyAlignment="1">
      <alignment horizontal="left" vertical="center"/>
    </xf>
    <xf numFmtId="0" fontId="9" fillId="0" borderId="77" xfId="0" applyFont="1" applyBorder="1" applyAlignment="1">
      <alignment horizontal="left" vertical="center"/>
    </xf>
    <xf numFmtId="0" fontId="9" fillId="0" borderId="96" xfId="0" applyFont="1" applyBorder="1" applyAlignment="1">
      <alignment horizontal="left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1" fillId="0" borderId="114" xfId="0" applyFont="1" applyFill="1" applyBorder="1" applyAlignment="1">
      <alignment horizontal="center" vertical="center"/>
    </xf>
    <xf numFmtId="0" fontId="11" fillId="0" borderId="111" xfId="0" applyFont="1" applyFill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2" fillId="2" borderId="124" xfId="0" applyFont="1" applyFill="1" applyBorder="1" applyAlignment="1">
      <alignment horizontal="left" vertical="center" wrapText="1"/>
    </xf>
    <xf numFmtId="0" fontId="2" fillId="2" borderId="110" xfId="0" applyFont="1" applyFill="1" applyBorder="1" applyAlignment="1">
      <alignment horizontal="left" vertical="center" wrapText="1"/>
    </xf>
    <xf numFmtId="0" fontId="11" fillId="2" borderId="125" xfId="0" applyFont="1" applyFill="1" applyBorder="1" applyAlignment="1">
      <alignment horizontal="center" vertical="center"/>
    </xf>
    <xf numFmtId="0" fontId="11" fillId="2" borderId="128" xfId="0" applyFont="1" applyFill="1" applyBorder="1" applyAlignment="1">
      <alignment horizontal="center" vertical="center"/>
    </xf>
    <xf numFmtId="0" fontId="9" fillId="0" borderId="109" xfId="0" applyFont="1" applyBorder="1" applyAlignment="1">
      <alignment horizontal="left" vertical="center"/>
    </xf>
    <xf numFmtId="0" fontId="9" fillId="0" borderId="123" xfId="0" applyFont="1" applyBorder="1" applyAlignment="1">
      <alignment horizontal="left" vertical="center"/>
    </xf>
    <xf numFmtId="0" fontId="11" fillId="0" borderId="103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 textRotation="90" wrapText="1"/>
    </xf>
    <xf numFmtId="0" fontId="10" fillId="0" borderId="80" xfId="0" applyFont="1" applyFill="1" applyBorder="1" applyAlignment="1">
      <alignment horizontal="center" vertical="center" textRotation="90" wrapText="1"/>
    </xf>
    <xf numFmtId="0" fontId="10" fillId="0" borderId="82" xfId="0" applyFont="1" applyFill="1" applyBorder="1" applyAlignment="1">
      <alignment horizontal="center" vertical="center" textRotation="90" wrapText="1"/>
    </xf>
    <xf numFmtId="0" fontId="11" fillId="2" borderId="104" xfId="0" applyFont="1" applyFill="1" applyBorder="1" applyAlignment="1">
      <alignment horizontal="center" vertical="center"/>
    </xf>
    <xf numFmtId="0" fontId="11" fillId="2" borderId="105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8"/>
  <sheetViews>
    <sheetView showGridLines="0" tabSelected="1" zoomScale="55" zoomScaleNormal="55" workbookViewId="0">
      <selection activeCell="C400" sqref="C400:C401"/>
    </sheetView>
  </sheetViews>
  <sheetFormatPr defaultColWidth="9.1796875" defaultRowHeight="23.5" x14ac:dyDescent="0.55000000000000004"/>
  <cols>
    <col min="1" max="1" width="4.453125" style="2" customWidth="1"/>
    <col min="2" max="2" width="35.453125" style="259" customWidth="1"/>
    <col min="3" max="3" width="68.81640625" style="256" customWidth="1"/>
    <col min="4" max="4" width="9.54296875" style="257" customWidth="1"/>
    <col min="5" max="5" width="42.1796875" style="258" customWidth="1"/>
    <col min="6" max="6" width="18.54296875" style="259" customWidth="1"/>
    <col min="7" max="7" width="34.81640625" style="260" customWidth="1"/>
    <col min="8" max="8" width="17.54296875" style="406" bestFit="1" customWidth="1"/>
    <col min="9" max="9" width="11.1796875" style="2" hidden="1" customWidth="1"/>
    <col min="10" max="10" width="10" style="2" hidden="1" customWidth="1"/>
    <col min="11" max="11" width="3.453125" style="2" customWidth="1"/>
    <col min="12" max="12" width="3.1796875" style="2" customWidth="1"/>
    <col min="13" max="13" width="19.54296875" style="260" customWidth="1"/>
    <col min="14" max="14" width="8.453125" style="260" customWidth="1"/>
    <col min="15" max="15" width="18.1796875" style="260" customWidth="1"/>
    <col min="16" max="16" width="20.90625" style="260" bestFit="1" customWidth="1"/>
    <col min="17" max="17" width="16.1796875" style="2" bestFit="1" customWidth="1"/>
    <col min="18" max="18" width="12.6328125" style="2" bestFit="1" customWidth="1"/>
    <col min="19" max="16384" width="9.1796875" style="2"/>
  </cols>
  <sheetData>
    <row r="1" spans="2:17" s="1" customFormat="1" x14ac:dyDescent="0.55000000000000004">
      <c r="B1" s="459" t="s">
        <v>0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6"/>
      <c r="P1" s="6"/>
    </row>
    <row r="2" spans="2:17" ht="31.5" customHeight="1" x14ac:dyDescent="0.55000000000000004">
      <c r="B2" s="460" t="s">
        <v>1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</row>
    <row r="3" spans="2:17" ht="28.5" customHeight="1" x14ac:dyDescent="0.55000000000000004">
      <c r="B3" s="461" t="s">
        <v>2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</row>
    <row r="4" spans="2:17" s="1" customFormat="1" ht="11.25" customHeight="1" thickBot="1" x14ac:dyDescent="0.6">
      <c r="B4" s="3"/>
      <c r="C4" s="4"/>
      <c r="D4" s="3"/>
      <c r="E4" s="5"/>
      <c r="G4" s="6"/>
      <c r="H4" s="356"/>
      <c r="K4" s="142"/>
      <c r="L4" s="144"/>
      <c r="M4" s="6"/>
      <c r="N4" s="6"/>
      <c r="O4" s="6"/>
      <c r="P4" s="6"/>
    </row>
    <row r="5" spans="2:17" s="1" customFormat="1" ht="69" customHeight="1" thickBot="1" x14ac:dyDescent="0.6">
      <c r="B5" s="7" t="s">
        <v>3</v>
      </c>
      <c r="C5" s="8" t="s">
        <v>4</v>
      </c>
      <c r="D5" s="9" t="s">
        <v>5</v>
      </c>
      <c r="E5" s="10" t="s">
        <v>6</v>
      </c>
      <c r="F5" s="11" t="s">
        <v>7</v>
      </c>
      <c r="G5" s="274" t="s">
        <v>8</v>
      </c>
      <c r="H5" s="21" t="s">
        <v>527</v>
      </c>
      <c r="I5" s="13" t="s">
        <v>9</v>
      </c>
      <c r="J5" s="126" t="s">
        <v>10</v>
      </c>
      <c r="K5" s="142"/>
      <c r="L5" s="2"/>
      <c r="M5" s="155" t="s">
        <v>528</v>
      </c>
      <c r="N5" s="14"/>
      <c r="O5" s="6"/>
      <c r="P5" s="6"/>
    </row>
    <row r="6" spans="2:17" s="1" customFormat="1" ht="21" customHeight="1" x14ac:dyDescent="0.55000000000000004">
      <c r="B6" s="450" t="s">
        <v>11</v>
      </c>
      <c r="C6" s="462" t="s">
        <v>12</v>
      </c>
      <c r="D6" s="464" t="s">
        <v>13</v>
      </c>
      <c r="E6" s="15" t="s">
        <v>14</v>
      </c>
      <c r="F6" s="16" t="s">
        <v>15</v>
      </c>
      <c r="G6" s="92">
        <v>0.25</v>
      </c>
      <c r="H6" s="357">
        <v>92664</v>
      </c>
      <c r="I6" s="17" t="s">
        <v>16</v>
      </c>
      <c r="J6" s="127" t="s">
        <v>17</v>
      </c>
      <c r="K6" s="142"/>
      <c r="L6" s="2"/>
      <c r="M6" s="153">
        <f>H6/8</f>
        <v>11583</v>
      </c>
      <c r="N6" s="14"/>
      <c r="O6" s="6"/>
      <c r="P6" s="6"/>
      <c r="Q6" s="324"/>
    </row>
    <row r="7" spans="2:17" s="1" customFormat="1" ht="21" customHeight="1" thickBot="1" x14ac:dyDescent="0.6">
      <c r="B7" s="451"/>
      <c r="C7" s="463"/>
      <c r="D7" s="465"/>
      <c r="E7" s="149" t="s">
        <v>18</v>
      </c>
      <c r="F7" s="72" t="s">
        <v>19</v>
      </c>
      <c r="G7" s="150">
        <v>0.5</v>
      </c>
      <c r="H7" s="358">
        <v>61776</v>
      </c>
      <c r="I7" s="19" t="s">
        <v>16</v>
      </c>
      <c r="J7" s="128" t="s">
        <v>17</v>
      </c>
      <c r="K7" s="142"/>
      <c r="L7" s="2"/>
      <c r="M7" s="154">
        <f t="shared" ref="M7:M15" si="0">H7/8</f>
        <v>7722</v>
      </c>
      <c r="N7" s="14"/>
      <c r="O7" s="6"/>
      <c r="P7" s="6"/>
      <c r="Q7" s="324"/>
    </row>
    <row r="8" spans="2:17" s="1" customFormat="1" ht="21" customHeight="1" x14ac:dyDescent="0.55000000000000004">
      <c r="B8" s="451"/>
      <c r="C8" s="446" t="s">
        <v>20</v>
      </c>
      <c r="D8" s="448" t="s">
        <v>13</v>
      </c>
      <c r="E8" s="75" t="s">
        <v>21</v>
      </c>
      <c r="F8" s="108" t="s">
        <v>15</v>
      </c>
      <c r="G8" s="148">
        <v>0.25</v>
      </c>
      <c r="H8" s="359">
        <v>80190</v>
      </c>
      <c r="I8" s="89"/>
      <c r="J8" s="129"/>
      <c r="K8" s="142"/>
      <c r="L8" s="2"/>
      <c r="M8" s="156">
        <f t="shared" si="0"/>
        <v>10023.75</v>
      </c>
      <c r="N8" s="14"/>
      <c r="O8" s="6"/>
      <c r="P8" s="6"/>
    </row>
    <row r="9" spans="2:17" s="1" customFormat="1" ht="21" customHeight="1" thickBot="1" x14ac:dyDescent="0.6">
      <c r="B9" s="451"/>
      <c r="C9" s="466"/>
      <c r="D9" s="467"/>
      <c r="E9" s="151" t="s">
        <v>22</v>
      </c>
      <c r="F9" s="100" t="s">
        <v>19</v>
      </c>
      <c r="G9" s="152">
        <v>0.5</v>
      </c>
      <c r="H9" s="360">
        <v>53460</v>
      </c>
      <c r="I9" s="89" t="s">
        <v>16</v>
      </c>
      <c r="J9" s="129" t="s">
        <v>17</v>
      </c>
      <c r="K9" s="142"/>
      <c r="L9" s="2"/>
      <c r="M9" s="157">
        <f t="shared" si="0"/>
        <v>6682.5</v>
      </c>
      <c r="N9" s="14"/>
      <c r="O9" s="6"/>
      <c r="P9" s="6"/>
    </row>
    <row r="10" spans="2:17" s="1" customFormat="1" ht="21" customHeight="1" x14ac:dyDescent="0.55000000000000004">
      <c r="B10" s="451"/>
      <c r="C10" s="462" t="s">
        <v>23</v>
      </c>
      <c r="D10" s="464" t="s">
        <v>13</v>
      </c>
      <c r="E10" s="15" t="s">
        <v>24</v>
      </c>
      <c r="F10" s="16" t="s">
        <v>15</v>
      </c>
      <c r="G10" s="92">
        <v>0.25</v>
      </c>
      <c r="H10" s="357">
        <v>89910</v>
      </c>
      <c r="I10" s="19"/>
      <c r="J10" s="128"/>
      <c r="K10" s="142"/>
      <c r="L10" s="2"/>
      <c r="M10" s="153">
        <f t="shared" si="0"/>
        <v>11238.75</v>
      </c>
      <c r="N10" s="14"/>
      <c r="O10" s="6"/>
      <c r="P10" s="6"/>
    </row>
    <row r="11" spans="2:17" s="1" customFormat="1" ht="21" customHeight="1" thickBot="1" x14ac:dyDescent="0.6">
      <c r="B11" s="451"/>
      <c r="C11" s="463"/>
      <c r="D11" s="465"/>
      <c r="E11" s="149" t="s">
        <v>25</v>
      </c>
      <c r="F11" s="72" t="s">
        <v>19</v>
      </c>
      <c r="G11" s="150">
        <v>0.5</v>
      </c>
      <c r="H11" s="358">
        <v>59940</v>
      </c>
      <c r="I11" s="19" t="s">
        <v>16</v>
      </c>
      <c r="J11" s="128" t="s">
        <v>17</v>
      </c>
      <c r="K11" s="142"/>
      <c r="L11" s="2"/>
      <c r="M11" s="154">
        <f t="shared" si="0"/>
        <v>7492.5</v>
      </c>
      <c r="N11" s="14"/>
      <c r="O11" s="6"/>
      <c r="P11" s="6"/>
    </row>
    <row r="12" spans="2:17" s="1" customFormat="1" ht="21" customHeight="1" x14ac:dyDescent="0.55000000000000004">
      <c r="B12" s="451"/>
      <c r="C12" s="446" t="s">
        <v>26</v>
      </c>
      <c r="D12" s="448" t="s">
        <v>13</v>
      </c>
      <c r="E12" s="75" t="s">
        <v>27</v>
      </c>
      <c r="F12" s="108" t="s">
        <v>15</v>
      </c>
      <c r="G12" s="148">
        <v>0.25</v>
      </c>
      <c r="H12" s="359">
        <v>89910</v>
      </c>
      <c r="I12" s="89"/>
      <c r="J12" s="129"/>
      <c r="K12" s="142"/>
      <c r="L12" s="2"/>
      <c r="M12" s="156">
        <f t="shared" si="0"/>
        <v>11238.75</v>
      </c>
      <c r="N12" s="14"/>
      <c r="O12" s="6"/>
      <c r="P12" s="6"/>
    </row>
    <row r="13" spans="2:17" s="1" customFormat="1" ht="21" customHeight="1" thickBot="1" x14ac:dyDescent="0.6">
      <c r="B13" s="452"/>
      <c r="C13" s="447"/>
      <c r="D13" s="449"/>
      <c r="E13" s="90" t="s">
        <v>28</v>
      </c>
      <c r="F13" s="30" t="s">
        <v>19</v>
      </c>
      <c r="G13" s="95">
        <v>0.5</v>
      </c>
      <c r="H13" s="361">
        <v>59940</v>
      </c>
      <c r="I13" s="91" t="s">
        <v>16</v>
      </c>
      <c r="J13" s="130" t="s">
        <v>17</v>
      </c>
      <c r="K13" s="142"/>
      <c r="L13" s="2"/>
      <c r="M13" s="158">
        <f t="shared" si="0"/>
        <v>7492.5</v>
      </c>
      <c r="N13" s="14"/>
      <c r="O13" s="6"/>
      <c r="P13" s="6"/>
    </row>
    <row r="14" spans="2:17" s="1" customFormat="1" ht="21" customHeight="1" x14ac:dyDescent="0.55000000000000004">
      <c r="B14" s="633" t="s">
        <v>494</v>
      </c>
      <c r="C14" s="635" t="s">
        <v>524</v>
      </c>
      <c r="D14" s="637" t="s">
        <v>13</v>
      </c>
      <c r="E14" s="294" t="s">
        <v>525</v>
      </c>
      <c r="F14" s="316" t="s">
        <v>19</v>
      </c>
      <c r="G14" s="272">
        <v>0.5</v>
      </c>
      <c r="H14" s="362">
        <v>109676</v>
      </c>
      <c r="I14" s="317"/>
      <c r="J14" s="318"/>
      <c r="K14" s="60"/>
      <c r="L14" s="60"/>
      <c r="M14" s="325">
        <f t="shared" si="0"/>
        <v>13709.5</v>
      </c>
      <c r="N14" s="14"/>
      <c r="O14" s="6"/>
      <c r="P14" s="6"/>
    </row>
    <row r="15" spans="2:17" s="1" customFormat="1" ht="21" customHeight="1" thickBot="1" x14ac:dyDescent="0.6">
      <c r="B15" s="634"/>
      <c r="C15" s="636"/>
      <c r="D15" s="638"/>
      <c r="E15" s="319" t="s">
        <v>526</v>
      </c>
      <c r="F15" s="320" t="s">
        <v>15</v>
      </c>
      <c r="G15" s="323">
        <v>0.25</v>
      </c>
      <c r="H15" s="363">
        <v>164514</v>
      </c>
      <c r="I15" s="321"/>
      <c r="J15" s="322"/>
      <c r="K15" s="60"/>
      <c r="L15" s="60"/>
      <c r="M15" s="326">
        <f t="shared" si="0"/>
        <v>20564.25</v>
      </c>
      <c r="N15" s="14"/>
      <c r="O15" s="6"/>
      <c r="P15" s="6"/>
    </row>
    <row r="16" spans="2:17" s="1" customFormat="1" x14ac:dyDescent="0.55000000000000004">
      <c r="B16" s="14"/>
      <c r="C16" s="69"/>
      <c r="D16" s="70"/>
      <c r="E16" s="71"/>
      <c r="F16" s="14"/>
      <c r="G16" s="6"/>
      <c r="H16" s="364"/>
      <c r="K16" s="142"/>
      <c r="L16" s="144"/>
      <c r="M16" s="6"/>
      <c r="N16" s="6"/>
      <c r="O16" s="6"/>
      <c r="P16" s="6"/>
    </row>
    <row r="17" spans="2:16" ht="28.5" customHeight="1" x14ac:dyDescent="0.55000000000000004">
      <c r="B17" s="435" t="s">
        <v>29</v>
      </c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7"/>
    </row>
    <row r="18" spans="2:16" s="1" customFormat="1" ht="17.25" customHeight="1" thickBot="1" x14ac:dyDescent="0.6">
      <c r="B18" s="3"/>
      <c r="C18" s="4"/>
      <c r="D18" s="3"/>
      <c r="E18" s="20"/>
      <c r="F18" s="14"/>
      <c r="G18" s="6"/>
      <c r="H18" s="356"/>
      <c r="K18" s="142"/>
      <c r="L18" s="144"/>
      <c r="M18" s="6"/>
      <c r="N18" s="6"/>
      <c r="O18" s="6"/>
      <c r="P18" s="6"/>
    </row>
    <row r="19" spans="2:16" s="1" customFormat="1" ht="71.25" customHeight="1" thickBot="1" x14ac:dyDescent="0.6">
      <c r="B19" s="7" t="s">
        <v>3</v>
      </c>
      <c r="C19" s="8" t="s">
        <v>4</v>
      </c>
      <c r="D19" s="9" t="s">
        <v>5</v>
      </c>
      <c r="E19" s="10" t="s">
        <v>6</v>
      </c>
      <c r="F19" s="11" t="s">
        <v>30</v>
      </c>
      <c r="G19" s="353" t="s">
        <v>8</v>
      </c>
      <c r="H19" s="21" t="s">
        <v>527</v>
      </c>
      <c r="I19" s="13" t="s">
        <v>9</v>
      </c>
      <c r="J19" s="126" t="s">
        <v>10</v>
      </c>
      <c r="K19" s="142"/>
      <c r="L19" s="2"/>
      <c r="M19" s="155" t="s">
        <v>528</v>
      </c>
      <c r="N19" s="14"/>
      <c r="O19" s="6"/>
      <c r="P19" s="6"/>
    </row>
    <row r="20" spans="2:16" s="1" customFormat="1" ht="21" customHeight="1" x14ac:dyDescent="0.55000000000000004">
      <c r="B20" s="450" t="s">
        <v>31</v>
      </c>
      <c r="C20" s="453" t="s">
        <v>32</v>
      </c>
      <c r="D20" s="456" t="s">
        <v>13</v>
      </c>
      <c r="E20" s="22" t="s">
        <v>33</v>
      </c>
      <c r="F20" s="73" t="s">
        <v>34</v>
      </c>
      <c r="G20" s="159" t="s">
        <v>34</v>
      </c>
      <c r="H20" s="357">
        <v>176904</v>
      </c>
      <c r="I20" s="23" t="s">
        <v>16</v>
      </c>
      <c r="J20" s="131" t="s">
        <v>17</v>
      </c>
      <c r="K20" s="142"/>
      <c r="L20" s="2"/>
      <c r="M20" s="153">
        <f>H20/8</f>
        <v>22113</v>
      </c>
      <c r="N20" s="14"/>
      <c r="O20" s="6"/>
      <c r="P20" s="6"/>
    </row>
    <row r="21" spans="2:16" s="1" customFormat="1" ht="21" customHeight="1" x14ac:dyDescent="0.55000000000000004">
      <c r="B21" s="451"/>
      <c r="C21" s="454"/>
      <c r="D21" s="457"/>
      <c r="E21" s="24" t="s">
        <v>35</v>
      </c>
      <c r="F21" s="18" t="s">
        <v>15</v>
      </c>
      <c r="G21" s="93">
        <v>0.25</v>
      </c>
      <c r="H21" s="365">
        <v>132678</v>
      </c>
      <c r="I21" s="25" t="s">
        <v>16</v>
      </c>
      <c r="J21" s="132" t="s">
        <v>17</v>
      </c>
      <c r="K21" s="142"/>
      <c r="L21" s="2"/>
      <c r="M21" s="327">
        <f t="shared" ref="M21:M62" si="1">H21/8</f>
        <v>16584.75</v>
      </c>
      <c r="N21" s="14"/>
      <c r="O21" s="6"/>
      <c r="P21" s="6"/>
    </row>
    <row r="22" spans="2:16" s="1" customFormat="1" ht="21" customHeight="1" x14ac:dyDescent="0.55000000000000004">
      <c r="B22" s="451"/>
      <c r="C22" s="454"/>
      <c r="D22" s="457"/>
      <c r="E22" s="24" t="s">
        <v>36</v>
      </c>
      <c r="F22" s="18" t="s">
        <v>37</v>
      </c>
      <c r="G22" s="93">
        <v>0.5</v>
      </c>
      <c r="H22" s="365">
        <v>88452</v>
      </c>
      <c r="I22" s="25" t="s">
        <v>16</v>
      </c>
      <c r="J22" s="132" t="s">
        <v>17</v>
      </c>
      <c r="K22" s="142"/>
      <c r="L22" s="2"/>
      <c r="M22" s="327">
        <f t="shared" si="1"/>
        <v>11056.5</v>
      </c>
      <c r="N22" s="14"/>
      <c r="O22" s="6"/>
      <c r="P22" s="6"/>
    </row>
    <row r="23" spans="2:16" s="1" customFormat="1" ht="21" customHeight="1" thickBot="1" x14ac:dyDescent="0.6">
      <c r="B23" s="452"/>
      <c r="C23" s="455"/>
      <c r="D23" s="458"/>
      <c r="E23" s="26" t="s">
        <v>38</v>
      </c>
      <c r="F23" s="72" t="s">
        <v>19</v>
      </c>
      <c r="G23" s="150">
        <v>0.5</v>
      </c>
      <c r="H23" s="358">
        <v>88452</v>
      </c>
      <c r="I23" s="25" t="s">
        <v>16</v>
      </c>
      <c r="J23" s="132" t="s">
        <v>17</v>
      </c>
      <c r="K23" s="142"/>
      <c r="L23" s="2"/>
      <c r="M23" s="328">
        <f t="shared" si="1"/>
        <v>11056.5</v>
      </c>
      <c r="O23" s="6"/>
      <c r="P23" s="6"/>
    </row>
    <row r="24" spans="2:16" s="1" customFormat="1" ht="21" customHeight="1" x14ac:dyDescent="0.55000000000000004">
      <c r="B24" s="472" t="s">
        <v>39</v>
      </c>
      <c r="C24" s="481" t="s">
        <v>40</v>
      </c>
      <c r="D24" s="470" t="s">
        <v>41</v>
      </c>
      <c r="E24" s="27" t="s">
        <v>42</v>
      </c>
      <c r="F24" s="28" t="s">
        <v>34</v>
      </c>
      <c r="G24" s="160" t="s">
        <v>34</v>
      </c>
      <c r="H24" s="359">
        <v>168792</v>
      </c>
      <c r="I24" s="25" t="s">
        <v>16</v>
      </c>
      <c r="J24" s="132" t="s">
        <v>17</v>
      </c>
      <c r="K24" s="142"/>
      <c r="L24" s="2"/>
      <c r="M24" s="156">
        <f t="shared" si="1"/>
        <v>21099</v>
      </c>
      <c r="O24" s="6"/>
      <c r="P24" s="6"/>
    </row>
    <row r="25" spans="2:16" s="1" customFormat="1" ht="21" customHeight="1" x14ac:dyDescent="0.55000000000000004">
      <c r="B25" s="472"/>
      <c r="C25" s="481"/>
      <c r="D25" s="470"/>
      <c r="E25" s="27" t="s">
        <v>43</v>
      </c>
      <c r="F25" s="28" t="s">
        <v>15</v>
      </c>
      <c r="G25" s="161">
        <v>0.25</v>
      </c>
      <c r="H25" s="366">
        <v>126594</v>
      </c>
      <c r="I25" s="25" t="s">
        <v>16</v>
      </c>
      <c r="J25" s="132" t="s">
        <v>17</v>
      </c>
      <c r="K25" s="142"/>
      <c r="L25" s="2"/>
      <c r="M25" s="329">
        <f t="shared" si="1"/>
        <v>15824.25</v>
      </c>
      <c r="O25" s="6"/>
      <c r="P25" s="6"/>
    </row>
    <row r="26" spans="2:16" s="1" customFormat="1" ht="21" customHeight="1" thickBot="1" x14ac:dyDescent="0.6">
      <c r="B26" s="472"/>
      <c r="C26" s="482"/>
      <c r="D26" s="467"/>
      <c r="E26" s="99" t="s">
        <v>44</v>
      </c>
      <c r="F26" s="100" t="s">
        <v>19</v>
      </c>
      <c r="G26" s="162">
        <v>0.5</v>
      </c>
      <c r="H26" s="360">
        <v>84396</v>
      </c>
      <c r="I26" s="61" t="s">
        <v>16</v>
      </c>
      <c r="J26" s="133" t="s">
        <v>17</v>
      </c>
      <c r="K26" s="142"/>
      <c r="L26" s="2"/>
      <c r="M26" s="329">
        <f t="shared" si="1"/>
        <v>10549.5</v>
      </c>
      <c r="O26" s="6"/>
      <c r="P26" s="6"/>
    </row>
    <row r="27" spans="2:16" s="1" customFormat="1" ht="21" customHeight="1" x14ac:dyDescent="0.55000000000000004">
      <c r="B27" s="472"/>
      <c r="C27" s="474" t="s">
        <v>45</v>
      </c>
      <c r="D27" s="477" t="s">
        <v>46</v>
      </c>
      <c r="E27" s="101" t="s">
        <v>47</v>
      </c>
      <c r="F27" s="102" t="s">
        <v>37</v>
      </c>
      <c r="G27" s="163">
        <v>0.5</v>
      </c>
      <c r="H27" s="367">
        <v>42282</v>
      </c>
      <c r="I27" s="103"/>
      <c r="J27" s="134"/>
      <c r="K27" s="142"/>
      <c r="L27" s="2"/>
      <c r="M27" s="330">
        <f t="shared" si="1"/>
        <v>5285.25</v>
      </c>
      <c r="O27" s="6"/>
      <c r="P27" s="6"/>
    </row>
    <row r="28" spans="2:16" s="1" customFormat="1" ht="21" customHeight="1" thickBot="1" x14ac:dyDescent="0.6">
      <c r="B28" s="473"/>
      <c r="C28" s="476"/>
      <c r="D28" s="479"/>
      <c r="E28" s="104" t="s">
        <v>48</v>
      </c>
      <c r="F28" s="105" t="s">
        <v>19</v>
      </c>
      <c r="G28" s="164">
        <v>0.5</v>
      </c>
      <c r="H28" s="368">
        <v>42282</v>
      </c>
      <c r="I28" s="106" t="s">
        <v>16</v>
      </c>
      <c r="J28" s="135" t="s">
        <v>17</v>
      </c>
      <c r="K28" s="142"/>
      <c r="L28" s="2"/>
      <c r="M28" s="331">
        <f t="shared" si="1"/>
        <v>5285.25</v>
      </c>
      <c r="O28" s="6"/>
      <c r="P28" s="6"/>
    </row>
    <row r="29" spans="2:16" s="1" customFormat="1" ht="21" customHeight="1" x14ac:dyDescent="0.55000000000000004">
      <c r="B29" s="483" t="s">
        <v>49</v>
      </c>
      <c r="C29" s="468" t="s">
        <v>50</v>
      </c>
      <c r="D29" s="448" t="s">
        <v>51</v>
      </c>
      <c r="E29" s="107" t="s">
        <v>52</v>
      </c>
      <c r="F29" s="108" t="s">
        <v>37</v>
      </c>
      <c r="G29" s="148">
        <v>0.5</v>
      </c>
      <c r="H29" s="359">
        <v>43254</v>
      </c>
      <c r="I29" s="109"/>
      <c r="J29" s="136"/>
      <c r="K29" s="142"/>
      <c r="L29" s="2"/>
      <c r="M29" s="156">
        <f t="shared" si="1"/>
        <v>5406.75</v>
      </c>
      <c r="O29" s="6"/>
      <c r="P29" s="6"/>
    </row>
    <row r="30" spans="2:16" s="1" customFormat="1" ht="21" customHeight="1" thickBot="1" x14ac:dyDescent="0.6">
      <c r="B30" s="484"/>
      <c r="C30" s="468"/>
      <c r="D30" s="467"/>
      <c r="E30" s="99" t="s">
        <v>53</v>
      </c>
      <c r="F30" s="100" t="s">
        <v>19</v>
      </c>
      <c r="G30" s="162">
        <v>0.5</v>
      </c>
      <c r="H30" s="360">
        <v>43254</v>
      </c>
      <c r="I30" s="74" t="s">
        <v>16</v>
      </c>
      <c r="J30" s="137" t="s">
        <v>17</v>
      </c>
      <c r="K30" s="142"/>
      <c r="L30" s="2"/>
      <c r="M30" s="332">
        <f t="shared" si="1"/>
        <v>5406.75</v>
      </c>
      <c r="O30" s="6"/>
      <c r="P30" s="6"/>
    </row>
    <row r="31" spans="2:16" s="1" customFormat="1" ht="21" customHeight="1" x14ac:dyDescent="0.55000000000000004">
      <c r="B31" s="484"/>
      <c r="C31" s="486" t="s">
        <v>54</v>
      </c>
      <c r="D31" s="488" t="s">
        <v>41</v>
      </c>
      <c r="E31" s="114" t="s">
        <v>55</v>
      </c>
      <c r="F31" s="115" t="s">
        <v>37</v>
      </c>
      <c r="G31" s="165">
        <v>0.5</v>
      </c>
      <c r="H31" s="369">
        <v>43254</v>
      </c>
      <c r="I31" s="25"/>
      <c r="J31" s="132"/>
      <c r="K31" s="142"/>
      <c r="L31" s="2"/>
      <c r="M31" s="153">
        <f t="shared" si="1"/>
        <v>5406.75</v>
      </c>
      <c r="O31" s="6"/>
      <c r="P31" s="6"/>
    </row>
    <row r="32" spans="2:16" s="1" customFormat="1" ht="21" customHeight="1" thickBot="1" x14ac:dyDescent="0.6">
      <c r="B32" s="484"/>
      <c r="C32" s="487"/>
      <c r="D32" s="489"/>
      <c r="E32" s="116" t="s">
        <v>56</v>
      </c>
      <c r="F32" s="117" t="s">
        <v>19</v>
      </c>
      <c r="G32" s="166">
        <v>0.5</v>
      </c>
      <c r="H32" s="370">
        <v>43254</v>
      </c>
      <c r="I32" s="25" t="s">
        <v>16</v>
      </c>
      <c r="J32" s="132" t="s">
        <v>17</v>
      </c>
      <c r="K32" s="142"/>
      <c r="L32" s="2"/>
      <c r="M32" s="333">
        <f t="shared" si="1"/>
        <v>5406.75</v>
      </c>
      <c r="O32" s="6"/>
      <c r="P32" s="6"/>
    </row>
    <row r="33" spans="2:16" s="1" customFormat="1" ht="21" customHeight="1" x14ac:dyDescent="0.55000000000000004">
      <c r="B33" s="484"/>
      <c r="C33" s="468" t="s">
        <v>57</v>
      </c>
      <c r="D33" s="448" t="s">
        <v>51</v>
      </c>
      <c r="E33" s="110" t="s">
        <v>58</v>
      </c>
      <c r="F33" s="108" t="s">
        <v>37</v>
      </c>
      <c r="G33" s="167">
        <v>0.5</v>
      </c>
      <c r="H33" s="371">
        <v>54043</v>
      </c>
      <c r="I33" s="74"/>
      <c r="J33" s="137"/>
      <c r="K33" s="142"/>
      <c r="L33" s="2"/>
      <c r="M33" s="334">
        <f t="shared" si="1"/>
        <v>6755.375</v>
      </c>
      <c r="O33" s="6"/>
      <c r="P33" s="6"/>
    </row>
    <row r="34" spans="2:16" s="1" customFormat="1" ht="21" customHeight="1" thickBot="1" x14ac:dyDescent="0.6">
      <c r="B34" s="485"/>
      <c r="C34" s="469"/>
      <c r="D34" s="470"/>
      <c r="E34" s="110" t="s">
        <v>59</v>
      </c>
      <c r="F34" s="28" t="s">
        <v>19</v>
      </c>
      <c r="G34" s="161">
        <v>0.5</v>
      </c>
      <c r="H34" s="371">
        <v>54043</v>
      </c>
      <c r="I34" s="74"/>
      <c r="J34" s="137"/>
      <c r="K34" s="142"/>
      <c r="L34" s="2"/>
      <c r="M34" s="335">
        <f t="shared" si="1"/>
        <v>6755.375</v>
      </c>
      <c r="O34" s="6"/>
      <c r="P34" s="6"/>
    </row>
    <row r="35" spans="2:16" s="1" customFormat="1" ht="21" customHeight="1" x14ac:dyDescent="0.55000000000000004">
      <c r="B35" s="471" t="s">
        <v>60</v>
      </c>
      <c r="C35" s="474" t="s">
        <v>61</v>
      </c>
      <c r="D35" s="477" t="s">
        <v>51</v>
      </c>
      <c r="E35" s="111" t="s">
        <v>62</v>
      </c>
      <c r="F35" s="102" t="s">
        <v>15</v>
      </c>
      <c r="G35" s="168">
        <v>0.25</v>
      </c>
      <c r="H35" s="372">
        <v>97248</v>
      </c>
      <c r="I35" s="25"/>
      <c r="J35" s="132"/>
      <c r="K35" s="142"/>
      <c r="L35" s="2"/>
      <c r="M35" s="330">
        <f t="shared" si="1"/>
        <v>12156</v>
      </c>
      <c r="N35" s="14"/>
      <c r="O35" s="6"/>
      <c r="P35" s="6"/>
    </row>
    <row r="36" spans="2:16" s="1" customFormat="1" ht="21" customHeight="1" x14ac:dyDescent="0.55000000000000004">
      <c r="B36" s="472"/>
      <c r="C36" s="475"/>
      <c r="D36" s="478"/>
      <c r="E36" s="112" t="s">
        <v>63</v>
      </c>
      <c r="F36" s="113" t="s">
        <v>37</v>
      </c>
      <c r="G36" s="169">
        <v>0.5</v>
      </c>
      <c r="H36" s="373">
        <v>64832</v>
      </c>
      <c r="I36" s="25"/>
      <c r="J36" s="132"/>
      <c r="K36" s="142"/>
      <c r="L36" s="2"/>
      <c r="M36" s="336">
        <f t="shared" si="1"/>
        <v>8104</v>
      </c>
      <c r="N36" s="14"/>
      <c r="O36" s="6"/>
      <c r="P36" s="6"/>
    </row>
    <row r="37" spans="2:16" s="1" customFormat="1" ht="21" customHeight="1" thickBot="1" x14ac:dyDescent="0.6">
      <c r="B37" s="472"/>
      <c r="C37" s="476"/>
      <c r="D37" s="479"/>
      <c r="E37" s="104" t="s">
        <v>64</v>
      </c>
      <c r="F37" s="105" t="s">
        <v>19</v>
      </c>
      <c r="G37" s="170">
        <v>0.5</v>
      </c>
      <c r="H37" s="374">
        <v>64832</v>
      </c>
      <c r="I37" s="25" t="s">
        <v>16</v>
      </c>
      <c r="J37" s="132" t="s">
        <v>17</v>
      </c>
      <c r="K37" s="142"/>
      <c r="L37" s="2"/>
      <c r="M37" s="337">
        <f t="shared" si="1"/>
        <v>8104</v>
      </c>
      <c r="N37" s="14"/>
      <c r="O37" s="6"/>
      <c r="P37" s="6"/>
    </row>
    <row r="38" spans="2:16" s="1" customFormat="1" ht="21" customHeight="1" x14ac:dyDescent="0.55000000000000004">
      <c r="B38" s="472"/>
      <c r="C38" s="446" t="s">
        <v>65</v>
      </c>
      <c r="D38" s="448" t="s">
        <v>66</v>
      </c>
      <c r="E38" s="107" t="s">
        <v>67</v>
      </c>
      <c r="F38" s="108" t="s">
        <v>15</v>
      </c>
      <c r="G38" s="148">
        <v>0.25</v>
      </c>
      <c r="H38" s="359">
        <v>88209</v>
      </c>
      <c r="I38" s="25"/>
      <c r="J38" s="132"/>
      <c r="K38" s="142"/>
      <c r="L38" s="2"/>
      <c r="M38" s="334">
        <f t="shared" si="1"/>
        <v>11026.125</v>
      </c>
      <c r="N38" s="14"/>
      <c r="O38" s="6"/>
      <c r="P38" s="6"/>
    </row>
    <row r="39" spans="2:16" s="1" customFormat="1" ht="21" customHeight="1" x14ac:dyDescent="0.55000000000000004">
      <c r="B39" s="472"/>
      <c r="C39" s="480"/>
      <c r="D39" s="470"/>
      <c r="E39" s="27" t="s">
        <v>68</v>
      </c>
      <c r="F39" s="28" t="s">
        <v>37</v>
      </c>
      <c r="G39" s="94">
        <v>0.5</v>
      </c>
      <c r="H39" s="366">
        <v>58806</v>
      </c>
      <c r="I39" s="25"/>
      <c r="J39" s="132"/>
      <c r="K39" s="142"/>
      <c r="L39" s="2"/>
      <c r="M39" s="157">
        <f t="shared" si="1"/>
        <v>7350.75</v>
      </c>
      <c r="N39" s="14"/>
      <c r="O39" s="6"/>
      <c r="P39" s="6"/>
    </row>
    <row r="40" spans="2:16" s="1" customFormat="1" ht="21" customHeight="1" thickBot="1" x14ac:dyDescent="0.6">
      <c r="B40" s="473"/>
      <c r="C40" s="447"/>
      <c r="D40" s="449"/>
      <c r="E40" s="29" t="s">
        <v>69</v>
      </c>
      <c r="F40" s="30" t="s">
        <v>19</v>
      </c>
      <c r="G40" s="162">
        <v>0.5</v>
      </c>
      <c r="H40" s="361">
        <v>58806</v>
      </c>
      <c r="I40" s="25" t="s">
        <v>16</v>
      </c>
      <c r="J40" s="132" t="s">
        <v>17</v>
      </c>
      <c r="K40" s="142"/>
      <c r="L40" s="2"/>
      <c r="M40" s="157">
        <f t="shared" si="1"/>
        <v>7350.75</v>
      </c>
      <c r="N40" s="14"/>
      <c r="O40" s="6"/>
      <c r="P40" s="6"/>
    </row>
    <row r="41" spans="2:16" s="1" customFormat="1" ht="37.5" customHeight="1" x14ac:dyDescent="0.55000000000000004">
      <c r="B41" s="450" t="s">
        <v>70</v>
      </c>
      <c r="C41" s="490" t="s">
        <v>71</v>
      </c>
      <c r="D41" s="492" t="s">
        <v>66</v>
      </c>
      <c r="E41" s="33" t="s">
        <v>72</v>
      </c>
      <c r="F41" s="34" t="s">
        <v>37</v>
      </c>
      <c r="G41" s="171">
        <v>0.5</v>
      </c>
      <c r="H41" s="375">
        <v>60556</v>
      </c>
      <c r="I41" s="25"/>
      <c r="J41" s="132"/>
      <c r="K41" s="142"/>
      <c r="L41" s="2"/>
      <c r="M41" s="338">
        <f t="shared" si="1"/>
        <v>7569.5</v>
      </c>
      <c r="N41" s="14"/>
      <c r="O41" s="6"/>
      <c r="P41" s="6"/>
    </row>
    <row r="42" spans="2:16" s="1" customFormat="1" ht="37.5" customHeight="1" thickBot="1" x14ac:dyDescent="0.6">
      <c r="B42" s="452"/>
      <c r="C42" s="491"/>
      <c r="D42" s="493"/>
      <c r="E42" s="26" t="s">
        <v>73</v>
      </c>
      <c r="F42" s="35" t="s">
        <v>19</v>
      </c>
      <c r="G42" s="150">
        <v>0.5</v>
      </c>
      <c r="H42" s="376">
        <v>60556</v>
      </c>
      <c r="I42" s="25" t="s">
        <v>16</v>
      </c>
      <c r="J42" s="132" t="s">
        <v>17</v>
      </c>
      <c r="K42" s="142"/>
      <c r="L42" s="2"/>
      <c r="M42" s="339">
        <f t="shared" si="1"/>
        <v>7569.5</v>
      </c>
      <c r="N42" s="14"/>
      <c r="O42" s="6"/>
      <c r="P42" s="6"/>
    </row>
    <row r="43" spans="2:16" s="1" customFormat="1" ht="21" customHeight="1" x14ac:dyDescent="0.55000000000000004">
      <c r="B43" s="471" t="s">
        <v>11</v>
      </c>
      <c r="C43" s="494" t="s">
        <v>12</v>
      </c>
      <c r="D43" s="495" t="s">
        <v>13</v>
      </c>
      <c r="E43" s="31" t="s">
        <v>74</v>
      </c>
      <c r="F43" s="32" t="s">
        <v>34</v>
      </c>
      <c r="G43" s="172" t="s">
        <v>34</v>
      </c>
      <c r="H43" s="377">
        <v>123552</v>
      </c>
      <c r="I43" s="25"/>
      <c r="J43" s="132"/>
      <c r="K43" s="142"/>
      <c r="L43" s="2"/>
      <c r="M43" s="157">
        <f t="shared" si="1"/>
        <v>15444</v>
      </c>
      <c r="N43" s="14"/>
      <c r="O43" s="6"/>
      <c r="P43" s="6"/>
    </row>
    <row r="44" spans="2:16" s="1" customFormat="1" ht="21" customHeight="1" x14ac:dyDescent="0.55000000000000004">
      <c r="B44" s="472"/>
      <c r="C44" s="480"/>
      <c r="D44" s="470"/>
      <c r="E44" s="27" t="s">
        <v>75</v>
      </c>
      <c r="F44" s="28" t="s">
        <v>15</v>
      </c>
      <c r="G44" s="173">
        <v>0.25</v>
      </c>
      <c r="H44" s="366">
        <v>92664</v>
      </c>
      <c r="I44" s="25"/>
      <c r="J44" s="132"/>
      <c r="K44" s="142"/>
      <c r="L44" s="2"/>
      <c r="M44" s="157">
        <f t="shared" si="1"/>
        <v>11583</v>
      </c>
      <c r="N44" s="14"/>
      <c r="O44" s="6"/>
      <c r="P44" s="6"/>
    </row>
    <row r="45" spans="2:16" s="1" customFormat="1" ht="21" customHeight="1" thickBot="1" x14ac:dyDescent="0.6">
      <c r="B45" s="472"/>
      <c r="C45" s="466"/>
      <c r="D45" s="467"/>
      <c r="E45" s="99" t="s">
        <v>76</v>
      </c>
      <c r="F45" s="100" t="s">
        <v>19</v>
      </c>
      <c r="G45" s="162">
        <v>0.5</v>
      </c>
      <c r="H45" s="360">
        <v>61776</v>
      </c>
      <c r="I45" s="25" t="s">
        <v>16</v>
      </c>
      <c r="J45" s="132" t="s">
        <v>17</v>
      </c>
      <c r="K45" s="142"/>
      <c r="L45" s="2"/>
      <c r="M45" s="157">
        <f t="shared" si="1"/>
        <v>7722</v>
      </c>
      <c r="N45" s="14"/>
      <c r="O45" s="6"/>
      <c r="P45" s="6"/>
    </row>
    <row r="46" spans="2:16" s="1" customFormat="1" ht="21" customHeight="1" x14ac:dyDescent="0.55000000000000004">
      <c r="B46" s="472"/>
      <c r="C46" s="474" t="s">
        <v>77</v>
      </c>
      <c r="D46" s="477" t="s">
        <v>41</v>
      </c>
      <c r="E46" s="111" t="s">
        <v>78</v>
      </c>
      <c r="F46" s="102" t="s">
        <v>37</v>
      </c>
      <c r="G46" s="163">
        <v>0.5</v>
      </c>
      <c r="H46" s="367">
        <v>53460</v>
      </c>
      <c r="I46" s="25"/>
      <c r="J46" s="132"/>
      <c r="K46" s="142"/>
      <c r="L46" s="2"/>
      <c r="M46" s="338">
        <f t="shared" si="1"/>
        <v>6682.5</v>
      </c>
      <c r="N46" s="14"/>
      <c r="O46" s="6"/>
      <c r="P46" s="6"/>
    </row>
    <row r="47" spans="2:16" s="1" customFormat="1" ht="21" customHeight="1" thickBot="1" x14ac:dyDescent="0.6">
      <c r="B47" s="472"/>
      <c r="C47" s="476"/>
      <c r="D47" s="479"/>
      <c r="E47" s="104" t="s">
        <v>79</v>
      </c>
      <c r="F47" s="105" t="s">
        <v>19</v>
      </c>
      <c r="G47" s="164">
        <v>0.5</v>
      </c>
      <c r="H47" s="368">
        <v>53460</v>
      </c>
      <c r="I47" s="25" t="s">
        <v>16</v>
      </c>
      <c r="J47" s="132" t="s">
        <v>17</v>
      </c>
      <c r="K47" s="142"/>
      <c r="L47" s="2"/>
      <c r="M47" s="339">
        <f t="shared" si="1"/>
        <v>6682.5</v>
      </c>
      <c r="N47" s="14"/>
      <c r="O47" s="6"/>
      <c r="P47" s="6"/>
    </row>
    <row r="48" spans="2:16" s="1" customFormat="1" ht="21" customHeight="1" x14ac:dyDescent="0.55000000000000004">
      <c r="B48" s="472"/>
      <c r="C48" s="446" t="s">
        <v>80</v>
      </c>
      <c r="D48" s="448" t="s">
        <v>13</v>
      </c>
      <c r="E48" s="107" t="s">
        <v>81</v>
      </c>
      <c r="F48" s="108" t="s">
        <v>15</v>
      </c>
      <c r="G48" s="174">
        <v>0.25</v>
      </c>
      <c r="H48" s="359">
        <v>89910</v>
      </c>
      <c r="I48" s="25"/>
      <c r="J48" s="132"/>
      <c r="K48" s="142"/>
      <c r="L48" s="2"/>
      <c r="M48" s="157">
        <f t="shared" si="1"/>
        <v>11238.75</v>
      </c>
      <c r="N48" s="14"/>
      <c r="O48" s="6"/>
      <c r="P48" s="6"/>
    </row>
    <row r="49" spans="2:16" s="1" customFormat="1" ht="21" customHeight="1" x14ac:dyDescent="0.55000000000000004">
      <c r="B49" s="472"/>
      <c r="C49" s="480"/>
      <c r="D49" s="470"/>
      <c r="E49" s="27" t="s">
        <v>82</v>
      </c>
      <c r="F49" s="28" t="s">
        <v>37</v>
      </c>
      <c r="G49" s="161">
        <v>0.5</v>
      </c>
      <c r="H49" s="366">
        <v>59940</v>
      </c>
      <c r="I49" s="25"/>
      <c r="J49" s="132"/>
      <c r="K49" s="142"/>
      <c r="L49" s="2"/>
      <c r="M49" s="157">
        <f t="shared" si="1"/>
        <v>7492.5</v>
      </c>
      <c r="N49" s="14"/>
      <c r="O49" s="6"/>
      <c r="P49" s="6"/>
    </row>
    <row r="50" spans="2:16" s="1" customFormat="1" ht="21" customHeight="1" thickBot="1" x14ac:dyDescent="0.6">
      <c r="B50" s="472"/>
      <c r="C50" s="466"/>
      <c r="D50" s="467"/>
      <c r="E50" s="99" t="s">
        <v>83</v>
      </c>
      <c r="F50" s="100" t="s">
        <v>19</v>
      </c>
      <c r="G50" s="162">
        <v>0.5</v>
      </c>
      <c r="H50" s="360">
        <v>59940</v>
      </c>
      <c r="I50" s="25" t="s">
        <v>16</v>
      </c>
      <c r="J50" s="132" t="s">
        <v>17</v>
      </c>
      <c r="K50" s="142"/>
      <c r="L50" s="2"/>
      <c r="M50" s="157">
        <f t="shared" si="1"/>
        <v>7492.5</v>
      </c>
      <c r="N50" s="14"/>
      <c r="O50" s="6"/>
      <c r="P50" s="6"/>
    </row>
    <row r="51" spans="2:16" s="1" customFormat="1" ht="21" customHeight="1" x14ac:dyDescent="0.55000000000000004">
      <c r="B51" s="472"/>
      <c r="C51" s="474" t="s">
        <v>20</v>
      </c>
      <c r="D51" s="477" t="s">
        <v>13</v>
      </c>
      <c r="E51" s="111" t="s">
        <v>84</v>
      </c>
      <c r="F51" s="102" t="s">
        <v>37</v>
      </c>
      <c r="G51" s="163">
        <v>0.5</v>
      </c>
      <c r="H51" s="367">
        <v>53460</v>
      </c>
      <c r="I51" s="25"/>
      <c r="J51" s="132"/>
      <c r="K51" s="142"/>
      <c r="L51" s="2"/>
      <c r="M51" s="338">
        <f t="shared" si="1"/>
        <v>6682.5</v>
      </c>
      <c r="N51" s="14"/>
      <c r="O51" s="6"/>
      <c r="P51" s="6"/>
    </row>
    <row r="52" spans="2:16" s="1" customFormat="1" ht="21" customHeight="1" thickBot="1" x14ac:dyDescent="0.6">
      <c r="B52" s="472"/>
      <c r="C52" s="476"/>
      <c r="D52" s="479"/>
      <c r="E52" s="104" t="s">
        <v>85</v>
      </c>
      <c r="F52" s="105" t="s">
        <v>19</v>
      </c>
      <c r="G52" s="164">
        <v>0.5</v>
      </c>
      <c r="H52" s="368">
        <v>53460</v>
      </c>
      <c r="I52" s="25" t="s">
        <v>16</v>
      </c>
      <c r="J52" s="132" t="s">
        <v>17</v>
      </c>
      <c r="K52" s="142"/>
      <c r="L52" s="2"/>
      <c r="M52" s="339">
        <f t="shared" si="1"/>
        <v>6682.5</v>
      </c>
      <c r="N52" s="14"/>
      <c r="O52" s="6"/>
      <c r="P52" s="6"/>
    </row>
    <row r="53" spans="2:16" s="1" customFormat="1" ht="21" customHeight="1" x14ac:dyDescent="0.55000000000000004">
      <c r="B53" s="472"/>
      <c r="C53" s="446" t="s">
        <v>23</v>
      </c>
      <c r="D53" s="448" t="s">
        <v>13</v>
      </c>
      <c r="E53" s="110" t="s">
        <v>86</v>
      </c>
      <c r="F53" s="108" t="s">
        <v>34</v>
      </c>
      <c r="G53" s="175" t="s">
        <v>34</v>
      </c>
      <c r="H53" s="359">
        <v>119880</v>
      </c>
      <c r="I53" s="25"/>
      <c r="J53" s="132"/>
      <c r="K53" s="142"/>
      <c r="L53" s="2"/>
      <c r="M53" s="157">
        <f t="shared" si="1"/>
        <v>14985</v>
      </c>
      <c r="N53" s="14"/>
      <c r="O53" s="6"/>
      <c r="P53" s="6"/>
    </row>
    <row r="54" spans="2:16" s="1" customFormat="1" ht="21" customHeight="1" x14ac:dyDescent="0.55000000000000004">
      <c r="B54" s="472"/>
      <c r="C54" s="480"/>
      <c r="D54" s="470"/>
      <c r="E54" s="36" t="s">
        <v>87</v>
      </c>
      <c r="F54" s="28" t="s">
        <v>15</v>
      </c>
      <c r="G54" s="94">
        <v>0.25</v>
      </c>
      <c r="H54" s="378">
        <v>89910</v>
      </c>
      <c r="I54" s="25"/>
      <c r="J54" s="132"/>
      <c r="K54" s="142"/>
      <c r="L54" s="2"/>
      <c r="M54" s="157">
        <f t="shared" si="1"/>
        <v>11238.75</v>
      </c>
      <c r="N54" s="14"/>
      <c r="O54" s="6"/>
      <c r="P54" s="6"/>
    </row>
    <row r="55" spans="2:16" s="1" customFormat="1" ht="21" customHeight="1" x14ac:dyDescent="0.55000000000000004">
      <c r="B55" s="472"/>
      <c r="C55" s="480"/>
      <c r="D55" s="470"/>
      <c r="E55" s="27" t="s">
        <v>88</v>
      </c>
      <c r="F55" s="28" t="s">
        <v>37</v>
      </c>
      <c r="G55" s="161">
        <v>0.5</v>
      </c>
      <c r="H55" s="366">
        <v>59940</v>
      </c>
      <c r="I55" s="25"/>
      <c r="J55" s="132"/>
      <c r="K55" s="142"/>
      <c r="L55" s="2"/>
      <c r="M55" s="157">
        <f t="shared" si="1"/>
        <v>7492.5</v>
      </c>
      <c r="N55" s="14"/>
      <c r="O55" s="6"/>
      <c r="P55" s="6"/>
    </row>
    <row r="56" spans="2:16" s="1" customFormat="1" ht="21" customHeight="1" thickBot="1" x14ac:dyDescent="0.6">
      <c r="B56" s="472"/>
      <c r="C56" s="466"/>
      <c r="D56" s="467"/>
      <c r="E56" s="99" t="s">
        <v>89</v>
      </c>
      <c r="F56" s="100" t="s">
        <v>19</v>
      </c>
      <c r="G56" s="162">
        <v>0.5</v>
      </c>
      <c r="H56" s="366">
        <v>59940</v>
      </c>
      <c r="I56" s="25" t="s">
        <v>16</v>
      </c>
      <c r="J56" s="132" t="s">
        <v>17</v>
      </c>
      <c r="K56" s="142"/>
      <c r="L56" s="2"/>
      <c r="M56" s="157">
        <f t="shared" si="1"/>
        <v>7492.5</v>
      </c>
      <c r="N56" s="14"/>
      <c r="O56" s="6"/>
      <c r="P56" s="6"/>
    </row>
    <row r="57" spans="2:16" s="1" customFormat="1" ht="21" customHeight="1" x14ac:dyDescent="0.55000000000000004">
      <c r="B57" s="472"/>
      <c r="C57" s="474" t="s">
        <v>26</v>
      </c>
      <c r="D57" s="477" t="s">
        <v>13</v>
      </c>
      <c r="E57" s="111" t="s">
        <v>90</v>
      </c>
      <c r="F57" s="102" t="s">
        <v>37</v>
      </c>
      <c r="G57" s="163">
        <v>0.5</v>
      </c>
      <c r="H57" s="367">
        <v>59940</v>
      </c>
      <c r="I57" s="25"/>
      <c r="J57" s="132"/>
      <c r="K57" s="142"/>
      <c r="L57" s="2"/>
      <c r="M57" s="338">
        <f t="shared" si="1"/>
        <v>7492.5</v>
      </c>
      <c r="N57" s="14"/>
      <c r="O57" s="6"/>
      <c r="P57" s="6"/>
    </row>
    <row r="58" spans="2:16" s="1" customFormat="1" ht="21" customHeight="1" thickBot="1" x14ac:dyDescent="0.6">
      <c r="B58" s="472"/>
      <c r="C58" s="476"/>
      <c r="D58" s="479"/>
      <c r="E58" s="104" t="s">
        <v>91</v>
      </c>
      <c r="F58" s="105" t="s">
        <v>19</v>
      </c>
      <c r="G58" s="164">
        <v>0.5</v>
      </c>
      <c r="H58" s="368">
        <v>59940</v>
      </c>
      <c r="I58" s="25" t="s">
        <v>16</v>
      </c>
      <c r="J58" s="132" t="s">
        <v>17</v>
      </c>
      <c r="K58" s="142"/>
      <c r="L58" s="2"/>
      <c r="M58" s="339">
        <f t="shared" si="1"/>
        <v>7492.5</v>
      </c>
      <c r="N58" s="14"/>
      <c r="O58" s="6"/>
      <c r="P58" s="6"/>
    </row>
    <row r="59" spans="2:16" s="1" customFormat="1" ht="21" customHeight="1" x14ac:dyDescent="0.55000000000000004">
      <c r="B59" s="429" t="s">
        <v>494</v>
      </c>
      <c r="C59" s="551" t="s">
        <v>492</v>
      </c>
      <c r="D59" s="553" t="s">
        <v>13</v>
      </c>
      <c r="E59" s="299" t="s">
        <v>520</v>
      </c>
      <c r="F59" s="291" t="s">
        <v>19</v>
      </c>
      <c r="G59" s="270">
        <v>0.5</v>
      </c>
      <c r="H59" s="379">
        <v>109676</v>
      </c>
      <c r="I59" s="60"/>
      <c r="J59" s="60"/>
      <c r="K59" s="60"/>
      <c r="L59" s="60"/>
      <c r="M59" s="153">
        <f t="shared" si="1"/>
        <v>13709.5</v>
      </c>
      <c r="N59" s="14"/>
      <c r="O59" s="6"/>
      <c r="P59" s="6"/>
    </row>
    <row r="60" spans="2:16" s="1" customFormat="1" ht="21" customHeight="1" x14ac:dyDescent="0.55000000000000004">
      <c r="B60" s="430"/>
      <c r="C60" s="551"/>
      <c r="D60" s="553"/>
      <c r="E60" s="300" t="s">
        <v>521</v>
      </c>
      <c r="F60" s="51" t="s">
        <v>37</v>
      </c>
      <c r="G60" s="181">
        <v>0.5</v>
      </c>
      <c r="H60" s="380">
        <v>109676</v>
      </c>
      <c r="I60" s="60"/>
      <c r="J60" s="60"/>
      <c r="K60" s="60"/>
      <c r="L60" s="60"/>
      <c r="M60" s="327">
        <f t="shared" si="1"/>
        <v>13709.5</v>
      </c>
      <c r="N60" s="14"/>
      <c r="O60" s="6"/>
      <c r="P60" s="6"/>
    </row>
    <row r="61" spans="2:16" s="1" customFormat="1" ht="21" customHeight="1" x14ac:dyDescent="0.55000000000000004">
      <c r="B61" s="430"/>
      <c r="C61" s="551"/>
      <c r="D61" s="553"/>
      <c r="E61" s="300" t="s">
        <v>522</v>
      </c>
      <c r="F61" s="51" t="s">
        <v>15</v>
      </c>
      <c r="G61" s="314">
        <v>0.25</v>
      </c>
      <c r="H61" s="380">
        <v>164514</v>
      </c>
      <c r="I61" s="60"/>
      <c r="J61" s="60"/>
      <c r="K61" s="60"/>
      <c r="L61" s="60"/>
      <c r="M61" s="327">
        <f t="shared" si="1"/>
        <v>20564.25</v>
      </c>
      <c r="N61" s="14"/>
      <c r="O61" s="6"/>
      <c r="P61" s="6"/>
    </row>
    <row r="62" spans="2:16" s="1" customFormat="1" ht="21" customHeight="1" thickBot="1" x14ac:dyDescent="0.6">
      <c r="B62" s="431"/>
      <c r="C62" s="552"/>
      <c r="D62" s="554"/>
      <c r="E62" s="301" t="s">
        <v>523</v>
      </c>
      <c r="F62" s="53" t="s">
        <v>34</v>
      </c>
      <c r="G62" s="315" t="s">
        <v>34</v>
      </c>
      <c r="H62" s="368">
        <v>219352</v>
      </c>
      <c r="I62" s="60"/>
      <c r="J62" s="60"/>
      <c r="K62" s="60"/>
      <c r="L62" s="60"/>
      <c r="M62" s="328">
        <f t="shared" si="1"/>
        <v>27419</v>
      </c>
      <c r="N62" s="14"/>
      <c r="O62" s="6"/>
      <c r="P62" s="6"/>
    </row>
    <row r="63" spans="2:16" s="1" customFormat="1" ht="21" customHeight="1" x14ac:dyDescent="0.55000000000000004">
      <c r="B63" s="307"/>
      <c r="C63" s="308"/>
      <c r="D63" s="309"/>
      <c r="E63" s="310"/>
      <c r="F63" s="311"/>
      <c r="G63" s="222"/>
      <c r="H63" s="340"/>
      <c r="I63" s="312"/>
      <c r="J63" s="313"/>
      <c r="K63" s="142"/>
      <c r="L63" s="2"/>
      <c r="M63" s="340"/>
      <c r="N63" s="14"/>
      <c r="O63" s="6"/>
      <c r="P63" s="6"/>
    </row>
    <row r="64" spans="2:16" ht="28.5" customHeight="1" x14ac:dyDescent="0.55000000000000004">
      <c r="B64" s="435" t="s">
        <v>92</v>
      </c>
      <c r="C64" s="436"/>
      <c r="D64" s="436"/>
      <c r="E64" s="436"/>
      <c r="F64" s="436"/>
      <c r="G64" s="436"/>
      <c r="H64" s="436"/>
      <c r="I64" s="436"/>
      <c r="J64" s="436"/>
      <c r="K64" s="436"/>
      <c r="L64" s="436"/>
      <c r="M64" s="436"/>
      <c r="N64" s="437"/>
    </row>
    <row r="65" spans="1:16" s="1" customFormat="1" ht="27" customHeight="1" thickBot="1" x14ac:dyDescent="0.6">
      <c r="B65" s="3"/>
      <c r="C65" s="4"/>
      <c r="D65" s="3"/>
      <c r="E65" s="20"/>
      <c r="F65" s="14"/>
      <c r="G65" s="6"/>
      <c r="H65" s="356"/>
      <c r="K65" s="142"/>
      <c r="L65" s="144"/>
      <c r="M65" s="6"/>
      <c r="N65" s="6"/>
      <c r="O65" s="496" t="s">
        <v>93</v>
      </c>
      <c r="P65" s="496"/>
    </row>
    <row r="66" spans="1:16" s="1" customFormat="1" ht="63.65" customHeight="1" thickBot="1" x14ac:dyDescent="0.6">
      <c r="B66" s="7" t="s">
        <v>3</v>
      </c>
      <c r="C66" s="38" t="s">
        <v>4</v>
      </c>
      <c r="D66" s="39" t="s">
        <v>5</v>
      </c>
      <c r="E66" s="40" t="s">
        <v>6</v>
      </c>
      <c r="F66" s="12" t="s">
        <v>94</v>
      </c>
      <c r="G66" s="274" t="s">
        <v>8</v>
      </c>
      <c r="H66" s="21" t="s">
        <v>527</v>
      </c>
      <c r="I66" s="13" t="s">
        <v>9</v>
      </c>
      <c r="J66" s="126" t="s">
        <v>10</v>
      </c>
      <c r="K66" s="142"/>
      <c r="L66" s="2"/>
      <c r="M66" s="155" t="s">
        <v>528</v>
      </c>
      <c r="O66" s="21" t="s">
        <v>529</v>
      </c>
      <c r="P66" s="21" t="s">
        <v>528</v>
      </c>
    </row>
    <row r="67" spans="1:16" s="43" customFormat="1" ht="21" customHeight="1" x14ac:dyDescent="0.55000000000000004">
      <c r="A67" s="41"/>
      <c r="B67" s="497" t="s">
        <v>31</v>
      </c>
      <c r="C67" s="500" t="s">
        <v>32</v>
      </c>
      <c r="D67" s="438" t="s">
        <v>95</v>
      </c>
      <c r="E67" s="48" t="s">
        <v>96</v>
      </c>
      <c r="F67" s="49" t="s">
        <v>34</v>
      </c>
      <c r="G67" s="176" t="s">
        <v>34</v>
      </c>
      <c r="H67" s="367">
        <v>176904</v>
      </c>
      <c r="I67" s="103" t="s">
        <v>16</v>
      </c>
      <c r="J67" s="134" t="s">
        <v>17</v>
      </c>
      <c r="K67" s="143"/>
      <c r="L67" s="62"/>
      <c r="M67" s="338">
        <f>H67/8</f>
        <v>22113</v>
      </c>
      <c r="O67" s="504" t="s">
        <v>97</v>
      </c>
      <c r="P67" s="505"/>
    </row>
    <row r="68" spans="1:16" s="43" customFormat="1" ht="21" customHeight="1" x14ac:dyDescent="0.55000000000000004">
      <c r="A68" s="41"/>
      <c r="B68" s="498"/>
      <c r="C68" s="501"/>
      <c r="D68" s="503"/>
      <c r="E68" s="50" t="s">
        <v>98</v>
      </c>
      <c r="F68" s="51" t="s">
        <v>15</v>
      </c>
      <c r="G68" s="177">
        <v>0.25</v>
      </c>
      <c r="H68" s="381">
        <v>132678</v>
      </c>
      <c r="I68" s="119" t="s">
        <v>16</v>
      </c>
      <c r="J68" s="139" t="s">
        <v>17</v>
      </c>
      <c r="K68" s="143"/>
      <c r="L68" s="62"/>
      <c r="M68" s="341">
        <f t="shared" ref="M68:M131" si="2">H68/8</f>
        <v>16584.75</v>
      </c>
      <c r="O68" s="506"/>
      <c r="P68" s="507"/>
    </row>
    <row r="69" spans="1:16" s="43" customFormat="1" ht="21" customHeight="1" thickBot="1" x14ac:dyDescent="0.6">
      <c r="A69" s="41"/>
      <c r="B69" s="498"/>
      <c r="C69" s="502"/>
      <c r="D69" s="439"/>
      <c r="E69" s="52" t="s">
        <v>99</v>
      </c>
      <c r="F69" s="53" t="s">
        <v>19</v>
      </c>
      <c r="G69" s="164">
        <v>0.5</v>
      </c>
      <c r="H69" s="382">
        <v>88452</v>
      </c>
      <c r="I69" s="106" t="s">
        <v>16</v>
      </c>
      <c r="J69" s="135" t="s">
        <v>17</v>
      </c>
      <c r="K69" s="143"/>
      <c r="L69" s="62"/>
      <c r="M69" s="341">
        <f t="shared" si="2"/>
        <v>11056.5</v>
      </c>
      <c r="O69" s="508"/>
      <c r="P69" s="509"/>
    </row>
    <row r="70" spans="1:16" s="43" customFormat="1" ht="21" customHeight="1" x14ac:dyDescent="0.55000000000000004">
      <c r="A70" s="41"/>
      <c r="B70" s="498"/>
      <c r="C70" s="510" t="s">
        <v>100</v>
      </c>
      <c r="D70" s="444" t="s">
        <v>95</v>
      </c>
      <c r="E70" s="75" t="s">
        <v>101</v>
      </c>
      <c r="F70" s="118" t="s">
        <v>34</v>
      </c>
      <c r="G70" s="178" t="s">
        <v>34</v>
      </c>
      <c r="H70" s="359">
        <v>176904</v>
      </c>
      <c r="I70" s="42" t="s">
        <v>16</v>
      </c>
      <c r="J70" s="140" t="s">
        <v>17</v>
      </c>
      <c r="K70" s="143"/>
      <c r="L70" s="62"/>
      <c r="M70" s="334">
        <f t="shared" si="2"/>
        <v>22113</v>
      </c>
      <c r="O70" s="408">
        <v>52000</v>
      </c>
      <c r="P70" s="409">
        <f t="shared" ref="P70:P75" si="3">O70/8</f>
        <v>6500</v>
      </c>
    </row>
    <row r="71" spans="1:16" s="43" customFormat="1" ht="21" customHeight="1" x14ac:dyDescent="0.55000000000000004">
      <c r="A71" s="41"/>
      <c r="B71" s="498"/>
      <c r="C71" s="510"/>
      <c r="D71" s="511"/>
      <c r="E71" s="44" t="s">
        <v>102</v>
      </c>
      <c r="F71" s="45" t="s">
        <v>15</v>
      </c>
      <c r="G71" s="179">
        <v>0.25</v>
      </c>
      <c r="H71" s="383">
        <v>132678</v>
      </c>
      <c r="I71" s="25" t="s">
        <v>16</v>
      </c>
      <c r="J71" s="132" t="s">
        <v>17</v>
      </c>
      <c r="K71" s="143"/>
      <c r="L71" s="62"/>
      <c r="M71" s="157">
        <f t="shared" si="2"/>
        <v>16584.75</v>
      </c>
      <c r="O71" s="408">
        <v>52000</v>
      </c>
      <c r="P71" s="409">
        <f t="shared" si="3"/>
        <v>6500</v>
      </c>
    </row>
    <row r="72" spans="1:16" s="43" customFormat="1" ht="21" customHeight="1" thickBot="1" x14ac:dyDescent="0.6">
      <c r="A72" s="41"/>
      <c r="B72" s="499"/>
      <c r="C72" s="510"/>
      <c r="D72" s="445"/>
      <c r="E72" s="120" t="s">
        <v>103</v>
      </c>
      <c r="F72" s="121" t="s">
        <v>19</v>
      </c>
      <c r="G72" s="162">
        <v>0.5</v>
      </c>
      <c r="H72" s="384">
        <v>88452</v>
      </c>
      <c r="I72" s="61" t="s">
        <v>16</v>
      </c>
      <c r="J72" s="133" t="s">
        <v>17</v>
      </c>
      <c r="K72" s="143"/>
      <c r="L72" s="62"/>
      <c r="M72" s="335">
        <f t="shared" si="2"/>
        <v>11056.5</v>
      </c>
      <c r="O72" s="408">
        <v>52000</v>
      </c>
      <c r="P72" s="409">
        <f t="shared" si="3"/>
        <v>6500</v>
      </c>
    </row>
    <row r="73" spans="1:16" s="43" customFormat="1" ht="21" customHeight="1" x14ac:dyDescent="0.55000000000000004">
      <c r="A73" s="41"/>
      <c r="B73" s="429" t="s">
        <v>39</v>
      </c>
      <c r="C73" s="440" t="s">
        <v>104</v>
      </c>
      <c r="D73" s="438" t="s">
        <v>105</v>
      </c>
      <c r="E73" s="48" t="s">
        <v>106</v>
      </c>
      <c r="F73" s="49" t="s">
        <v>37</v>
      </c>
      <c r="G73" s="180">
        <v>0.5</v>
      </c>
      <c r="H73" s="385">
        <v>55112</v>
      </c>
      <c r="I73" s="23" t="s">
        <v>16</v>
      </c>
      <c r="J73" s="131" t="s">
        <v>17</v>
      </c>
      <c r="K73" s="143"/>
      <c r="L73" s="62"/>
      <c r="M73" s="341">
        <f t="shared" si="2"/>
        <v>6889</v>
      </c>
      <c r="O73" s="408">
        <v>52000</v>
      </c>
      <c r="P73" s="409">
        <f t="shared" si="3"/>
        <v>6500</v>
      </c>
    </row>
    <row r="74" spans="1:16" s="43" customFormat="1" ht="21" customHeight="1" x14ac:dyDescent="0.55000000000000004">
      <c r="A74" s="41"/>
      <c r="B74" s="430"/>
      <c r="C74" s="522"/>
      <c r="D74" s="503"/>
      <c r="E74" s="50" t="s">
        <v>107</v>
      </c>
      <c r="F74" s="51" t="s">
        <v>108</v>
      </c>
      <c r="G74" s="181">
        <v>0.5</v>
      </c>
      <c r="H74" s="386">
        <v>55112</v>
      </c>
      <c r="I74" s="25" t="s">
        <v>16</v>
      </c>
      <c r="J74" s="132" t="s">
        <v>17</v>
      </c>
      <c r="K74" s="143"/>
      <c r="L74" s="62"/>
      <c r="M74" s="341">
        <f t="shared" si="2"/>
        <v>6889</v>
      </c>
      <c r="O74" s="408">
        <v>52000</v>
      </c>
      <c r="P74" s="409">
        <f t="shared" si="3"/>
        <v>6500</v>
      </c>
    </row>
    <row r="75" spans="1:16" s="43" customFormat="1" ht="21" customHeight="1" thickBot="1" x14ac:dyDescent="0.6">
      <c r="A75" s="41"/>
      <c r="B75" s="430"/>
      <c r="C75" s="441"/>
      <c r="D75" s="439"/>
      <c r="E75" s="52" t="s">
        <v>109</v>
      </c>
      <c r="F75" s="53" t="s">
        <v>19</v>
      </c>
      <c r="G75" s="166">
        <v>0.5</v>
      </c>
      <c r="H75" s="387">
        <v>55112</v>
      </c>
      <c r="I75" s="37" t="s">
        <v>16</v>
      </c>
      <c r="J75" s="138" t="s">
        <v>17</v>
      </c>
      <c r="K75" s="143"/>
      <c r="L75" s="62"/>
      <c r="M75" s="341">
        <f t="shared" si="2"/>
        <v>6889</v>
      </c>
      <c r="O75" s="408">
        <v>52000</v>
      </c>
      <c r="P75" s="409">
        <f t="shared" si="3"/>
        <v>6500</v>
      </c>
    </row>
    <row r="76" spans="1:16" s="43" customFormat="1" ht="21" customHeight="1" x14ac:dyDescent="0.55000000000000004">
      <c r="A76" s="41"/>
      <c r="B76" s="430"/>
      <c r="C76" s="442" t="s">
        <v>40</v>
      </c>
      <c r="D76" s="444" t="s">
        <v>114</v>
      </c>
      <c r="E76" s="75" t="s">
        <v>115</v>
      </c>
      <c r="F76" s="118" t="s">
        <v>34</v>
      </c>
      <c r="G76" s="178" t="s">
        <v>34</v>
      </c>
      <c r="H76" s="388">
        <v>168792</v>
      </c>
      <c r="I76" s="109" t="s">
        <v>16</v>
      </c>
      <c r="J76" s="136" t="s">
        <v>17</v>
      </c>
      <c r="K76" s="143"/>
      <c r="L76" s="62"/>
      <c r="M76" s="334">
        <f t="shared" si="2"/>
        <v>21099</v>
      </c>
      <c r="O76" s="512" t="s">
        <v>97</v>
      </c>
      <c r="P76" s="513"/>
    </row>
    <row r="77" spans="1:16" s="43" customFormat="1" ht="21" customHeight="1" x14ac:dyDescent="0.55000000000000004">
      <c r="A77" s="41"/>
      <c r="B77" s="430"/>
      <c r="C77" s="515"/>
      <c r="D77" s="511"/>
      <c r="E77" s="44" t="s">
        <v>116</v>
      </c>
      <c r="F77" s="45" t="s">
        <v>15</v>
      </c>
      <c r="G77" s="179">
        <v>0.25</v>
      </c>
      <c r="H77" s="383">
        <v>126594</v>
      </c>
      <c r="I77" s="74" t="s">
        <v>16</v>
      </c>
      <c r="J77" s="137" t="s">
        <v>17</v>
      </c>
      <c r="K77" s="143"/>
      <c r="L77" s="62"/>
      <c r="M77" s="157">
        <f t="shared" si="2"/>
        <v>15824.25</v>
      </c>
      <c r="O77" s="514"/>
      <c r="P77" s="513"/>
    </row>
    <row r="78" spans="1:16" s="43" customFormat="1" ht="21" customHeight="1" thickBot="1" x14ac:dyDescent="0.6">
      <c r="A78" s="41"/>
      <c r="B78" s="430"/>
      <c r="C78" s="443"/>
      <c r="D78" s="445"/>
      <c r="E78" s="120" t="s">
        <v>117</v>
      </c>
      <c r="F78" s="121" t="s">
        <v>19</v>
      </c>
      <c r="G78" s="162">
        <v>0.5</v>
      </c>
      <c r="H78" s="384">
        <v>84396</v>
      </c>
      <c r="I78" s="122" t="s">
        <v>16</v>
      </c>
      <c r="J78" s="141" t="s">
        <v>17</v>
      </c>
      <c r="K78" s="143"/>
      <c r="L78" s="62"/>
      <c r="M78" s="335">
        <f t="shared" si="2"/>
        <v>10549.5</v>
      </c>
      <c r="O78" s="514"/>
      <c r="P78" s="513"/>
    </row>
    <row r="79" spans="1:16" s="43" customFormat="1" ht="21" customHeight="1" x14ac:dyDescent="0.55000000000000004">
      <c r="A79" s="41"/>
      <c r="B79" s="430"/>
      <c r="C79" s="440" t="s">
        <v>118</v>
      </c>
      <c r="D79" s="438" t="s">
        <v>114</v>
      </c>
      <c r="E79" s="48" t="s">
        <v>119</v>
      </c>
      <c r="F79" s="49" t="s">
        <v>15</v>
      </c>
      <c r="G79" s="182">
        <v>0.25</v>
      </c>
      <c r="H79" s="379">
        <v>126594</v>
      </c>
      <c r="I79" s="23" t="s">
        <v>16</v>
      </c>
      <c r="J79" s="131" t="s">
        <v>17</v>
      </c>
      <c r="K79" s="143"/>
      <c r="L79" s="62"/>
      <c r="M79" s="341">
        <f t="shared" si="2"/>
        <v>15824.25</v>
      </c>
      <c r="O79" s="408">
        <v>52000</v>
      </c>
      <c r="P79" s="409">
        <f>O79/8</f>
        <v>6500</v>
      </c>
    </row>
    <row r="80" spans="1:16" s="43" customFormat="1" ht="21" customHeight="1" thickBot="1" x14ac:dyDescent="0.6">
      <c r="A80" s="41"/>
      <c r="B80" s="430"/>
      <c r="C80" s="441"/>
      <c r="D80" s="439"/>
      <c r="E80" s="52" t="s">
        <v>120</v>
      </c>
      <c r="F80" s="53" t="s">
        <v>19</v>
      </c>
      <c r="G80" s="166">
        <v>0.5</v>
      </c>
      <c r="H80" s="382">
        <v>84396</v>
      </c>
      <c r="I80" s="37" t="s">
        <v>16</v>
      </c>
      <c r="J80" s="138" t="s">
        <v>17</v>
      </c>
      <c r="K80" s="143"/>
      <c r="L80" s="62"/>
      <c r="M80" s="341">
        <f t="shared" si="2"/>
        <v>10549.5</v>
      </c>
      <c r="O80" s="408">
        <v>52000</v>
      </c>
      <c r="P80" s="409">
        <f>O80/8</f>
        <v>6500</v>
      </c>
    </row>
    <row r="81" spans="1:16" s="43" customFormat="1" ht="21" customHeight="1" x14ac:dyDescent="0.55000000000000004">
      <c r="A81" s="41"/>
      <c r="B81" s="430"/>
      <c r="C81" s="442" t="s">
        <v>45</v>
      </c>
      <c r="D81" s="444" t="s">
        <v>121</v>
      </c>
      <c r="E81" s="75" t="s">
        <v>122</v>
      </c>
      <c r="F81" s="118" t="s">
        <v>37</v>
      </c>
      <c r="G81" s="167">
        <v>0.5</v>
      </c>
      <c r="H81" s="388">
        <v>42282</v>
      </c>
      <c r="I81" s="109" t="s">
        <v>16</v>
      </c>
      <c r="J81" s="136" t="s">
        <v>17</v>
      </c>
      <c r="K81" s="143"/>
      <c r="L81" s="62"/>
      <c r="M81" s="334">
        <f t="shared" si="2"/>
        <v>5285.25</v>
      </c>
      <c r="O81" s="516"/>
      <c r="P81" s="517"/>
    </row>
    <row r="82" spans="1:16" s="43" customFormat="1" ht="21" customHeight="1" x14ac:dyDescent="0.55000000000000004">
      <c r="A82" s="41"/>
      <c r="B82" s="430"/>
      <c r="C82" s="515"/>
      <c r="D82" s="511"/>
      <c r="E82" s="44" t="s">
        <v>123</v>
      </c>
      <c r="F82" s="45" t="s">
        <v>108</v>
      </c>
      <c r="G82" s="161">
        <v>0.5</v>
      </c>
      <c r="H82" s="383">
        <v>42282</v>
      </c>
      <c r="I82" s="74" t="s">
        <v>16</v>
      </c>
      <c r="J82" s="137" t="s">
        <v>17</v>
      </c>
      <c r="K82" s="143"/>
      <c r="L82" s="62"/>
      <c r="M82" s="157">
        <f t="shared" si="2"/>
        <v>5285.25</v>
      </c>
      <c r="O82" s="518"/>
      <c r="P82" s="519"/>
    </row>
    <row r="83" spans="1:16" s="43" customFormat="1" ht="21" customHeight="1" thickBot="1" x14ac:dyDescent="0.6">
      <c r="A83" s="41"/>
      <c r="B83" s="431"/>
      <c r="C83" s="443"/>
      <c r="D83" s="445"/>
      <c r="E83" s="120" t="s">
        <v>124</v>
      </c>
      <c r="F83" s="121" t="s">
        <v>19</v>
      </c>
      <c r="G83" s="162">
        <v>0.5</v>
      </c>
      <c r="H83" s="384">
        <v>42282</v>
      </c>
      <c r="I83" s="122" t="s">
        <v>16</v>
      </c>
      <c r="J83" s="141" t="s">
        <v>17</v>
      </c>
      <c r="K83" s="143"/>
      <c r="L83" s="62"/>
      <c r="M83" s="335">
        <f t="shared" si="2"/>
        <v>5285.25</v>
      </c>
      <c r="O83" s="520"/>
      <c r="P83" s="521"/>
    </row>
    <row r="84" spans="1:16" s="43" customFormat="1" ht="21" customHeight="1" x14ac:dyDescent="0.55000000000000004">
      <c r="A84" s="41"/>
      <c r="B84" s="426" t="s">
        <v>49</v>
      </c>
      <c r="C84" s="500" t="s">
        <v>125</v>
      </c>
      <c r="D84" s="526" t="s">
        <v>114</v>
      </c>
      <c r="E84" s="48" t="s">
        <v>126</v>
      </c>
      <c r="F84" s="49" t="s">
        <v>37</v>
      </c>
      <c r="G84" s="183">
        <v>0.5</v>
      </c>
      <c r="H84" s="379">
        <v>43254</v>
      </c>
      <c r="I84" s="103"/>
      <c r="J84" s="134"/>
      <c r="K84" s="143"/>
      <c r="L84" s="62"/>
      <c r="M84" s="341">
        <f t="shared" si="2"/>
        <v>5406.75</v>
      </c>
      <c r="O84" s="408">
        <v>43254</v>
      </c>
      <c r="P84" s="409">
        <f>O84/8</f>
        <v>5406.75</v>
      </c>
    </row>
    <row r="85" spans="1:16" s="43" customFormat="1" ht="21" customHeight="1" thickBot="1" x14ac:dyDescent="0.6">
      <c r="A85" s="41"/>
      <c r="B85" s="427"/>
      <c r="C85" s="502"/>
      <c r="D85" s="527"/>
      <c r="E85" s="52" t="s">
        <v>127</v>
      </c>
      <c r="F85" s="53" t="s">
        <v>19</v>
      </c>
      <c r="G85" s="164">
        <v>0.5</v>
      </c>
      <c r="H85" s="382">
        <v>43254</v>
      </c>
      <c r="I85" s="106" t="s">
        <v>16</v>
      </c>
      <c r="J85" s="135" t="s">
        <v>17</v>
      </c>
      <c r="K85" s="143"/>
      <c r="L85" s="62"/>
      <c r="M85" s="341">
        <f t="shared" si="2"/>
        <v>5406.75</v>
      </c>
      <c r="O85" s="408">
        <v>43254</v>
      </c>
      <c r="P85" s="409">
        <f>O85/8</f>
        <v>5406.75</v>
      </c>
    </row>
    <row r="86" spans="1:16" s="43" customFormat="1" ht="21" customHeight="1" x14ac:dyDescent="0.55000000000000004">
      <c r="A86" s="41"/>
      <c r="B86" s="427"/>
      <c r="C86" s="510" t="s">
        <v>128</v>
      </c>
      <c r="D86" s="528" t="s">
        <v>114</v>
      </c>
      <c r="E86" s="75" t="s">
        <v>129</v>
      </c>
      <c r="F86" s="118" t="s">
        <v>108</v>
      </c>
      <c r="G86" s="184">
        <v>0.5</v>
      </c>
      <c r="H86" s="388">
        <v>43254</v>
      </c>
      <c r="I86" s="42"/>
      <c r="J86" s="140"/>
      <c r="K86" s="143"/>
      <c r="L86" s="62"/>
      <c r="M86" s="334">
        <f t="shared" si="2"/>
        <v>5406.75</v>
      </c>
      <c r="O86" s="408">
        <v>43254</v>
      </c>
      <c r="P86" s="409">
        <f>O86/8</f>
        <v>5406.75</v>
      </c>
    </row>
    <row r="87" spans="1:16" s="43" customFormat="1" ht="21" customHeight="1" thickBot="1" x14ac:dyDescent="0.6">
      <c r="A87" s="41"/>
      <c r="B87" s="427"/>
      <c r="C87" s="510"/>
      <c r="D87" s="528"/>
      <c r="E87" s="120" t="s">
        <v>130</v>
      </c>
      <c r="F87" s="121" t="s">
        <v>19</v>
      </c>
      <c r="G87" s="185">
        <v>0.5</v>
      </c>
      <c r="H87" s="384">
        <v>43254</v>
      </c>
      <c r="I87" s="61" t="s">
        <v>16</v>
      </c>
      <c r="J87" s="133" t="s">
        <v>17</v>
      </c>
      <c r="K87" s="143"/>
      <c r="L87" s="62"/>
      <c r="M87" s="335">
        <f t="shared" si="2"/>
        <v>5406.75</v>
      </c>
      <c r="O87" s="408">
        <v>43254</v>
      </c>
      <c r="P87" s="409">
        <f>O87/8</f>
        <v>5406.75</v>
      </c>
    </row>
    <row r="88" spans="1:16" s="43" customFormat="1" ht="21" customHeight="1" x14ac:dyDescent="0.55000000000000004">
      <c r="A88" s="41"/>
      <c r="B88" s="427"/>
      <c r="C88" s="440" t="s">
        <v>50</v>
      </c>
      <c r="D88" s="438" t="s">
        <v>114</v>
      </c>
      <c r="E88" s="48" t="s">
        <v>135</v>
      </c>
      <c r="F88" s="49" t="s">
        <v>37</v>
      </c>
      <c r="G88" s="163">
        <v>0.5</v>
      </c>
      <c r="H88" s="379">
        <v>43254</v>
      </c>
      <c r="I88" s="103"/>
      <c r="J88" s="134"/>
      <c r="K88" s="143"/>
      <c r="L88" s="62"/>
      <c r="M88" s="341">
        <f t="shared" si="2"/>
        <v>5406.75</v>
      </c>
      <c r="O88" s="524" t="s">
        <v>97</v>
      </c>
      <c r="P88" s="525"/>
    </row>
    <row r="89" spans="1:16" s="43" customFormat="1" ht="21" customHeight="1" x14ac:dyDescent="0.55000000000000004">
      <c r="A89" s="41"/>
      <c r="B89" s="427"/>
      <c r="C89" s="522"/>
      <c r="D89" s="503"/>
      <c r="E89" s="50" t="s">
        <v>136</v>
      </c>
      <c r="F89" s="51" t="s">
        <v>108</v>
      </c>
      <c r="G89" s="169">
        <v>0.5</v>
      </c>
      <c r="H89" s="381">
        <v>43254</v>
      </c>
      <c r="I89" s="119"/>
      <c r="J89" s="139"/>
      <c r="K89" s="143"/>
      <c r="L89" s="62"/>
      <c r="M89" s="341">
        <f t="shared" si="2"/>
        <v>5406.75</v>
      </c>
      <c r="O89" s="506"/>
      <c r="P89" s="507"/>
    </row>
    <row r="90" spans="1:16" s="43" customFormat="1" ht="21" customHeight="1" thickBot="1" x14ac:dyDescent="0.6">
      <c r="A90" s="41"/>
      <c r="B90" s="427"/>
      <c r="C90" s="441"/>
      <c r="D90" s="439"/>
      <c r="E90" s="52" t="s">
        <v>137</v>
      </c>
      <c r="F90" s="53" t="s">
        <v>19</v>
      </c>
      <c r="G90" s="164">
        <v>0.5</v>
      </c>
      <c r="H90" s="382">
        <v>43254</v>
      </c>
      <c r="I90" s="106" t="s">
        <v>16</v>
      </c>
      <c r="J90" s="135" t="s">
        <v>17</v>
      </c>
      <c r="K90" s="143"/>
      <c r="L90" s="62"/>
      <c r="M90" s="341">
        <f t="shared" si="2"/>
        <v>5406.75</v>
      </c>
      <c r="O90" s="508"/>
      <c r="P90" s="509"/>
    </row>
    <row r="91" spans="1:16" s="43" customFormat="1" ht="21" customHeight="1" x14ac:dyDescent="0.55000000000000004">
      <c r="A91" s="41"/>
      <c r="B91" s="427"/>
      <c r="C91" s="442" t="s">
        <v>54</v>
      </c>
      <c r="D91" s="444" t="s">
        <v>114</v>
      </c>
      <c r="E91" s="75" t="s">
        <v>138</v>
      </c>
      <c r="F91" s="118" t="s">
        <v>37</v>
      </c>
      <c r="G91" s="167">
        <v>0.5</v>
      </c>
      <c r="H91" s="388">
        <v>43254</v>
      </c>
      <c r="I91" s="42"/>
      <c r="J91" s="140"/>
      <c r="K91" s="143"/>
      <c r="L91" s="62"/>
      <c r="M91" s="334">
        <f t="shared" si="2"/>
        <v>5406.75</v>
      </c>
      <c r="O91" s="524" t="s">
        <v>97</v>
      </c>
      <c r="P91" s="525"/>
    </row>
    <row r="92" spans="1:16" s="43" customFormat="1" ht="21" customHeight="1" x14ac:dyDescent="0.55000000000000004">
      <c r="A92" s="41"/>
      <c r="B92" s="427"/>
      <c r="C92" s="515"/>
      <c r="D92" s="511"/>
      <c r="E92" s="44" t="s">
        <v>139</v>
      </c>
      <c r="F92" s="45" t="s">
        <v>108</v>
      </c>
      <c r="G92" s="161">
        <v>0.5</v>
      </c>
      <c r="H92" s="383">
        <v>43254</v>
      </c>
      <c r="I92" s="25"/>
      <c r="J92" s="132"/>
      <c r="K92" s="143"/>
      <c r="L92" s="62"/>
      <c r="M92" s="157">
        <f t="shared" si="2"/>
        <v>5406.75</v>
      </c>
      <c r="O92" s="506"/>
      <c r="P92" s="507"/>
    </row>
    <row r="93" spans="1:16" s="43" customFormat="1" ht="21" customHeight="1" thickBot="1" x14ac:dyDescent="0.6">
      <c r="A93" s="41"/>
      <c r="B93" s="427"/>
      <c r="C93" s="443"/>
      <c r="D93" s="445"/>
      <c r="E93" s="120" t="s">
        <v>140</v>
      </c>
      <c r="F93" s="121" t="s">
        <v>19</v>
      </c>
      <c r="G93" s="162">
        <v>0.5</v>
      </c>
      <c r="H93" s="384">
        <v>43254</v>
      </c>
      <c r="I93" s="61" t="s">
        <v>16</v>
      </c>
      <c r="J93" s="133" t="s">
        <v>17</v>
      </c>
      <c r="K93" s="143"/>
      <c r="L93" s="62"/>
      <c r="M93" s="335">
        <f t="shared" si="2"/>
        <v>5406.75</v>
      </c>
      <c r="O93" s="508"/>
      <c r="P93" s="509"/>
    </row>
    <row r="94" spans="1:16" s="43" customFormat="1" ht="21" customHeight="1" x14ac:dyDescent="0.55000000000000004">
      <c r="A94" s="41"/>
      <c r="B94" s="427"/>
      <c r="C94" s="440" t="s">
        <v>141</v>
      </c>
      <c r="D94" s="438" t="s">
        <v>114</v>
      </c>
      <c r="E94" s="48" t="s">
        <v>142</v>
      </c>
      <c r="F94" s="49" t="s">
        <v>37</v>
      </c>
      <c r="G94" s="163">
        <v>0.5</v>
      </c>
      <c r="H94" s="379">
        <v>43254</v>
      </c>
      <c r="I94" s="103"/>
      <c r="J94" s="134"/>
      <c r="K94" s="143"/>
      <c r="L94" s="62"/>
      <c r="M94" s="341">
        <f t="shared" si="2"/>
        <v>5406.75</v>
      </c>
      <c r="O94" s="408">
        <v>43254</v>
      </c>
      <c r="P94" s="409">
        <f t="shared" ref="P94:P102" si="4">O94/8</f>
        <v>5406.75</v>
      </c>
    </row>
    <row r="95" spans="1:16" s="43" customFormat="1" ht="21" customHeight="1" x14ac:dyDescent="0.55000000000000004">
      <c r="A95" s="41"/>
      <c r="B95" s="427"/>
      <c r="C95" s="522"/>
      <c r="D95" s="503"/>
      <c r="E95" s="50" t="s">
        <v>143</v>
      </c>
      <c r="F95" s="51" t="s">
        <v>108</v>
      </c>
      <c r="G95" s="169">
        <v>0.5</v>
      </c>
      <c r="H95" s="381">
        <v>43254</v>
      </c>
      <c r="I95" s="119"/>
      <c r="J95" s="139"/>
      <c r="K95" s="143"/>
      <c r="L95" s="62"/>
      <c r="M95" s="341">
        <f t="shared" si="2"/>
        <v>5406.75</v>
      </c>
      <c r="O95" s="408">
        <v>43254</v>
      </c>
      <c r="P95" s="409">
        <f t="shared" si="4"/>
        <v>5406.75</v>
      </c>
    </row>
    <row r="96" spans="1:16" s="43" customFormat="1" ht="21" customHeight="1" thickBot="1" x14ac:dyDescent="0.6">
      <c r="A96" s="41"/>
      <c r="B96" s="427"/>
      <c r="C96" s="441"/>
      <c r="D96" s="439"/>
      <c r="E96" s="52" t="s">
        <v>144</v>
      </c>
      <c r="F96" s="53" t="s">
        <v>19</v>
      </c>
      <c r="G96" s="164">
        <v>0.5</v>
      </c>
      <c r="H96" s="382">
        <v>43254</v>
      </c>
      <c r="I96" s="106" t="s">
        <v>16</v>
      </c>
      <c r="J96" s="135" t="s">
        <v>17</v>
      </c>
      <c r="K96" s="143"/>
      <c r="L96" s="62"/>
      <c r="M96" s="341">
        <f t="shared" si="2"/>
        <v>5406.75</v>
      </c>
      <c r="O96" s="408">
        <v>43254</v>
      </c>
      <c r="P96" s="409">
        <f t="shared" si="4"/>
        <v>5406.75</v>
      </c>
    </row>
    <row r="97" spans="1:16" s="43" customFormat="1" ht="21" customHeight="1" x14ac:dyDescent="0.55000000000000004">
      <c r="A97" s="41"/>
      <c r="B97" s="427"/>
      <c r="C97" s="442" t="s">
        <v>145</v>
      </c>
      <c r="D97" s="444" t="s">
        <v>114</v>
      </c>
      <c r="E97" s="75" t="s">
        <v>146</v>
      </c>
      <c r="F97" s="118" t="s">
        <v>37</v>
      </c>
      <c r="G97" s="167">
        <v>0.5</v>
      </c>
      <c r="H97" s="388">
        <v>43254</v>
      </c>
      <c r="I97" s="42"/>
      <c r="J97" s="140"/>
      <c r="K97" s="143"/>
      <c r="L97" s="62"/>
      <c r="M97" s="334">
        <f t="shared" si="2"/>
        <v>5406.75</v>
      </c>
      <c r="O97" s="408">
        <v>43254</v>
      </c>
      <c r="P97" s="409">
        <f t="shared" si="4"/>
        <v>5406.75</v>
      </c>
    </row>
    <row r="98" spans="1:16" s="43" customFormat="1" ht="21" customHeight="1" x14ac:dyDescent="0.55000000000000004">
      <c r="A98" s="41"/>
      <c r="B98" s="427"/>
      <c r="C98" s="515"/>
      <c r="D98" s="511"/>
      <c r="E98" s="44" t="s">
        <v>147</v>
      </c>
      <c r="F98" s="45" t="s">
        <v>108</v>
      </c>
      <c r="G98" s="161">
        <v>0.5</v>
      </c>
      <c r="H98" s="383">
        <v>43254</v>
      </c>
      <c r="I98" s="25"/>
      <c r="J98" s="132"/>
      <c r="K98" s="143"/>
      <c r="L98" s="62"/>
      <c r="M98" s="157">
        <f t="shared" si="2"/>
        <v>5406.75</v>
      </c>
      <c r="O98" s="408">
        <v>43254</v>
      </c>
      <c r="P98" s="409">
        <f t="shared" si="4"/>
        <v>5406.75</v>
      </c>
    </row>
    <row r="99" spans="1:16" s="43" customFormat="1" ht="21" customHeight="1" thickBot="1" x14ac:dyDescent="0.6">
      <c r="A99" s="41"/>
      <c r="B99" s="427"/>
      <c r="C99" s="443"/>
      <c r="D99" s="445"/>
      <c r="E99" s="120" t="s">
        <v>148</v>
      </c>
      <c r="F99" s="121" t="s">
        <v>19</v>
      </c>
      <c r="G99" s="162">
        <v>0.5</v>
      </c>
      <c r="H99" s="384">
        <v>43254</v>
      </c>
      <c r="I99" s="61" t="s">
        <v>16</v>
      </c>
      <c r="J99" s="133" t="s">
        <v>17</v>
      </c>
      <c r="K99" s="143"/>
      <c r="L99" s="62"/>
      <c r="M99" s="335">
        <f t="shared" si="2"/>
        <v>5406.75</v>
      </c>
      <c r="O99" s="408">
        <v>43254</v>
      </c>
      <c r="P99" s="409">
        <f t="shared" si="4"/>
        <v>5406.75</v>
      </c>
    </row>
    <row r="100" spans="1:16" s="43" customFormat="1" ht="21" customHeight="1" x14ac:dyDescent="0.55000000000000004">
      <c r="A100" s="41"/>
      <c r="B100" s="427"/>
      <c r="C100" s="440" t="s">
        <v>157</v>
      </c>
      <c r="D100" s="438" t="s">
        <v>114</v>
      </c>
      <c r="E100" s="48" t="s">
        <v>158</v>
      </c>
      <c r="F100" s="49" t="s">
        <v>37</v>
      </c>
      <c r="G100" s="163">
        <v>0.5</v>
      </c>
      <c r="H100" s="379">
        <v>54043</v>
      </c>
      <c r="I100" s="103"/>
      <c r="J100" s="134"/>
      <c r="K100" s="143"/>
      <c r="L100" s="62"/>
      <c r="M100" s="341">
        <f t="shared" si="2"/>
        <v>6755.375</v>
      </c>
      <c r="O100" s="408">
        <v>52000</v>
      </c>
      <c r="P100" s="409">
        <f t="shared" si="4"/>
        <v>6500</v>
      </c>
    </row>
    <row r="101" spans="1:16" s="43" customFormat="1" ht="21" customHeight="1" x14ac:dyDescent="0.55000000000000004">
      <c r="A101" s="41"/>
      <c r="B101" s="427"/>
      <c r="C101" s="522"/>
      <c r="D101" s="503"/>
      <c r="E101" s="50" t="s">
        <v>159</v>
      </c>
      <c r="F101" s="51" t="s">
        <v>108</v>
      </c>
      <c r="G101" s="169">
        <v>0.5</v>
      </c>
      <c r="H101" s="381">
        <v>54043</v>
      </c>
      <c r="I101" s="119"/>
      <c r="J101" s="139"/>
      <c r="K101" s="143"/>
      <c r="L101" s="62"/>
      <c r="M101" s="341">
        <f t="shared" si="2"/>
        <v>6755.375</v>
      </c>
      <c r="O101" s="408">
        <v>52000</v>
      </c>
      <c r="P101" s="409">
        <f t="shared" si="4"/>
        <v>6500</v>
      </c>
    </row>
    <row r="102" spans="1:16" s="43" customFormat="1" ht="21" customHeight="1" thickBot="1" x14ac:dyDescent="0.6">
      <c r="A102" s="41"/>
      <c r="B102" s="428"/>
      <c r="C102" s="441"/>
      <c r="D102" s="439"/>
      <c r="E102" s="52" t="s">
        <v>160</v>
      </c>
      <c r="F102" s="53" t="s">
        <v>19</v>
      </c>
      <c r="G102" s="164">
        <v>0.5</v>
      </c>
      <c r="H102" s="382">
        <v>54043</v>
      </c>
      <c r="I102" s="106" t="s">
        <v>16</v>
      </c>
      <c r="J102" s="135" t="s">
        <v>17</v>
      </c>
      <c r="K102" s="143"/>
      <c r="L102" s="62"/>
      <c r="M102" s="341">
        <f t="shared" si="2"/>
        <v>6755.375</v>
      </c>
      <c r="O102" s="408">
        <v>52000</v>
      </c>
      <c r="P102" s="409">
        <f t="shared" si="4"/>
        <v>6500</v>
      </c>
    </row>
    <row r="103" spans="1:16" s="43" customFormat="1" ht="21" customHeight="1" x14ac:dyDescent="0.55000000000000004">
      <c r="A103" s="41"/>
      <c r="B103" s="429" t="s">
        <v>473</v>
      </c>
      <c r="C103" s="442" t="s">
        <v>131</v>
      </c>
      <c r="D103" s="528" t="s">
        <v>121</v>
      </c>
      <c r="E103" s="75" t="s">
        <v>132</v>
      </c>
      <c r="F103" s="118" t="s">
        <v>37</v>
      </c>
      <c r="G103" s="174">
        <v>0.5</v>
      </c>
      <c r="H103" s="388">
        <v>43254</v>
      </c>
      <c r="I103" s="109"/>
      <c r="J103" s="136"/>
      <c r="K103" s="143"/>
      <c r="L103" s="62"/>
      <c r="M103" s="334">
        <f t="shared" si="2"/>
        <v>5406.75</v>
      </c>
      <c r="O103" s="523" t="s">
        <v>97</v>
      </c>
      <c r="P103" s="507"/>
    </row>
    <row r="104" spans="1:16" s="43" customFormat="1" ht="21" customHeight="1" x14ac:dyDescent="0.55000000000000004">
      <c r="A104" s="41"/>
      <c r="B104" s="430"/>
      <c r="C104" s="515"/>
      <c r="D104" s="528"/>
      <c r="E104" s="44" t="s">
        <v>133</v>
      </c>
      <c r="F104" s="45" t="s">
        <v>108</v>
      </c>
      <c r="G104" s="161">
        <v>0.5</v>
      </c>
      <c r="H104" s="383">
        <v>43254</v>
      </c>
      <c r="I104" s="74"/>
      <c r="J104" s="137"/>
      <c r="K104" s="143"/>
      <c r="L104" s="62"/>
      <c r="M104" s="157">
        <f t="shared" si="2"/>
        <v>5406.75</v>
      </c>
      <c r="O104" s="506"/>
      <c r="P104" s="507"/>
    </row>
    <row r="105" spans="1:16" s="43" customFormat="1" ht="21" customHeight="1" thickBot="1" x14ac:dyDescent="0.6">
      <c r="A105" s="41"/>
      <c r="B105" s="430"/>
      <c r="C105" s="443"/>
      <c r="D105" s="528"/>
      <c r="E105" s="120" t="s">
        <v>134</v>
      </c>
      <c r="F105" s="121" t="s">
        <v>19</v>
      </c>
      <c r="G105" s="162">
        <v>0.5</v>
      </c>
      <c r="H105" s="384">
        <v>43254</v>
      </c>
      <c r="I105" s="122" t="s">
        <v>16</v>
      </c>
      <c r="J105" s="141" t="s">
        <v>17</v>
      </c>
      <c r="K105" s="143"/>
      <c r="L105" s="62"/>
      <c r="M105" s="335">
        <f t="shared" si="2"/>
        <v>5406.75</v>
      </c>
      <c r="O105" s="508"/>
      <c r="P105" s="509"/>
    </row>
    <row r="106" spans="1:16" s="43" customFormat="1" ht="21" customHeight="1" x14ac:dyDescent="0.55000000000000004">
      <c r="A106" s="41"/>
      <c r="B106" s="430"/>
      <c r="C106" s="440" t="s">
        <v>149</v>
      </c>
      <c r="D106" s="438" t="s">
        <v>121</v>
      </c>
      <c r="E106" s="48" t="s">
        <v>150</v>
      </c>
      <c r="F106" s="49" t="s">
        <v>37</v>
      </c>
      <c r="G106" s="163">
        <v>0.5</v>
      </c>
      <c r="H106" s="379">
        <v>43254</v>
      </c>
      <c r="I106" s="103"/>
      <c r="J106" s="134"/>
      <c r="K106" s="143"/>
      <c r="L106" s="62"/>
      <c r="M106" s="341">
        <f t="shared" si="2"/>
        <v>5406.75</v>
      </c>
      <c r="O106" s="408">
        <v>43254</v>
      </c>
      <c r="P106" s="409">
        <f t="shared" ref="P106:P111" si="5">O106/8</f>
        <v>5406.75</v>
      </c>
    </row>
    <row r="107" spans="1:16" s="43" customFormat="1" ht="21" customHeight="1" x14ac:dyDescent="0.55000000000000004">
      <c r="A107" s="41"/>
      <c r="B107" s="430"/>
      <c r="C107" s="522"/>
      <c r="D107" s="503"/>
      <c r="E107" s="50" t="s">
        <v>151</v>
      </c>
      <c r="F107" s="51" t="s">
        <v>108</v>
      </c>
      <c r="G107" s="169">
        <v>0.5</v>
      </c>
      <c r="H107" s="381">
        <v>43254</v>
      </c>
      <c r="I107" s="119"/>
      <c r="J107" s="139"/>
      <c r="K107" s="143"/>
      <c r="L107" s="62"/>
      <c r="M107" s="341">
        <f t="shared" si="2"/>
        <v>5406.75</v>
      </c>
      <c r="O107" s="408">
        <v>43254</v>
      </c>
      <c r="P107" s="409">
        <f t="shared" si="5"/>
        <v>5406.75</v>
      </c>
    </row>
    <row r="108" spans="1:16" s="43" customFormat="1" ht="21" customHeight="1" thickBot="1" x14ac:dyDescent="0.6">
      <c r="A108" s="41"/>
      <c r="B108" s="430"/>
      <c r="C108" s="441"/>
      <c r="D108" s="439"/>
      <c r="E108" s="52" t="s">
        <v>152</v>
      </c>
      <c r="F108" s="53" t="s">
        <v>19</v>
      </c>
      <c r="G108" s="164">
        <v>0.5</v>
      </c>
      <c r="H108" s="382">
        <v>43254</v>
      </c>
      <c r="I108" s="106" t="s">
        <v>16</v>
      </c>
      <c r="J108" s="135" t="s">
        <v>17</v>
      </c>
      <c r="K108" s="143"/>
      <c r="L108" s="62"/>
      <c r="M108" s="341">
        <f t="shared" si="2"/>
        <v>5406.75</v>
      </c>
      <c r="O108" s="408">
        <v>43254</v>
      </c>
      <c r="P108" s="409">
        <f t="shared" si="5"/>
        <v>5406.75</v>
      </c>
    </row>
    <row r="109" spans="1:16" s="43" customFormat="1" ht="21" customHeight="1" x14ac:dyDescent="0.55000000000000004">
      <c r="A109" s="41"/>
      <c r="B109" s="430"/>
      <c r="C109" s="442" t="s">
        <v>153</v>
      </c>
      <c r="D109" s="444" t="s">
        <v>121</v>
      </c>
      <c r="E109" s="75" t="s">
        <v>154</v>
      </c>
      <c r="F109" s="118" t="s">
        <v>37</v>
      </c>
      <c r="G109" s="167">
        <v>0.5</v>
      </c>
      <c r="H109" s="388">
        <v>43254</v>
      </c>
      <c r="I109" s="109"/>
      <c r="J109" s="136"/>
      <c r="K109" s="143"/>
      <c r="L109" s="62"/>
      <c r="M109" s="334">
        <f t="shared" si="2"/>
        <v>5406.75</v>
      </c>
      <c r="O109" s="408">
        <v>43254</v>
      </c>
      <c r="P109" s="409">
        <f t="shared" si="5"/>
        <v>5406.75</v>
      </c>
    </row>
    <row r="110" spans="1:16" s="43" customFormat="1" ht="21" customHeight="1" x14ac:dyDescent="0.55000000000000004">
      <c r="A110" s="41"/>
      <c r="B110" s="430"/>
      <c r="C110" s="515"/>
      <c r="D110" s="511"/>
      <c r="E110" s="44" t="s">
        <v>155</v>
      </c>
      <c r="F110" s="45" t="s">
        <v>108</v>
      </c>
      <c r="G110" s="161">
        <v>0.5</v>
      </c>
      <c r="H110" s="383">
        <v>43254</v>
      </c>
      <c r="I110" s="74"/>
      <c r="J110" s="137"/>
      <c r="K110" s="143"/>
      <c r="L110" s="62"/>
      <c r="M110" s="157">
        <f t="shared" si="2"/>
        <v>5406.75</v>
      </c>
      <c r="O110" s="408">
        <v>43254</v>
      </c>
      <c r="P110" s="409">
        <f t="shared" si="5"/>
        <v>5406.75</v>
      </c>
    </row>
    <row r="111" spans="1:16" s="43" customFormat="1" ht="21" customHeight="1" thickBot="1" x14ac:dyDescent="0.6">
      <c r="A111" s="41"/>
      <c r="B111" s="430"/>
      <c r="C111" s="443"/>
      <c r="D111" s="445"/>
      <c r="E111" s="120" t="s">
        <v>156</v>
      </c>
      <c r="F111" s="121" t="s">
        <v>19</v>
      </c>
      <c r="G111" s="162">
        <v>0.5</v>
      </c>
      <c r="H111" s="384">
        <v>43254</v>
      </c>
      <c r="I111" s="122" t="s">
        <v>16</v>
      </c>
      <c r="J111" s="141" t="s">
        <v>17</v>
      </c>
      <c r="K111" s="143"/>
      <c r="L111" s="62"/>
      <c r="M111" s="335">
        <f t="shared" si="2"/>
        <v>5406.75</v>
      </c>
      <c r="O111" s="408">
        <v>43254</v>
      </c>
      <c r="P111" s="409">
        <f t="shared" si="5"/>
        <v>5406.75</v>
      </c>
    </row>
    <row r="112" spans="1:16" s="43" customFormat="1" ht="21" customHeight="1" x14ac:dyDescent="0.55000000000000004">
      <c r="A112" s="41"/>
      <c r="B112" s="426" t="s">
        <v>161</v>
      </c>
      <c r="C112" s="440" t="s">
        <v>162</v>
      </c>
      <c r="D112" s="438" t="s">
        <v>121</v>
      </c>
      <c r="E112" s="48" t="s">
        <v>163</v>
      </c>
      <c r="F112" s="49" t="s">
        <v>15</v>
      </c>
      <c r="G112" s="186">
        <v>0.25</v>
      </c>
      <c r="H112" s="379">
        <v>94770</v>
      </c>
      <c r="I112" s="103" t="s">
        <v>16</v>
      </c>
      <c r="J112" s="134" t="s">
        <v>17</v>
      </c>
      <c r="K112" s="143"/>
      <c r="L112" s="62"/>
      <c r="M112" s="341">
        <f t="shared" si="2"/>
        <v>11846.25</v>
      </c>
      <c r="O112" s="535" t="s">
        <v>97</v>
      </c>
      <c r="P112" s="536"/>
    </row>
    <row r="113" spans="1:16" s="43" customFormat="1" ht="21" customHeight="1" x14ac:dyDescent="0.55000000000000004">
      <c r="A113" s="41"/>
      <c r="B113" s="427"/>
      <c r="C113" s="522"/>
      <c r="D113" s="503"/>
      <c r="E113" s="50" t="s">
        <v>164</v>
      </c>
      <c r="F113" s="51" t="s">
        <v>37</v>
      </c>
      <c r="G113" s="169">
        <v>0.5</v>
      </c>
      <c r="H113" s="381">
        <v>63180</v>
      </c>
      <c r="I113" s="119" t="s">
        <v>16</v>
      </c>
      <c r="J113" s="139" t="s">
        <v>17</v>
      </c>
      <c r="K113" s="143"/>
      <c r="L113" s="62"/>
      <c r="M113" s="341">
        <f t="shared" si="2"/>
        <v>7897.5</v>
      </c>
      <c r="O113" s="531"/>
      <c r="P113" s="532"/>
    </row>
    <row r="114" spans="1:16" s="43" customFormat="1" ht="21" customHeight="1" thickBot="1" x14ac:dyDescent="0.6">
      <c r="A114" s="41"/>
      <c r="B114" s="427"/>
      <c r="C114" s="441"/>
      <c r="D114" s="439"/>
      <c r="E114" s="52" t="s">
        <v>165</v>
      </c>
      <c r="F114" s="53" t="s">
        <v>19</v>
      </c>
      <c r="G114" s="164">
        <v>0.5</v>
      </c>
      <c r="H114" s="382">
        <v>63180</v>
      </c>
      <c r="I114" s="106" t="s">
        <v>16</v>
      </c>
      <c r="J114" s="135" t="s">
        <v>17</v>
      </c>
      <c r="K114" s="143"/>
      <c r="L114" s="62"/>
      <c r="M114" s="341">
        <f t="shared" si="2"/>
        <v>7897.5</v>
      </c>
      <c r="O114" s="533"/>
      <c r="P114" s="534"/>
    </row>
    <row r="115" spans="1:16" s="43" customFormat="1" ht="21" customHeight="1" x14ac:dyDescent="0.55000000000000004">
      <c r="B115" s="427"/>
      <c r="C115" s="442" t="s">
        <v>61</v>
      </c>
      <c r="D115" s="444" t="s">
        <v>114</v>
      </c>
      <c r="E115" s="75" t="s">
        <v>166</v>
      </c>
      <c r="F115" s="118" t="s">
        <v>15</v>
      </c>
      <c r="G115" s="187">
        <v>0.25</v>
      </c>
      <c r="H115" s="388">
        <v>97248</v>
      </c>
      <c r="I115" s="109" t="s">
        <v>16</v>
      </c>
      <c r="J115" s="136" t="s">
        <v>17</v>
      </c>
      <c r="K115" s="143"/>
      <c r="L115" s="62"/>
      <c r="M115" s="334">
        <f t="shared" si="2"/>
        <v>12156</v>
      </c>
      <c r="O115" s="529" t="s">
        <v>97</v>
      </c>
      <c r="P115" s="530"/>
    </row>
    <row r="116" spans="1:16" s="43" customFormat="1" ht="21" customHeight="1" x14ac:dyDescent="0.55000000000000004">
      <c r="B116" s="427"/>
      <c r="C116" s="515"/>
      <c r="D116" s="511"/>
      <c r="E116" s="44" t="s">
        <v>167</v>
      </c>
      <c r="F116" s="45" t="s">
        <v>37</v>
      </c>
      <c r="G116" s="161">
        <v>0.5</v>
      </c>
      <c r="H116" s="383">
        <v>64832</v>
      </c>
      <c r="I116" s="74" t="s">
        <v>16</v>
      </c>
      <c r="J116" s="137" t="s">
        <v>17</v>
      </c>
      <c r="K116" s="143"/>
      <c r="L116" s="62"/>
      <c r="M116" s="157">
        <f t="shared" si="2"/>
        <v>8104</v>
      </c>
      <c r="O116" s="531"/>
      <c r="P116" s="532"/>
    </row>
    <row r="117" spans="1:16" s="43" customFormat="1" ht="21" customHeight="1" thickBot="1" x14ac:dyDescent="0.6">
      <c r="B117" s="427"/>
      <c r="C117" s="443"/>
      <c r="D117" s="445"/>
      <c r="E117" s="120" t="s">
        <v>168</v>
      </c>
      <c r="F117" s="121" t="s">
        <v>19</v>
      </c>
      <c r="G117" s="162">
        <v>0.5</v>
      </c>
      <c r="H117" s="384">
        <v>64832</v>
      </c>
      <c r="I117" s="122" t="s">
        <v>16</v>
      </c>
      <c r="J117" s="141" t="s">
        <v>17</v>
      </c>
      <c r="K117" s="143"/>
      <c r="L117" s="62"/>
      <c r="M117" s="335">
        <f t="shared" si="2"/>
        <v>8104</v>
      </c>
      <c r="O117" s="533"/>
      <c r="P117" s="534"/>
    </row>
    <row r="118" spans="1:16" s="43" customFormat="1" ht="21" customHeight="1" x14ac:dyDescent="0.55000000000000004">
      <c r="A118" s="41"/>
      <c r="B118" s="427"/>
      <c r="C118" s="440" t="s">
        <v>65</v>
      </c>
      <c r="D118" s="438" t="s">
        <v>95</v>
      </c>
      <c r="E118" s="48" t="s">
        <v>169</v>
      </c>
      <c r="F118" s="49" t="s">
        <v>15</v>
      </c>
      <c r="G118" s="186">
        <v>0.25</v>
      </c>
      <c r="H118" s="379">
        <v>88209</v>
      </c>
      <c r="I118" s="103" t="s">
        <v>16</v>
      </c>
      <c r="J118" s="134" t="s">
        <v>17</v>
      </c>
      <c r="K118" s="143"/>
      <c r="L118" s="62"/>
      <c r="M118" s="341">
        <f t="shared" si="2"/>
        <v>11026.125</v>
      </c>
      <c r="O118" s="529" t="s">
        <v>97</v>
      </c>
      <c r="P118" s="530"/>
    </row>
    <row r="119" spans="1:16" s="43" customFormat="1" ht="21" customHeight="1" x14ac:dyDescent="0.55000000000000004">
      <c r="A119" s="41"/>
      <c r="B119" s="427"/>
      <c r="C119" s="522"/>
      <c r="D119" s="503"/>
      <c r="E119" s="50" t="s">
        <v>170</v>
      </c>
      <c r="F119" s="51" t="s">
        <v>37</v>
      </c>
      <c r="G119" s="169">
        <v>0.5</v>
      </c>
      <c r="H119" s="381">
        <v>58806</v>
      </c>
      <c r="I119" s="119" t="s">
        <v>16</v>
      </c>
      <c r="J119" s="139" t="s">
        <v>17</v>
      </c>
      <c r="K119" s="143"/>
      <c r="L119" s="62"/>
      <c r="M119" s="341">
        <f t="shared" si="2"/>
        <v>7350.75</v>
      </c>
      <c r="O119" s="531"/>
      <c r="P119" s="532"/>
    </row>
    <row r="120" spans="1:16" s="43" customFormat="1" ht="21" customHeight="1" thickBot="1" x14ac:dyDescent="0.6">
      <c r="A120" s="41"/>
      <c r="B120" s="427"/>
      <c r="C120" s="441"/>
      <c r="D120" s="439"/>
      <c r="E120" s="52" t="s">
        <v>171</v>
      </c>
      <c r="F120" s="53" t="s">
        <v>19</v>
      </c>
      <c r="G120" s="164">
        <v>0.5</v>
      </c>
      <c r="H120" s="382">
        <v>58806</v>
      </c>
      <c r="I120" s="106" t="s">
        <v>16</v>
      </c>
      <c r="J120" s="135" t="s">
        <v>17</v>
      </c>
      <c r="K120" s="143"/>
      <c r="L120" s="62"/>
      <c r="M120" s="341">
        <f t="shared" si="2"/>
        <v>7350.75</v>
      </c>
      <c r="O120" s="533"/>
      <c r="P120" s="534"/>
    </row>
    <row r="121" spans="1:16" s="43" customFormat="1" ht="21" customHeight="1" x14ac:dyDescent="0.55000000000000004">
      <c r="B121" s="427"/>
      <c r="C121" s="442" t="s">
        <v>172</v>
      </c>
      <c r="D121" s="444" t="s">
        <v>95</v>
      </c>
      <c r="E121" s="75" t="s">
        <v>173</v>
      </c>
      <c r="F121" s="118" t="s">
        <v>37</v>
      </c>
      <c r="G121" s="167">
        <v>0.5</v>
      </c>
      <c r="H121" s="388">
        <v>58806</v>
      </c>
      <c r="I121" s="109"/>
      <c r="J121" s="136"/>
      <c r="K121" s="143"/>
      <c r="L121" s="62"/>
      <c r="M121" s="334">
        <f t="shared" si="2"/>
        <v>7350.75</v>
      </c>
      <c r="O121" s="408">
        <v>52000</v>
      </c>
      <c r="P121" s="409">
        <f t="shared" ref="P121:P136" si="6">O121/8</f>
        <v>6500</v>
      </c>
    </row>
    <row r="122" spans="1:16" s="43" customFormat="1" ht="21" customHeight="1" thickBot="1" x14ac:dyDescent="0.6">
      <c r="B122" s="428"/>
      <c r="C122" s="539"/>
      <c r="D122" s="540"/>
      <c r="E122" s="46" t="s">
        <v>174</v>
      </c>
      <c r="F122" s="47" t="s">
        <v>19</v>
      </c>
      <c r="G122" s="162">
        <v>0.5</v>
      </c>
      <c r="H122" s="389">
        <v>58806</v>
      </c>
      <c r="I122" s="74" t="s">
        <v>16</v>
      </c>
      <c r="J122" s="137" t="s">
        <v>17</v>
      </c>
      <c r="K122" s="143"/>
      <c r="L122" s="62"/>
      <c r="M122" s="335">
        <f t="shared" si="2"/>
        <v>7350.75</v>
      </c>
      <c r="O122" s="408">
        <v>52000</v>
      </c>
      <c r="P122" s="409">
        <f t="shared" si="6"/>
        <v>6500</v>
      </c>
    </row>
    <row r="123" spans="1:16" s="43" customFormat="1" ht="21" customHeight="1" x14ac:dyDescent="0.55000000000000004">
      <c r="A123" s="41"/>
      <c r="B123" s="429" t="s">
        <v>175</v>
      </c>
      <c r="C123" s="440" t="s">
        <v>176</v>
      </c>
      <c r="D123" s="438" t="s">
        <v>95</v>
      </c>
      <c r="E123" s="48" t="s">
        <v>177</v>
      </c>
      <c r="F123" s="49" t="s">
        <v>37</v>
      </c>
      <c r="G123" s="183">
        <v>0.5</v>
      </c>
      <c r="H123" s="379">
        <v>64935</v>
      </c>
      <c r="I123" s="119"/>
      <c r="J123" s="139"/>
      <c r="K123" s="143"/>
      <c r="L123" s="62"/>
      <c r="M123" s="341">
        <f t="shared" si="2"/>
        <v>8116.875</v>
      </c>
      <c r="O123" s="408">
        <v>52000</v>
      </c>
      <c r="P123" s="409">
        <f t="shared" si="6"/>
        <v>6500</v>
      </c>
    </row>
    <row r="124" spans="1:16" s="43" customFormat="1" ht="21" customHeight="1" x14ac:dyDescent="0.55000000000000004">
      <c r="A124" s="41"/>
      <c r="B124" s="430"/>
      <c r="C124" s="522"/>
      <c r="D124" s="503"/>
      <c r="E124" s="50" t="s">
        <v>178</v>
      </c>
      <c r="F124" s="51" t="s">
        <v>108</v>
      </c>
      <c r="G124" s="169">
        <v>0.5</v>
      </c>
      <c r="H124" s="381">
        <v>64935</v>
      </c>
      <c r="I124" s="119"/>
      <c r="J124" s="139"/>
      <c r="K124" s="143"/>
      <c r="L124" s="62"/>
      <c r="M124" s="341">
        <f t="shared" si="2"/>
        <v>8116.875</v>
      </c>
      <c r="O124" s="408">
        <v>52000</v>
      </c>
      <c r="P124" s="409">
        <f t="shared" si="6"/>
        <v>6500</v>
      </c>
    </row>
    <row r="125" spans="1:16" s="43" customFormat="1" ht="21" customHeight="1" thickBot="1" x14ac:dyDescent="0.6">
      <c r="A125" s="41"/>
      <c r="B125" s="430"/>
      <c r="C125" s="441"/>
      <c r="D125" s="439"/>
      <c r="E125" s="52" t="s">
        <v>179</v>
      </c>
      <c r="F125" s="53" t="s">
        <v>19</v>
      </c>
      <c r="G125" s="164">
        <v>0.5</v>
      </c>
      <c r="H125" s="382">
        <v>64935</v>
      </c>
      <c r="I125" s="119" t="s">
        <v>16</v>
      </c>
      <c r="J125" s="139" t="s">
        <v>17</v>
      </c>
      <c r="K125" s="143"/>
      <c r="L125" s="62"/>
      <c r="M125" s="341">
        <f t="shared" si="2"/>
        <v>8116.875</v>
      </c>
      <c r="O125" s="408">
        <v>52000</v>
      </c>
      <c r="P125" s="409">
        <f t="shared" si="6"/>
        <v>6500</v>
      </c>
    </row>
    <row r="126" spans="1:16" s="43" customFormat="1" ht="21" customHeight="1" x14ac:dyDescent="0.55000000000000004">
      <c r="B126" s="430"/>
      <c r="C126" s="442" t="s">
        <v>180</v>
      </c>
      <c r="D126" s="444" t="s">
        <v>95</v>
      </c>
      <c r="E126" s="75" t="s">
        <v>181</v>
      </c>
      <c r="F126" s="118" t="s">
        <v>37</v>
      </c>
      <c r="G126" s="167">
        <v>0.5</v>
      </c>
      <c r="H126" s="388">
        <v>48600</v>
      </c>
      <c r="I126" s="74"/>
      <c r="J126" s="137"/>
      <c r="K126" s="143"/>
      <c r="L126" s="62"/>
      <c r="M126" s="334">
        <f t="shared" si="2"/>
        <v>6075</v>
      </c>
      <c r="O126" s="408">
        <v>48600</v>
      </c>
      <c r="P126" s="409">
        <f t="shared" si="6"/>
        <v>6075</v>
      </c>
    </row>
    <row r="127" spans="1:16" s="43" customFormat="1" ht="21" customHeight="1" x14ac:dyDescent="0.55000000000000004">
      <c r="B127" s="430"/>
      <c r="C127" s="515"/>
      <c r="D127" s="511"/>
      <c r="E127" s="44" t="s">
        <v>182</v>
      </c>
      <c r="F127" s="45" t="s">
        <v>108</v>
      </c>
      <c r="G127" s="161">
        <v>0.5</v>
      </c>
      <c r="H127" s="383">
        <v>48600</v>
      </c>
      <c r="I127" s="74"/>
      <c r="J127" s="137"/>
      <c r="K127" s="143"/>
      <c r="L127" s="62"/>
      <c r="M127" s="157">
        <f t="shared" si="2"/>
        <v>6075</v>
      </c>
      <c r="O127" s="408">
        <v>48600</v>
      </c>
      <c r="P127" s="409">
        <f t="shared" si="6"/>
        <v>6075</v>
      </c>
    </row>
    <row r="128" spans="1:16" s="43" customFormat="1" ht="21" customHeight="1" thickBot="1" x14ac:dyDescent="0.6">
      <c r="B128" s="430"/>
      <c r="C128" s="443"/>
      <c r="D128" s="445"/>
      <c r="E128" s="120" t="s">
        <v>183</v>
      </c>
      <c r="F128" s="121" t="s">
        <v>19</v>
      </c>
      <c r="G128" s="162">
        <v>0.5</v>
      </c>
      <c r="H128" s="384">
        <v>48600</v>
      </c>
      <c r="I128" s="74" t="s">
        <v>16</v>
      </c>
      <c r="J128" s="137" t="s">
        <v>17</v>
      </c>
      <c r="K128" s="143"/>
      <c r="L128" s="62"/>
      <c r="M128" s="335">
        <f t="shared" si="2"/>
        <v>6075</v>
      </c>
      <c r="O128" s="408">
        <v>48600</v>
      </c>
      <c r="P128" s="409">
        <f t="shared" si="6"/>
        <v>6075</v>
      </c>
    </row>
    <row r="129" spans="1:16" s="43" customFormat="1" ht="21" customHeight="1" x14ac:dyDescent="0.55000000000000004">
      <c r="A129" s="41"/>
      <c r="B129" s="430"/>
      <c r="C129" s="440" t="s">
        <v>184</v>
      </c>
      <c r="D129" s="438" t="s">
        <v>95</v>
      </c>
      <c r="E129" s="48" t="s">
        <v>185</v>
      </c>
      <c r="F129" s="49" t="s">
        <v>37</v>
      </c>
      <c r="G129" s="163">
        <v>0.5</v>
      </c>
      <c r="H129" s="379">
        <v>58320</v>
      </c>
      <c r="I129" s="119"/>
      <c r="J129" s="139"/>
      <c r="K129" s="143"/>
      <c r="L129" s="62"/>
      <c r="M129" s="341">
        <f t="shared" si="2"/>
        <v>7290</v>
      </c>
      <c r="O129" s="408">
        <v>52000</v>
      </c>
      <c r="P129" s="409">
        <f t="shared" si="6"/>
        <v>6500</v>
      </c>
    </row>
    <row r="130" spans="1:16" s="43" customFormat="1" ht="21" customHeight="1" x14ac:dyDescent="0.55000000000000004">
      <c r="A130" s="41"/>
      <c r="B130" s="430"/>
      <c r="C130" s="522"/>
      <c r="D130" s="503"/>
      <c r="E130" s="50" t="s">
        <v>186</v>
      </c>
      <c r="F130" s="51" t="s">
        <v>108</v>
      </c>
      <c r="G130" s="169">
        <v>0.5</v>
      </c>
      <c r="H130" s="381">
        <v>58320</v>
      </c>
      <c r="I130" s="119"/>
      <c r="J130" s="139"/>
      <c r="K130" s="143"/>
      <c r="L130" s="62"/>
      <c r="M130" s="341">
        <f t="shared" si="2"/>
        <v>7290</v>
      </c>
      <c r="O130" s="408">
        <v>52000</v>
      </c>
      <c r="P130" s="409">
        <f t="shared" si="6"/>
        <v>6500</v>
      </c>
    </row>
    <row r="131" spans="1:16" s="43" customFormat="1" ht="21" customHeight="1" thickBot="1" x14ac:dyDescent="0.6">
      <c r="A131" s="41"/>
      <c r="B131" s="430"/>
      <c r="C131" s="441"/>
      <c r="D131" s="439"/>
      <c r="E131" s="52" t="s">
        <v>187</v>
      </c>
      <c r="F131" s="53" t="s">
        <v>19</v>
      </c>
      <c r="G131" s="164">
        <v>0.5</v>
      </c>
      <c r="H131" s="382">
        <v>58320</v>
      </c>
      <c r="I131" s="119" t="s">
        <v>16</v>
      </c>
      <c r="J131" s="139" t="s">
        <v>17</v>
      </c>
      <c r="K131" s="143"/>
      <c r="L131" s="62"/>
      <c r="M131" s="341">
        <f t="shared" si="2"/>
        <v>7290</v>
      </c>
      <c r="O131" s="408">
        <v>52000</v>
      </c>
      <c r="P131" s="409">
        <f t="shared" si="6"/>
        <v>6500</v>
      </c>
    </row>
    <row r="132" spans="1:16" s="43" customFormat="1" ht="21" customHeight="1" x14ac:dyDescent="0.55000000000000004">
      <c r="A132" s="41"/>
      <c r="B132" s="430"/>
      <c r="C132" s="440" t="s">
        <v>188</v>
      </c>
      <c r="D132" s="438" t="s">
        <v>95</v>
      </c>
      <c r="E132" s="123" t="s">
        <v>189</v>
      </c>
      <c r="F132" s="49" t="s">
        <v>108</v>
      </c>
      <c r="G132" s="163">
        <v>0.5</v>
      </c>
      <c r="H132" s="379">
        <v>48600</v>
      </c>
      <c r="I132" s="119"/>
      <c r="J132" s="139"/>
      <c r="K132" s="143"/>
      <c r="L132" s="62"/>
      <c r="M132" s="341">
        <f t="shared" ref="M132:M166" si="7">H132/8</f>
        <v>6075</v>
      </c>
      <c r="O132" s="408">
        <v>48600</v>
      </c>
      <c r="P132" s="409">
        <f t="shared" si="6"/>
        <v>6075</v>
      </c>
    </row>
    <row r="133" spans="1:16" s="43" customFormat="1" ht="21" customHeight="1" thickBot="1" x14ac:dyDescent="0.6">
      <c r="A133" s="41"/>
      <c r="B133" s="430"/>
      <c r="C133" s="441"/>
      <c r="D133" s="439"/>
      <c r="E133" s="52" t="s">
        <v>190</v>
      </c>
      <c r="F133" s="53" t="s">
        <v>19</v>
      </c>
      <c r="G133" s="164">
        <v>0.5</v>
      </c>
      <c r="H133" s="382">
        <v>48600</v>
      </c>
      <c r="I133" s="119" t="s">
        <v>16</v>
      </c>
      <c r="J133" s="139" t="s">
        <v>17</v>
      </c>
      <c r="K133" s="143"/>
      <c r="L133" s="62"/>
      <c r="M133" s="341">
        <f t="shared" si="7"/>
        <v>6075</v>
      </c>
      <c r="O133" s="408">
        <v>48600</v>
      </c>
      <c r="P133" s="409">
        <f t="shared" si="6"/>
        <v>6075</v>
      </c>
    </row>
    <row r="134" spans="1:16" s="43" customFormat="1" ht="21" customHeight="1" x14ac:dyDescent="0.55000000000000004">
      <c r="B134" s="430"/>
      <c r="C134" s="442" t="s">
        <v>110</v>
      </c>
      <c r="D134" s="444" t="s">
        <v>95</v>
      </c>
      <c r="E134" s="75" t="s">
        <v>111</v>
      </c>
      <c r="F134" s="118" t="s">
        <v>37</v>
      </c>
      <c r="G134" s="167">
        <v>0.5</v>
      </c>
      <c r="H134" s="388">
        <v>58320</v>
      </c>
      <c r="I134" s="74" t="s">
        <v>16</v>
      </c>
      <c r="J134" s="137" t="s">
        <v>17</v>
      </c>
      <c r="K134" s="143"/>
      <c r="L134" s="62"/>
      <c r="M134" s="334">
        <f t="shared" si="7"/>
        <v>7290</v>
      </c>
      <c r="O134" s="408">
        <v>52000</v>
      </c>
      <c r="P134" s="409">
        <f t="shared" si="6"/>
        <v>6500</v>
      </c>
    </row>
    <row r="135" spans="1:16" s="43" customFormat="1" ht="21" customHeight="1" x14ac:dyDescent="0.55000000000000004">
      <c r="B135" s="430"/>
      <c r="C135" s="515"/>
      <c r="D135" s="511"/>
      <c r="E135" s="44" t="s">
        <v>112</v>
      </c>
      <c r="F135" s="45" t="s">
        <v>108</v>
      </c>
      <c r="G135" s="161">
        <v>0.5</v>
      </c>
      <c r="H135" s="383">
        <v>58320</v>
      </c>
      <c r="I135" s="74" t="s">
        <v>16</v>
      </c>
      <c r="J135" s="137" t="s">
        <v>17</v>
      </c>
      <c r="K135" s="143"/>
      <c r="L135" s="62"/>
      <c r="M135" s="157">
        <f t="shared" si="7"/>
        <v>7290</v>
      </c>
      <c r="O135" s="408">
        <v>52000</v>
      </c>
      <c r="P135" s="409">
        <f t="shared" si="6"/>
        <v>6500</v>
      </c>
    </row>
    <row r="136" spans="1:16" s="43" customFormat="1" ht="21" customHeight="1" thickBot="1" x14ac:dyDescent="0.6">
      <c r="B136" s="430"/>
      <c r="C136" s="443"/>
      <c r="D136" s="445"/>
      <c r="E136" s="120" t="s">
        <v>113</v>
      </c>
      <c r="F136" s="121" t="s">
        <v>19</v>
      </c>
      <c r="G136" s="162">
        <v>0.5</v>
      </c>
      <c r="H136" s="384">
        <v>58320</v>
      </c>
      <c r="I136" s="74" t="s">
        <v>16</v>
      </c>
      <c r="J136" s="137" t="s">
        <v>17</v>
      </c>
      <c r="K136" s="143"/>
      <c r="L136" s="62"/>
      <c r="M136" s="335">
        <f t="shared" si="7"/>
        <v>7290</v>
      </c>
      <c r="O136" s="408">
        <v>52000</v>
      </c>
      <c r="P136" s="409">
        <f t="shared" si="6"/>
        <v>6500</v>
      </c>
    </row>
    <row r="137" spans="1:16" s="43" customFormat="1" ht="21" customHeight="1" x14ac:dyDescent="0.55000000000000004">
      <c r="A137" s="41"/>
      <c r="B137" s="430"/>
      <c r="C137" s="440" t="s">
        <v>71</v>
      </c>
      <c r="D137" s="438" t="s">
        <v>95</v>
      </c>
      <c r="E137" s="48" t="s">
        <v>191</v>
      </c>
      <c r="F137" s="49" t="s">
        <v>37</v>
      </c>
      <c r="G137" s="163">
        <v>0.5</v>
      </c>
      <c r="H137" s="379">
        <v>60556</v>
      </c>
      <c r="I137" s="119"/>
      <c r="J137" s="139"/>
      <c r="K137" s="143"/>
      <c r="L137" s="62"/>
      <c r="M137" s="341">
        <f t="shared" si="7"/>
        <v>7569.5</v>
      </c>
      <c r="O137" s="524" t="s">
        <v>97</v>
      </c>
      <c r="P137" s="525"/>
    </row>
    <row r="138" spans="1:16" s="43" customFormat="1" ht="21" customHeight="1" x14ac:dyDescent="0.55000000000000004">
      <c r="A138" s="41"/>
      <c r="B138" s="430"/>
      <c r="C138" s="522"/>
      <c r="D138" s="503"/>
      <c r="E138" s="50" t="s">
        <v>192</v>
      </c>
      <c r="F138" s="51" t="s">
        <v>108</v>
      </c>
      <c r="G138" s="169">
        <v>0.5</v>
      </c>
      <c r="H138" s="381">
        <v>60556</v>
      </c>
      <c r="I138" s="119"/>
      <c r="J138" s="139"/>
      <c r="K138" s="143"/>
      <c r="L138" s="62"/>
      <c r="M138" s="341">
        <f t="shared" si="7"/>
        <v>7569.5</v>
      </c>
      <c r="O138" s="506"/>
      <c r="P138" s="507"/>
    </row>
    <row r="139" spans="1:16" s="43" customFormat="1" ht="21" customHeight="1" thickBot="1" x14ac:dyDescent="0.6">
      <c r="A139" s="41"/>
      <c r="B139" s="431"/>
      <c r="C139" s="441"/>
      <c r="D139" s="439"/>
      <c r="E139" s="52" t="s">
        <v>193</v>
      </c>
      <c r="F139" s="53" t="s">
        <v>19</v>
      </c>
      <c r="G139" s="164">
        <v>0.5</v>
      </c>
      <c r="H139" s="382">
        <v>60556</v>
      </c>
      <c r="I139" s="119" t="s">
        <v>16</v>
      </c>
      <c r="J139" s="139" t="s">
        <v>17</v>
      </c>
      <c r="K139" s="143"/>
      <c r="L139" s="62"/>
      <c r="M139" s="341">
        <f t="shared" si="7"/>
        <v>7569.5</v>
      </c>
      <c r="O139" s="537"/>
      <c r="P139" s="538"/>
    </row>
    <row r="140" spans="1:16" s="43" customFormat="1" ht="21" customHeight="1" x14ac:dyDescent="0.55000000000000004">
      <c r="B140" s="426" t="s">
        <v>11</v>
      </c>
      <c r="C140" s="442" t="s">
        <v>12</v>
      </c>
      <c r="D140" s="444" t="s">
        <v>95</v>
      </c>
      <c r="E140" s="75" t="s">
        <v>194</v>
      </c>
      <c r="F140" s="118" t="s">
        <v>34</v>
      </c>
      <c r="G140" s="178" t="s">
        <v>34</v>
      </c>
      <c r="H140" s="388">
        <v>123552</v>
      </c>
      <c r="I140" s="74"/>
      <c r="J140" s="137"/>
      <c r="K140" s="143"/>
      <c r="L140" s="62"/>
      <c r="M140" s="334">
        <f t="shared" si="7"/>
        <v>15444</v>
      </c>
      <c r="O140" s="535" t="s">
        <v>97</v>
      </c>
      <c r="P140" s="536"/>
    </row>
    <row r="141" spans="1:16" s="43" customFormat="1" ht="21" customHeight="1" x14ac:dyDescent="0.55000000000000004">
      <c r="B141" s="427"/>
      <c r="C141" s="515"/>
      <c r="D141" s="511"/>
      <c r="E141" s="44" t="s">
        <v>195</v>
      </c>
      <c r="F141" s="45" t="s">
        <v>15</v>
      </c>
      <c r="G141" s="179">
        <v>0.25</v>
      </c>
      <c r="H141" s="383">
        <v>92664</v>
      </c>
      <c r="I141" s="74"/>
      <c r="J141" s="137"/>
      <c r="K141" s="143"/>
      <c r="L141" s="62"/>
      <c r="M141" s="157">
        <f t="shared" si="7"/>
        <v>11583</v>
      </c>
      <c r="O141" s="531"/>
      <c r="P141" s="532"/>
    </row>
    <row r="142" spans="1:16" s="43" customFormat="1" ht="21" customHeight="1" thickBot="1" x14ac:dyDescent="0.6">
      <c r="B142" s="427"/>
      <c r="C142" s="443"/>
      <c r="D142" s="445"/>
      <c r="E142" s="120" t="s">
        <v>196</v>
      </c>
      <c r="F142" s="121" t="s">
        <v>19</v>
      </c>
      <c r="G142" s="162">
        <v>0.5</v>
      </c>
      <c r="H142" s="384">
        <v>61776</v>
      </c>
      <c r="I142" s="74" t="s">
        <v>16</v>
      </c>
      <c r="J142" s="137" t="s">
        <v>17</v>
      </c>
      <c r="K142" s="143"/>
      <c r="L142" s="62"/>
      <c r="M142" s="335">
        <f t="shared" si="7"/>
        <v>7722</v>
      </c>
      <c r="O142" s="533"/>
      <c r="P142" s="534"/>
    </row>
    <row r="143" spans="1:16" s="43" customFormat="1" ht="21" customHeight="1" x14ac:dyDescent="0.55000000000000004">
      <c r="A143" s="41"/>
      <c r="B143" s="427"/>
      <c r="C143" s="541" t="s">
        <v>197</v>
      </c>
      <c r="D143" s="526" t="s">
        <v>114</v>
      </c>
      <c r="E143" s="48" t="s">
        <v>198</v>
      </c>
      <c r="F143" s="49" t="s">
        <v>37</v>
      </c>
      <c r="G143" s="163">
        <v>0.5</v>
      </c>
      <c r="H143" s="379">
        <v>53460</v>
      </c>
      <c r="I143" s="119"/>
      <c r="J143" s="139"/>
      <c r="K143" s="143"/>
      <c r="L143" s="62"/>
      <c r="M143" s="341">
        <f t="shared" si="7"/>
        <v>6682.5</v>
      </c>
      <c r="O143" s="529" t="s">
        <v>97</v>
      </c>
      <c r="P143" s="530"/>
    </row>
    <row r="144" spans="1:16" s="43" customFormat="1" ht="21" customHeight="1" thickBot="1" x14ac:dyDescent="0.6">
      <c r="A144" s="41"/>
      <c r="B144" s="427"/>
      <c r="C144" s="542"/>
      <c r="D144" s="527"/>
      <c r="E144" s="52" t="s">
        <v>199</v>
      </c>
      <c r="F144" s="53" t="s">
        <v>19</v>
      </c>
      <c r="G144" s="164">
        <v>0.5</v>
      </c>
      <c r="H144" s="382">
        <v>53460</v>
      </c>
      <c r="I144" s="119" t="s">
        <v>16</v>
      </c>
      <c r="J144" s="139" t="s">
        <v>17</v>
      </c>
      <c r="K144" s="143"/>
      <c r="L144" s="62"/>
      <c r="M144" s="341">
        <f t="shared" si="7"/>
        <v>6682.5</v>
      </c>
      <c r="O144" s="533"/>
      <c r="P144" s="534"/>
    </row>
    <row r="145" spans="1:16" s="43" customFormat="1" ht="21" customHeight="1" x14ac:dyDescent="0.55000000000000004">
      <c r="B145" s="427"/>
      <c r="C145" s="87" t="s">
        <v>200</v>
      </c>
      <c r="D145" s="528" t="s">
        <v>95</v>
      </c>
      <c r="E145" s="75" t="s">
        <v>201</v>
      </c>
      <c r="F145" s="118" t="s">
        <v>37</v>
      </c>
      <c r="G145" s="167">
        <v>0.5</v>
      </c>
      <c r="H145" s="388">
        <v>59940</v>
      </c>
      <c r="I145" s="74"/>
      <c r="J145" s="137"/>
      <c r="K145" s="143"/>
      <c r="L145" s="62"/>
      <c r="M145" s="334">
        <f t="shared" si="7"/>
        <v>7492.5</v>
      </c>
      <c r="O145" s="529" t="s">
        <v>97</v>
      </c>
      <c r="P145" s="530"/>
    </row>
    <row r="146" spans="1:16" s="43" customFormat="1" ht="21" customHeight="1" thickBot="1" x14ac:dyDescent="0.6">
      <c r="B146" s="427"/>
      <c r="C146" s="124"/>
      <c r="D146" s="528"/>
      <c r="E146" s="120" t="s">
        <v>202</v>
      </c>
      <c r="F146" s="121" t="s">
        <v>19</v>
      </c>
      <c r="G146" s="162">
        <v>0.5</v>
      </c>
      <c r="H146" s="384">
        <v>59940</v>
      </c>
      <c r="I146" s="74" t="s">
        <v>16</v>
      </c>
      <c r="J146" s="137" t="s">
        <v>17</v>
      </c>
      <c r="K146" s="143"/>
      <c r="L146" s="62"/>
      <c r="M146" s="335">
        <f t="shared" si="7"/>
        <v>7492.5</v>
      </c>
      <c r="O146" s="533"/>
      <c r="P146" s="534"/>
    </row>
    <row r="147" spans="1:16" s="43" customFormat="1" ht="21" customHeight="1" x14ac:dyDescent="0.55000000000000004">
      <c r="A147" s="41"/>
      <c r="B147" s="427"/>
      <c r="C147" s="440" t="s">
        <v>20</v>
      </c>
      <c r="D147" s="438" t="s">
        <v>95</v>
      </c>
      <c r="E147" s="48" t="s">
        <v>203</v>
      </c>
      <c r="F147" s="49" t="s">
        <v>37</v>
      </c>
      <c r="G147" s="163">
        <v>0.5</v>
      </c>
      <c r="H147" s="379">
        <v>53460</v>
      </c>
      <c r="I147" s="119"/>
      <c r="J147" s="139"/>
      <c r="K147" s="143"/>
      <c r="L147" s="62"/>
      <c r="M147" s="341">
        <f t="shared" si="7"/>
        <v>6682.5</v>
      </c>
      <c r="O147" s="529" t="s">
        <v>97</v>
      </c>
      <c r="P147" s="530"/>
    </row>
    <row r="148" spans="1:16" s="43" customFormat="1" ht="21" customHeight="1" thickBot="1" x14ac:dyDescent="0.6">
      <c r="A148" s="41"/>
      <c r="B148" s="427"/>
      <c r="C148" s="441"/>
      <c r="D148" s="439"/>
      <c r="E148" s="52" t="s">
        <v>204</v>
      </c>
      <c r="F148" s="53" t="s">
        <v>19</v>
      </c>
      <c r="G148" s="164">
        <v>0.5</v>
      </c>
      <c r="H148" s="382">
        <v>53460</v>
      </c>
      <c r="I148" s="119" t="s">
        <v>16</v>
      </c>
      <c r="J148" s="139" t="s">
        <v>17</v>
      </c>
      <c r="K148" s="143"/>
      <c r="L148" s="62"/>
      <c r="M148" s="341">
        <f t="shared" si="7"/>
        <v>6682.5</v>
      </c>
      <c r="O148" s="533"/>
      <c r="P148" s="534"/>
    </row>
    <row r="149" spans="1:16" s="43" customFormat="1" ht="21" customHeight="1" x14ac:dyDescent="0.55000000000000004">
      <c r="B149" s="427"/>
      <c r="C149" s="442" t="s">
        <v>23</v>
      </c>
      <c r="D149" s="444" t="s">
        <v>95</v>
      </c>
      <c r="E149" s="75" t="s">
        <v>205</v>
      </c>
      <c r="F149" s="118" t="s">
        <v>15</v>
      </c>
      <c r="G149" s="187">
        <v>0.25</v>
      </c>
      <c r="H149" s="388">
        <v>89910</v>
      </c>
      <c r="I149" s="74"/>
      <c r="J149" s="137"/>
      <c r="K149" s="143"/>
      <c r="L149" s="62"/>
      <c r="M149" s="334">
        <f t="shared" si="7"/>
        <v>11238.75</v>
      </c>
      <c r="O149" s="529" t="s">
        <v>97</v>
      </c>
      <c r="P149" s="530"/>
    </row>
    <row r="150" spans="1:16" s="43" customFormat="1" ht="21" customHeight="1" x14ac:dyDescent="0.55000000000000004">
      <c r="B150" s="427"/>
      <c r="C150" s="515"/>
      <c r="D150" s="511"/>
      <c r="E150" s="44" t="s">
        <v>206</v>
      </c>
      <c r="F150" s="45" t="s">
        <v>37</v>
      </c>
      <c r="G150" s="161">
        <v>0.5</v>
      </c>
      <c r="H150" s="383">
        <v>59940</v>
      </c>
      <c r="I150" s="74"/>
      <c r="J150" s="137"/>
      <c r="K150" s="143"/>
      <c r="L150" s="62"/>
      <c r="M150" s="157">
        <f t="shared" si="7"/>
        <v>7492.5</v>
      </c>
      <c r="O150" s="531"/>
      <c r="P150" s="532"/>
    </row>
    <row r="151" spans="1:16" s="43" customFormat="1" ht="21" customHeight="1" thickBot="1" x14ac:dyDescent="0.6">
      <c r="B151" s="427"/>
      <c r="C151" s="443"/>
      <c r="D151" s="445"/>
      <c r="E151" s="120" t="s">
        <v>207</v>
      </c>
      <c r="F151" s="121" t="s">
        <v>19</v>
      </c>
      <c r="G151" s="162">
        <v>0.5</v>
      </c>
      <c r="H151" s="384">
        <v>59940</v>
      </c>
      <c r="I151" s="74" t="s">
        <v>16</v>
      </c>
      <c r="J151" s="137" t="s">
        <v>17</v>
      </c>
      <c r="K151" s="143"/>
      <c r="L151" s="62"/>
      <c r="M151" s="335">
        <f t="shared" si="7"/>
        <v>7492.5</v>
      </c>
      <c r="O151" s="533"/>
      <c r="P151" s="534"/>
    </row>
    <row r="152" spans="1:16" s="43" customFormat="1" ht="21" customHeight="1" x14ac:dyDescent="0.55000000000000004">
      <c r="A152" s="41"/>
      <c r="B152" s="427"/>
      <c r="C152" s="440" t="s">
        <v>208</v>
      </c>
      <c r="D152" s="438" t="s">
        <v>95</v>
      </c>
      <c r="E152" s="48" t="s">
        <v>209</v>
      </c>
      <c r="F152" s="49" t="s">
        <v>15</v>
      </c>
      <c r="G152" s="186">
        <v>0.25</v>
      </c>
      <c r="H152" s="379">
        <v>89910</v>
      </c>
      <c r="I152" s="119"/>
      <c r="J152" s="139"/>
      <c r="K152" s="143"/>
      <c r="L152" s="62"/>
      <c r="M152" s="341">
        <f t="shared" si="7"/>
        <v>11238.75</v>
      </c>
      <c r="O152" s="408">
        <v>52000</v>
      </c>
      <c r="P152" s="409">
        <f t="shared" ref="P152:P154" si="8">O152/8</f>
        <v>6500</v>
      </c>
    </row>
    <row r="153" spans="1:16" s="43" customFormat="1" ht="21" customHeight="1" x14ac:dyDescent="0.55000000000000004">
      <c r="A153" s="41"/>
      <c r="B153" s="427"/>
      <c r="C153" s="522"/>
      <c r="D153" s="503"/>
      <c r="E153" s="50" t="s">
        <v>210</v>
      </c>
      <c r="F153" s="51" t="s">
        <v>37</v>
      </c>
      <c r="G153" s="169">
        <v>0.5</v>
      </c>
      <c r="H153" s="381">
        <v>59940</v>
      </c>
      <c r="I153" s="119"/>
      <c r="J153" s="139"/>
      <c r="K153" s="143"/>
      <c r="L153" s="62"/>
      <c r="M153" s="341">
        <f t="shared" si="7"/>
        <v>7492.5</v>
      </c>
      <c r="O153" s="408">
        <v>52000</v>
      </c>
      <c r="P153" s="409">
        <f t="shared" si="8"/>
        <v>6500</v>
      </c>
    </row>
    <row r="154" spans="1:16" s="43" customFormat="1" ht="21" customHeight="1" thickBot="1" x14ac:dyDescent="0.6">
      <c r="A154" s="41"/>
      <c r="B154" s="427"/>
      <c r="C154" s="441"/>
      <c r="D154" s="439"/>
      <c r="E154" s="52" t="s">
        <v>211</v>
      </c>
      <c r="F154" s="53" t="s">
        <v>19</v>
      </c>
      <c r="G154" s="164">
        <v>0.5</v>
      </c>
      <c r="H154" s="382">
        <v>59940</v>
      </c>
      <c r="I154" s="119" t="s">
        <v>16</v>
      </c>
      <c r="J154" s="139" t="s">
        <v>17</v>
      </c>
      <c r="K154" s="143"/>
      <c r="L154" s="62"/>
      <c r="M154" s="341">
        <f t="shared" si="7"/>
        <v>7492.5</v>
      </c>
      <c r="O154" s="408">
        <v>52000</v>
      </c>
      <c r="P154" s="409">
        <f t="shared" si="8"/>
        <v>6500</v>
      </c>
    </row>
    <row r="155" spans="1:16" s="43" customFormat="1" ht="21" customHeight="1" x14ac:dyDescent="0.55000000000000004">
      <c r="B155" s="427"/>
      <c r="C155" s="442" t="s">
        <v>26</v>
      </c>
      <c r="D155" s="444" t="s">
        <v>95</v>
      </c>
      <c r="E155" s="75" t="s">
        <v>212</v>
      </c>
      <c r="F155" s="118" t="s">
        <v>37</v>
      </c>
      <c r="G155" s="167">
        <v>0.5</v>
      </c>
      <c r="H155" s="388">
        <v>59940</v>
      </c>
      <c r="I155" s="74"/>
      <c r="J155" s="137"/>
      <c r="K155" s="143"/>
      <c r="L155" s="62"/>
      <c r="M155" s="334">
        <f t="shared" si="7"/>
        <v>7492.5</v>
      </c>
      <c r="O155" s="529"/>
      <c r="P155" s="530"/>
    </row>
    <row r="156" spans="1:16" s="43" customFormat="1" ht="21" customHeight="1" thickBot="1" x14ac:dyDescent="0.6">
      <c r="B156" s="427"/>
      <c r="C156" s="443"/>
      <c r="D156" s="445"/>
      <c r="E156" s="120" t="s">
        <v>213</v>
      </c>
      <c r="F156" s="121" t="s">
        <v>19</v>
      </c>
      <c r="G156" s="162">
        <v>0.5</v>
      </c>
      <c r="H156" s="384">
        <v>59940</v>
      </c>
      <c r="I156" s="74" t="s">
        <v>16</v>
      </c>
      <c r="J156" s="137" t="s">
        <v>17</v>
      </c>
      <c r="K156" s="143"/>
      <c r="L156" s="62"/>
      <c r="M156" s="335">
        <f t="shared" si="7"/>
        <v>7492.5</v>
      </c>
      <c r="O156" s="533"/>
      <c r="P156" s="534"/>
    </row>
    <row r="157" spans="1:16" s="43" customFormat="1" ht="21" customHeight="1" x14ac:dyDescent="0.55000000000000004">
      <c r="A157" s="41"/>
      <c r="B157" s="427"/>
      <c r="C157" s="440" t="s">
        <v>214</v>
      </c>
      <c r="D157" s="438" t="s">
        <v>95</v>
      </c>
      <c r="E157" s="48" t="s">
        <v>215</v>
      </c>
      <c r="F157" s="49" t="s">
        <v>37</v>
      </c>
      <c r="G157" s="163">
        <v>0.5</v>
      </c>
      <c r="H157" s="379">
        <v>59940</v>
      </c>
      <c r="I157" s="119"/>
      <c r="J157" s="139"/>
      <c r="K157" s="143"/>
      <c r="L157" s="62"/>
      <c r="M157" s="341">
        <f t="shared" si="7"/>
        <v>7492.5</v>
      </c>
      <c r="O157" s="408">
        <v>52000</v>
      </c>
      <c r="P157" s="409">
        <f t="shared" ref="P157:P158" si="9">O157/8</f>
        <v>6500</v>
      </c>
    </row>
    <row r="158" spans="1:16" s="43" customFormat="1" ht="21" customHeight="1" thickBot="1" x14ac:dyDescent="0.6">
      <c r="A158" s="41"/>
      <c r="B158" s="427"/>
      <c r="C158" s="441"/>
      <c r="D158" s="439"/>
      <c r="E158" s="52" t="s">
        <v>216</v>
      </c>
      <c r="F158" s="53" t="s">
        <v>19</v>
      </c>
      <c r="G158" s="164">
        <v>0.5</v>
      </c>
      <c r="H158" s="382">
        <v>59940</v>
      </c>
      <c r="I158" s="119" t="s">
        <v>16</v>
      </c>
      <c r="J158" s="139" t="s">
        <v>17</v>
      </c>
      <c r="K158" s="143"/>
      <c r="L158" s="62"/>
      <c r="M158" s="341">
        <f t="shared" si="7"/>
        <v>7492.5</v>
      </c>
      <c r="O158" s="408">
        <v>52000</v>
      </c>
      <c r="P158" s="409">
        <f t="shared" si="9"/>
        <v>6500</v>
      </c>
    </row>
    <row r="159" spans="1:16" s="43" customFormat="1" ht="21" customHeight="1" x14ac:dyDescent="0.55000000000000004">
      <c r="B159" s="432" t="s">
        <v>494</v>
      </c>
      <c r="C159" s="544" t="s">
        <v>499</v>
      </c>
      <c r="D159" s="547" t="s">
        <v>95</v>
      </c>
      <c r="E159" s="294" t="s">
        <v>512</v>
      </c>
      <c r="F159" s="295" t="s">
        <v>19</v>
      </c>
      <c r="G159" s="302">
        <v>0.5</v>
      </c>
      <c r="H159" s="390">
        <v>109676</v>
      </c>
      <c r="I159" s="60"/>
      <c r="J159" s="60"/>
      <c r="K159" s="60"/>
      <c r="L159" s="60"/>
      <c r="M159" s="325">
        <f t="shared" si="7"/>
        <v>13709.5</v>
      </c>
      <c r="N159" s="60"/>
      <c r="O159" s="408">
        <v>52000</v>
      </c>
      <c r="P159" s="409">
        <f t="shared" ref="P159:P162" si="10">O159/8</f>
        <v>6500</v>
      </c>
    </row>
    <row r="160" spans="1:16" s="43" customFormat="1" ht="21" customHeight="1" x14ac:dyDescent="0.55000000000000004">
      <c r="B160" s="433"/>
      <c r="C160" s="545"/>
      <c r="D160" s="548"/>
      <c r="E160" s="296" t="s">
        <v>513</v>
      </c>
      <c r="F160" s="55" t="s">
        <v>37</v>
      </c>
      <c r="G160" s="303">
        <v>0.5</v>
      </c>
      <c r="H160" s="391">
        <v>109676</v>
      </c>
      <c r="I160" s="60"/>
      <c r="J160" s="60"/>
      <c r="K160" s="60"/>
      <c r="L160" s="60"/>
      <c r="M160" s="342">
        <f t="shared" si="7"/>
        <v>13709.5</v>
      </c>
      <c r="N160" s="60"/>
      <c r="O160" s="408">
        <v>52000</v>
      </c>
      <c r="P160" s="409">
        <f t="shared" si="10"/>
        <v>6500</v>
      </c>
    </row>
    <row r="161" spans="2:16" s="43" customFormat="1" ht="21" customHeight="1" x14ac:dyDescent="0.55000000000000004">
      <c r="B161" s="433"/>
      <c r="C161" s="545"/>
      <c r="D161" s="548"/>
      <c r="E161" s="296" t="s">
        <v>514</v>
      </c>
      <c r="F161" s="55" t="s">
        <v>15</v>
      </c>
      <c r="G161" s="215">
        <v>0.25</v>
      </c>
      <c r="H161" s="391">
        <v>164514</v>
      </c>
      <c r="I161" s="60"/>
      <c r="J161" s="60"/>
      <c r="K161" s="60"/>
      <c r="L161" s="60"/>
      <c r="M161" s="342">
        <f t="shared" si="7"/>
        <v>20564.25</v>
      </c>
      <c r="N161" s="60"/>
      <c r="O161" s="408">
        <v>52000</v>
      </c>
      <c r="P161" s="409">
        <f t="shared" si="10"/>
        <v>6500</v>
      </c>
    </row>
    <row r="162" spans="2:16" s="43" customFormat="1" ht="21" customHeight="1" thickBot="1" x14ac:dyDescent="0.6">
      <c r="B162" s="433"/>
      <c r="C162" s="546"/>
      <c r="D162" s="549"/>
      <c r="E162" s="297" t="s">
        <v>515</v>
      </c>
      <c r="F162" s="298" t="s">
        <v>34</v>
      </c>
      <c r="G162" s="304" t="s">
        <v>34</v>
      </c>
      <c r="H162" s="392">
        <v>219352</v>
      </c>
      <c r="I162" s="60"/>
      <c r="J162" s="60"/>
      <c r="K162" s="60"/>
      <c r="L162" s="60"/>
      <c r="M162" s="343">
        <f t="shared" si="7"/>
        <v>27419</v>
      </c>
      <c r="N162" s="60"/>
      <c r="O162" s="408">
        <v>52000</v>
      </c>
      <c r="P162" s="409">
        <f t="shared" si="10"/>
        <v>6500</v>
      </c>
    </row>
    <row r="163" spans="2:16" s="43" customFormat="1" ht="21" customHeight="1" x14ac:dyDescent="0.55000000000000004">
      <c r="B163" s="433"/>
      <c r="C163" s="550" t="s">
        <v>492</v>
      </c>
      <c r="D163" s="553" t="s">
        <v>95</v>
      </c>
      <c r="E163" s="299" t="s">
        <v>516</v>
      </c>
      <c r="F163" s="49" t="s">
        <v>19</v>
      </c>
      <c r="G163" s="306">
        <v>0.5</v>
      </c>
      <c r="H163" s="379">
        <v>109676</v>
      </c>
      <c r="I163" s="60"/>
      <c r="J163" s="60"/>
      <c r="K163" s="60"/>
      <c r="L163" s="60"/>
      <c r="M163" s="330">
        <f t="shared" si="7"/>
        <v>13709.5</v>
      </c>
      <c r="N163" s="60"/>
      <c r="O163" s="555" t="s">
        <v>97</v>
      </c>
      <c r="P163" s="556"/>
    </row>
    <row r="164" spans="2:16" s="43" customFormat="1" ht="21" customHeight="1" x14ac:dyDescent="0.55000000000000004">
      <c r="B164" s="433"/>
      <c r="C164" s="551"/>
      <c r="D164" s="553"/>
      <c r="E164" s="300" t="s">
        <v>517</v>
      </c>
      <c r="F164" s="51" t="s">
        <v>37</v>
      </c>
      <c r="G164" s="306">
        <v>0.5</v>
      </c>
      <c r="H164" s="381">
        <v>109676</v>
      </c>
      <c r="I164" s="60"/>
      <c r="J164" s="60"/>
      <c r="K164" s="60"/>
      <c r="L164" s="60"/>
      <c r="M164" s="344">
        <f t="shared" si="7"/>
        <v>13709.5</v>
      </c>
      <c r="N164" s="60"/>
      <c r="O164" s="557"/>
      <c r="P164" s="558"/>
    </row>
    <row r="165" spans="2:16" s="43" customFormat="1" ht="21" customHeight="1" x14ac:dyDescent="0.55000000000000004">
      <c r="B165" s="433"/>
      <c r="C165" s="551"/>
      <c r="D165" s="553"/>
      <c r="E165" s="300" t="s">
        <v>518</v>
      </c>
      <c r="F165" s="51" t="s">
        <v>15</v>
      </c>
      <c r="G165" s="177">
        <v>0.25</v>
      </c>
      <c r="H165" s="381">
        <v>164514</v>
      </c>
      <c r="I165" s="60"/>
      <c r="J165" s="60"/>
      <c r="K165" s="60"/>
      <c r="L165" s="60"/>
      <c r="M165" s="344">
        <f t="shared" si="7"/>
        <v>20564.25</v>
      </c>
      <c r="N165" s="60"/>
      <c r="O165" s="557"/>
      <c r="P165" s="558"/>
    </row>
    <row r="166" spans="2:16" s="43" customFormat="1" ht="21" customHeight="1" thickBot="1" x14ac:dyDescent="0.6">
      <c r="B166" s="434"/>
      <c r="C166" s="552"/>
      <c r="D166" s="554"/>
      <c r="E166" s="301" t="s">
        <v>519</v>
      </c>
      <c r="F166" s="53" t="s">
        <v>34</v>
      </c>
      <c r="G166" s="305" t="s">
        <v>34</v>
      </c>
      <c r="H166" s="382">
        <v>219352</v>
      </c>
      <c r="I166" s="60"/>
      <c r="J166" s="60"/>
      <c r="K166" s="60"/>
      <c r="L166" s="60"/>
      <c r="M166" s="339">
        <f t="shared" si="7"/>
        <v>27419</v>
      </c>
      <c r="N166" s="60"/>
      <c r="O166" s="559"/>
      <c r="P166" s="560"/>
    </row>
    <row r="167" spans="2:16" s="1" customFormat="1" x14ac:dyDescent="0.55000000000000004">
      <c r="B167" s="14"/>
      <c r="C167" s="69"/>
      <c r="D167" s="70"/>
      <c r="E167" s="71"/>
      <c r="F167" s="14"/>
      <c r="G167" s="6"/>
      <c r="H167" s="364"/>
      <c r="K167" s="142"/>
      <c r="L167" s="144"/>
      <c r="M167" s="6"/>
      <c r="N167" s="6"/>
      <c r="O167" s="6"/>
      <c r="P167" s="6"/>
    </row>
    <row r="168" spans="2:16" s="1" customFormat="1" ht="28.5" customHeight="1" x14ac:dyDescent="0.55000000000000004">
      <c r="B168" s="435" t="s">
        <v>217</v>
      </c>
      <c r="C168" s="436"/>
      <c r="D168" s="436"/>
      <c r="E168" s="436"/>
      <c r="F168" s="436"/>
      <c r="G168" s="436"/>
      <c r="H168" s="436"/>
      <c r="I168" s="436"/>
      <c r="J168" s="436"/>
      <c r="K168" s="436"/>
      <c r="L168" s="436"/>
      <c r="M168" s="436"/>
      <c r="N168" s="437"/>
      <c r="O168" s="6"/>
      <c r="P168" s="6"/>
    </row>
    <row r="169" spans="2:16" s="1" customFormat="1" ht="24" thickBot="1" x14ac:dyDescent="0.6">
      <c r="B169" s="3"/>
      <c r="C169" s="4"/>
      <c r="D169" s="3"/>
      <c r="E169" s="20"/>
      <c r="F169" s="14"/>
      <c r="G169" s="6"/>
      <c r="H169" s="356"/>
      <c r="K169" s="142"/>
      <c r="L169" s="144"/>
      <c r="M169" s="6"/>
      <c r="N169" s="6"/>
      <c r="O169" s="496" t="s">
        <v>93</v>
      </c>
      <c r="P169" s="496"/>
    </row>
    <row r="170" spans="2:16" s="1" customFormat="1" ht="50" thickBot="1" x14ac:dyDescent="0.6">
      <c r="B170" s="7" t="s">
        <v>3</v>
      </c>
      <c r="C170" s="38" t="s">
        <v>4</v>
      </c>
      <c r="D170" s="39" t="s">
        <v>5</v>
      </c>
      <c r="E170" s="40" t="s">
        <v>6</v>
      </c>
      <c r="F170" s="12" t="s">
        <v>94</v>
      </c>
      <c r="G170" s="274" t="s">
        <v>8</v>
      </c>
      <c r="H170" s="21" t="s">
        <v>527</v>
      </c>
      <c r="I170" s="13" t="s">
        <v>9</v>
      </c>
      <c r="J170" s="126" t="s">
        <v>10</v>
      </c>
      <c r="K170" s="142"/>
      <c r="L170" s="2"/>
      <c r="M170" s="155" t="s">
        <v>528</v>
      </c>
      <c r="O170" s="21" t="s">
        <v>529</v>
      </c>
      <c r="P170" s="21" t="s">
        <v>528</v>
      </c>
    </row>
    <row r="171" spans="2:16" s="1" customFormat="1" x14ac:dyDescent="0.55000000000000004">
      <c r="B171" s="497" t="s">
        <v>31</v>
      </c>
      <c r="C171" s="500" t="s">
        <v>32</v>
      </c>
      <c r="D171" s="438" t="s">
        <v>95</v>
      </c>
      <c r="E171" s="48" t="s">
        <v>218</v>
      </c>
      <c r="F171" s="49" t="s">
        <v>34</v>
      </c>
      <c r="G171" s="176" t="s">
        <v>34</v>
      </c>
      <c r="H171" s="367">
        <v>176904</v>
      </c>
      <c r="I171" s="190" t="s">
        <v>16</v>
      </c>
      <c r="J171" s="191" t="s">
        <v>17</v>
      </c>
      <c r="K171" s="192"/>
      <c r="L171" s="193"/>
      <c r="M171" s="338">
        <f>H171/8</f>
        <v>22113</v>
      </c>
      <c r="N171" s="43"/>
      <c r="O171" s="504" t="s">
        <v>97</v>
      </c>
      <c r="P171" s="505"/>
    </row>
    <row r="172" spans="2:16" s="1" customFormat="1" x14ac:dyDescent="0.55000000000000004">
      <c r="B172" s="498"/>
      <c r="C172" s="501"/>
      <c r="D172" s="503"/>
      <c r="E172" s="50" t="s">
        <v>219</v>
      </c>
      <c r="F172" s="51" t="s">
        <v>15</v>
      </c>
      <c r="G172" s="177">
        <v>0.25</v>
      </c>
      <c r="H172" s="381">
        <v>132678</v>
      </c>
      <c r="I172" s="194" t="s">
        <v>16</v>
      </c>
      <c r="J172" s="195" t="s">
        <v>17</v>
      </c>
      <c r="K172" s="192"/>
      <c r="L172" s="193"/>
      <c r="M172" s="341">
        <f t="shared" ref="M172:M233" si="11">H172/8</f>
        <v>16584.75</v>
      </c>
      <c r="N172" s="43"/>
      <c r="O172" s="506"/>
      <c r="P172" s="507"/>
    </row>
    <row r="173" spans="2:16" s="1" customFormat="1" ht="24" thickBot="1" x14ac:dyDescent="0.6">
      <c r="B173" s="498"/>
      <c r="C173" s="502"/>
      <c r="D173" s="439"/>
      <c r="E173" s="52" t="s">
        <v>220</v>
      </c>
      <c r="F173" s="53" t="s">
        <v>19</v>
      </c>
      <c r="G173" s="164">
        <v>0.5</v>
      </c>
      <c r="H173" s="382">
        <v>88452</v>
      </c>
      <c r="I173" s="194" t="s">
        <v>16</v>
      </c>
      <c r="J173" s="195" t="s">
        <v>17</v>
      </c>
      <c r="K173" s="192"/>
      <c r="L173" s="193"/>
      <c r="M173" s="341">
        <f t="shared" si="11"/>
        <v>11056.5</v>
      </c>
      <c r="N173" s="43"/>
      <c r="O173" s="508"/>
      <c r="P173" s="509"/>
    </row>
    <row r="174" spans="2:16" s="1" customFormat="1" x14ac:dyDescent="0.55000000000000004">
      <c r="B174" s="498"/>
      <c r="C174" s="510" t="s">
        <v>100</v>
      </c>
      <c r="D174" s="444" t="s">
        <v>95</v>
      </c>
      <c r="E174" s="75" t="s">
        <v>221</v>
      </c>
      <c r="F174" s="118" t="s">
        <v>34</v>
      </c>
      <c r="G174" s="178" t="s">
        <v>34</v>
      </c>
      <c r="H174" s="359">
        <v>176904</v>
      </c>
      <c r="I174" s="194" t="s">
        <v>16</v>
      </c>
      <c r="J174" s="195" t="s">
        <v>17</v>
      </c>
      <c r="K174" s="192"/>
      <c r="L174" s="193"/>
      <c r="M174" s="334">
        <f t="shared" si="11"/>
        <v>22113</v>
      </c>
      <c r="N174" s="43"/>
      <c r="O174" s="408">
        <v>52000</v>
      </c>
      <c r="P174" s="409">
        <f t="shared" ref="P174:P180" si="12">O174/8</f>
        <v>6500</v>
      </c>
    </row>
    <row r="175" spans="2:16" s="1" customFormat="1" x14ac:dyDescent="0.55000000000000004">
      <c r="B175" s="498"/>
      <c r="C175" s="510"/>
      <c r="D175" s="511"/>
      <c r="E175" s="44" t="s">
        <v>222</v>
      </c>
      <c r="F175" s="45" t="s">
        <v>15</v>
      </c>
      <c r="G175" s="179">
        <v>0.25</v>
      </c>
      <c r="H175" s="383">
        <v>132678</v>
      </c>
      <c r="I175" s="194" t="s">
        <v>16</v>
      </c>
      <c r="J175" s="195" t="s">
        <v>17</v>
      </c>
      <c r="K175" s="192"/>
      <c r="L175" s="193"/>
      <c r="M175" s="157">
        <f t="shared" si="11"/>
        <v>16584.75</v>
      </c>
      <c r="N175" s="43"/>
      <c r="O175" s="408">
        <v>52000</v>
      </c>
      <c r="P175" s="409">
        <f t="shared" si="12"/>
        <v>6500</v>
      </c>
    </row>
    <row r="176" spans="2:16" s="1" customFormat="1" ht="24" thickBot="1" x14ac:dyDescent="0.6">
      <c r="B176" s="499"/>
      <c r="C176" s="510"/>
      <c r="D176" s="445"/>
      <c r="E176" s="120" t="s">
        <v>223</v>
      </c>
      <c r="F176" s="121" t="s">
        <v>19</v>
      </c>
      <c r="G176" s="162">
        <v>0.5</v>
      </c>
      <c r="H176" s="384">
        <v>88452</v>
      </c>
      <c r="I176" s="194" t="s">
        <v>16</v>
      </c>
      <c r="J176" s="195" t="s">
        <v>17</v>
      </c>
      <c r="K176" s="192"/>
      <c r="L176" s="193"/>
      <c r="M176" s="335">
        <f t="shared" si="11"/>
        <v>11056.5</v>
      </c>
      <c r="N176" s="43"/>
      <c r="O176" s="408">
        <v>52000</v>
      </c>
      <c r="P176" s="409">
        <f t="shared" si="12"/>
        <v>6500</v>
      </c>
    </row>
    <row r="177" spans="2:16" s="1" customFormat="1" ht="23.5" customHeight="1" x14ac:dyDescent="0.55000000000000004">
      <c r="B177" s="429" t="s">
        <v>224</v>
      </c>
      <c r="C177" s="440" t="s">
        <v>104</v>
      </c>
      <c r="D177" s="438" t="s">
        <v>105</v>
      </c>
      <c r="E177" s="48" t="s">
        <v>225</v>
      </c>
      <c r="F177" s="49" t="s">
        <v>37</v>
      </c>
      <c r="G177" s="183">
        <v>0.5</v>
      </c>
      <c r="H177" s="379">
        <v>55112</v>
      </c>
      <c r="I177" s="194" t="s">
        <v>16</v>
      </c>
      <c r="J177" s="195" t="s">
        <v>17</v>
      </c>
      <c r="K177" s="192"/>
      <c r="L177" s="193"/>
      <c r="M177" s="341">
        <f t="shared" si="11"/>
        <v>6889</v>
      </c>
      <c r="N177" s="43"/>
      <c r="O177" s="408">
        <v>52000</v>
      </c>
      <c r="P177" s="409">
        <f t="shared" si="12"/>
        <v>6500</v>
      </c>
    </row>
    <row r="178" spans="2:16" s="1" customFormat="1" ht="24" thickBot="1" x14ac:dyDescent="0.6">
      <c r="B178" s="430"/>
      <c r="C178" s="441"/>
      <c r="D178" s="439"/>
      <c r="E178" s="52" t="s">
        <v>226</v>
      </c>
      <c r="F178" s="53" t="s">
        <v>19</v>
      </c>
      <c r="G178" s="164">
        <v>0.5</v>
      </c>
      <c r="H178" s="382">
        <v>55112</v>
      </c>
      <c r="I178" s="194" t="s">
        <v>16</v>
      </c>
      <c r="J178" s="195" t="s">
        <v>17</v>
      </c>
      <c r="K178" s="192"/>
      <c r="L178" s="193"/>
      <c r="M178" s="341">
        <f t="shared" si="11"/>
        <v>6889</v>
      </c>
      <c r="N178" s="43"/>
      <c r="O178" s="408">
        <v>52000</v>
      </c>
      <c r="P178" s="409">
        <f t="shared" si="12"/>
        <v>6500</v>
      </c>
    </row>
    <row r="179" spans="2:16" s="1" customFormat="1" x14ac:dyDescent="0.45">
      <c r="B179" s="430"/>
      <c r="C179" s="561" t="s">
        <v>232</v>
      </c>
      <c r="D179" s="444" t="s">
        <v>105</v>
      </c>
      <c r="E179" s="75" t="s">
        <v>233</v>
      </c>
      <c r="F179" s="118" t="s">
        <v>37</v>
      </c>
      <c r="G179" s="167">
        <v>0.5</v>
      </c>
      <c r="H179" s="388">
        <v>55112</v>
      </c>
      <c r="I179" s="194"/>
      <c r="J179" s="195"/>
      <c r="K179" s="192"/>
      <c r="L179" s="193"/>
      <c r="M179" s="334">
        <f t="shared" si="11"/>
        <v>6889</v>
      </c>
      <c r="N179" s="43"/>
      <c r="O179" s="408">
        <v>52000</v>
      </c>
      <c r="P179" s="409">
        <f t="shared" si="12"/>
        <v>6500</v>
      </c>
    </row>
    <row r="180" spans="2:16" s="1" customFormat="1" ht="24" thickBot="1" x14ac:dyDescent="0.6">
      <c r="B180" s="430"/>
      <c r="C180" s="561"/>
      <c r="D180" s="445"/>
      <c r="E180" s="120" t="s">
        <v>234</v>
      </c>
      <c r="F180" s="121" t="s">
        <v>19</v>
      </c>
      <c r="G180" s="162">
        <v>0.5</v>
      </c>
      <c r="H180" s="384">
        <v>55112</v>
      </c>
      <c r="I180" s="194"/>
      <c r="J180" s="195"/>
      <c r="K180" s="192"/>
      <c r="L180" s="193"/>
      <c r="M180" s="335">
        <f t="shared" si="11"/>
        <v>6889</v>
      </c>
      <c r="N180" s="43"/>
      <c r="O180" s="408">
        <v>52000</v>
      </c>
      <c r="P180" s="409">
        <f t="shared" si="12"/>
        <v>6500</v>
      </c>
    </row>
    <row r="181" spans="2:16" s="1" customFormat="1" x14ac:dyDescent="0.55000000000000004">
      <c r="B181" s="430"/>
      <c r="C181" s="440" t="s">
        <v>40</v>
      </c>
      <c r="D181" s="438" t="s">
        <v>114</v>
      </c>
      <c r="E181" s="48" t="s">
        <v>236</v>
      </c>
      <c r="F181" s="49" t="s">
        <v>15</v>
      </c>
      <c r="G181" s="186">
        <v>0.25</v>
      </c>
      <c r="H181" s="379">
        <v>126594</v>
      </c>
      <c r="I181" s="194" t="s">
        <v>16</v>
      </c>
      <c r="J181" s="195" t="s">
        <v>17</v>
      </c>
      <c r="K181" s="192"/>
      <c r="L181" s="193"/>
      <c r="M181" s="341">
        <f t="shared" si="11"/>
        <v>15824.25</v>
      </c>
      <c r="N181" s="43"/>
      <c r="O181" s="557" t="s">
        <v>97</v>
      </c>
      <c r="P181" s="519"/>
    </row>
    <row r="182" spans="2:16" s="1" customFormat="1" ht="24" thickBot="1" x14ac:dyDescent="0.6">
      <c r="B182" s="430"/>
      <c r="C182" s="441"/>
      <c r="D182" s="439"/>
      <c r="E182" s="52" t="s">
        <v>237</v>
      </c>
      <c r="F182" s="53" t="s">
        <v>19</v>
      </c>
      <c r="G182" s="164">
        <v>0.5</v>
      </c>
      <c r="H182" s="382">
        <v>84396</v>
      </c>
      <c r="I182" s="194" t="s">
        <v>16</v>
      </c>
      <c r="J182" s="195" t="s">
        <v>17</v>
      </c>
      <c r="K182" s="192"/>
      <c r="L182" s="193"/>
      <c r="M182" s="341">
        <f t="shared" si="11"/>
        <v>10549.5</v>
      </c>
      <c r="N182" s="43"/>
      <c r="O182" s="562"/>
      <c r="P182" s="563"/>
    </row>
    <row r="183" spans="2:16" s="1" customFormat="1" x14ac:dyDescent="0.55000000000000004">
      <c r="B183" s="430"/>
      <c r="C183" s="561" t="s">
        <v>238</v>
      </c>
      <c r="D183" s="528" t="s">
        <v>114</v>
      </c>
      <c r="E183" s="75" t="s">
        <v>239</v>
      </c>
      <c r="F183" s="118" t="s">
        <v>15</v>
      </c>
      <c r="G183" s="187">
        <v>0.25</v>
      </c>
      <c r="H183" s="388">
        <v>126594</v>
      </c>
      <c r="I183" s="194"/>
      <c r="J183" s="195"/>
      <c r="K183" s="192"/>
      <c r="L183" s="193"/>
      <c r="M183" s="334">
        <f t="shared" si="11"/>
        <v>15824.25</v>
      </c>
      <c r="N183" s="43"/>
      <c r="O183" s="408">
        <v>52000</v>
      </c>
      <c r="P183" s="409">
        <f t="shared" ref="P183:P185" si="13">O183/8</f>
        <v>6500</v>
      </c>
    </row>
    <row r="184" spans="2:16" s="1" customFormat="1" x14ac:dyDescent="0.55000000000000004">
      <c r="B184" s="430"/>
      <c r="C184" s="561"/>
      <c r="D184" s="528"/>
      <c r="E184" s="44" t="s">
        <v>240</v>
      </c>
      <c r="F184" s="45" t="s">
        <v>37</v>
      </c>
      <c r="G184" s="161">
        <v>0.5</v>
      </c>
      <c r="H184" s="383">
        <v>84396</v>
      </c>
      <c r="I184" s="194" t="s">
        <v>16</v>
      </c>
      <c r="J184" s="195" t="s">
        <v>17</v>
      </c>
      <c r="K184" s="192"/>
      <c r="L184" s="193"/>
      <c r="M184" s="157">
        <f t="shared" si="11"/>
        <v>10549.5</v>
      </c>
      <c r="N184" s="43"/>
      <c r="O184" s="408">
        <v>52000</v>
      </c>
      <c r="P184" s="409">
        <f t="shared" si="13"/>
        <v>6500</v>
      </c>
    </row>
    <row r="185" spans="2:16" s="1" customFormat="1" ht="24" thickBot="1" x14ac:dyDescent="0.6">
      <c r="B185" s="430"/>
      <c r="C185" s="561"/>
      <c r="D185" s="528"/>
      <c r="E185" s="120" t="s">
        <v>241</v>
      </c>
      <c r="F185" s="121" t="s">
        <v>19</v>
      </c>
      <c r="G185" s="162">
        <v>0.5</v>
      </c>
      <c r="H185" s="384">
        <v>84396</v>
      </c>
      <c r="I185" s="194" t="s">
        <v>16</v>
      </c>
      <c r="J185" s="195" t="s">
        <v>17</v>
      </c>
      <c r="K185" s="192"/>
      <c r="L185" s="193"/>
      <c r="M185" s="335">
        <f t="shared" si="11"/>
        <v>10549.5</v>
      </c>
      <c r="N185" s="43"/>
      <c r="O185" s="408">
        <v>52000</v>
      </c>
      <c r="P185" s="409">
        <f t="shared" si="13"/>
        <v>6500</v>
      </c>
    </row>
    <row r="186" spans="2:16" s="1" customFormat="1" x14ac:dyDescent="0.55000000000000004">
      <c r="B186" s="430"/>
      <c r="C186" s="440" t="s">
        <v>45</v>
      </c>
      <c r="D186" s="438" t="s">
        <v>121</v>
      </c>
      <c r="E186" s="48" t="s">
        <v>242</v>
      </c>
      <c r="F186" s="49" t="s">
        <v>37</v>
      </c>
      <c r="G186" s="163">
        <v>0.5</v>
      </c>
      <c r="H186" s="379">
        <v>42282</v>
      </c>
      <c r="I186" s="194" t="s">
        <v>16</v>
      </c>
      <c r="J186" s="195" t="s">
        <v>17</v>
      </c>
      <c r="K186" s="192"/>
      <c r="L186" s="193"/>
      <c r="M186" s="341">
        <f t="shared" si="11"/>
        <v>5285.25</v>
      </c>
      <c r="N186" s="43"/>
      <c r="O186" s="516" t="s">
        <v>97</v>
      </c>
      <c r="P186" s="517"/>
    </row>
    <row r="187" spans="2:16" s="1" customFormat="1" ht="24" thickBot="1" x14ac:dyDescent="0.6">
      <c r="B187" s="431"/>
      <c r="C187" s="441"/>
      <c r="D187" s="439"/>
      <c r="E187" s="52" t="s">
        <v>243</v>
      </c>
      <c r="F187" s="53" t="s">
        <v>19</v>
      </c>
      <c r="G187" s="164">
        <v>0.5</v>
      </c>
      <c r="H187" s="382">
        <v>42282</v>
      </c>
      <c r="I187" s="194" t="s">
        <v>16</v>
      </c>
      <c r="J187" s="195" t="s">
        <v>17</v>
      </c>
      <c r="K187" s="192"/>
      <c r="L187" s="193"/>
      <c r="M187" s="341">
        <f t="shared" si="11"/>
        <v>5285.25</v>
      </c>
      <c r="N187" s="43"/>
      <c r="O187" s="520"/>
      <c r="P187" s="521"/>
    </row>
    <row r="188" spans="2:16" s="1" customFormat="1" ht="30" customHeight="1" thickBot="1" x14ac:dyDescent="0.6">
      <c r="B188" s="426" t="s">
        <v>244</v>
      </c>
      <c r="C188" s="86" t="s">
        <v>125</v>
      </c>
      <c r="D188" s="88"/>
      <c r="E188" s="145" t="s">
        <v>245</v>
      </c>
      <c r="F188" s="146" t="s">
        <v>19</v>
      </c>
      <c r="G188" s="189">
        <v>0.5</v>
      </c>
      <c r="H188" s="393">
        <v>43254</v>
      </c>
      <c r="I188" s="194" t="s">
        <v>16</v>
      </c>
      <c r="J188" s="195" t="s">
        <v>17</v>
      </c>
      <c r="K188" s="192"/>
      <c r="L188" s="193"/>
      <c r="M188" s="345">
        <f t="shared" si="11"/>
        <v>5406.75</v>
      </c>
      <c r="N188" s="43"/>
      <c r="O188" s="408">
        <v>43254</v>
      </c>
      <c r="P188" s="409">
        <f t="shared" ref="P188:P190" si="14">O188/8</f>
        <v>5406.75</v>
      </c>
    </row>
    <row r="189" spans="2:16" s="1" customFormat="1" x14ac:dyDescent="0.55000000000000004">
      <c r="B189" s="427"/>
      <c r="C189" s="440" t="s">
        <v>128</v>
      </c>
      <c r="D189" s="438" t="s">
        <v>114</v>
      </c>
      <c r="E189" s="101" t="s">
        <v>246</v>
      </c>
      <c r="F189" s="49" t="s">
        <v>37</v>
      </c>
      <c r="G189" s="163">
        <v>0.5</v>
      </c>
      <c r="H189" s="379">
        <v>43254</v>
      </c>
      <c r="I189" s="194"/>
      <c r="J189" s="195"/>
      <c r="K189" s="192"/>
      <c r="L189" s="193"/>
      <c r="M189" s="341">
        <f t="shared" si="11"/>
        <v>5406.75</v>
      </c>
      <c r="N189" s="43"/>
      <c r="O189" s="408">
        <v>43254</v>
      </c>
      <c r="P189" s="409">
        <f t="shared" si="14"/>
        <v>5406.75</v>
      </c>
    </row>
    <row r="190" spans="2:16" s="1" customFormat="1" ht="24" thickBot="1" x14ac:dyDescent="0.6">
      <c r="B190" s="427"/>
      <c r="C190" s="441"/>
      <c r="D190" s="439"/>
      <c r="E190" s="52" t="s">
        <v>247</v>
      </c>
      <c r="F190" s="53" t="s">
        <v>19</v>
      </c>
      <c r="G190" s="164">
        <v>0.5</v>
      </c>
      <c r="H190" s="382">
        <v>43254</v>
      </c>
      <c r="I190" s="194" t="s">
        <v>16</v>
      </c>
      <c r="J190" s="195" t="s">
        <v>17</v>
      </c>
      <c r="K190" s="192"/>
      <c r="L190" s="193"/>
      <c r="M190" s="341">
        <f t="shared" si="11"/>
        <v>5406.75</v>
      </c>
      <c r="N190" s="43"/>
      <c r="O190" s="408">
        <v>43254</v>
      </c>
      <c r="P190" s="409">
        <f t="shared" si="14"/>
        <v>5406.75</v>
      </c>
    </row>
    <row r="191" spans="2:16" s="1" customFormat="1" x14ac:dyDescent="0.55000000000000004">
      <c r="B191" s="427"/>
      <c r="C191" s="442" t="s">
        <v>50</v>
      </c>
      <c r="D191" s="444" t="s">
        <v>114</v>
      </c>
      <c r="E191" s="75" t="s">
        <v>250</v>
      </c>
      <c r="F191" s="118" t="s">
        <v>37</v>
      </c>
      <c r="G191" s="167">
        <v>0.5</v>
      </c>
      <c r="H191" s="388">
        <v>43254</v>
      </c>
      <c r="I191" s="194"/>
      <c r="J191" s="195"/>
      <c r="K191" s="192"/>
      <c r="L191" s="193"/>
      <c r="M191" s="334">
        <f t="shared" si="11"/>
        <v>5406.75</v>
      </c>
      <c r="N191" s="43"/>
      <c r="O191" s="524" t="s">
        <v>97</v>
      </c>
      <c r="P191" s="525"/>
    </row>
    <row r="192" spans="2:16" s="1" customFormat="1" ht="24" thickBot="1" x14ac:dyDescent="0.6">
      <c r="B192" s="427"/>
      <c r="C192" s="443"/>
      <c r="D192" s="445"/>
      <c r="E192" s="120" t="s">
        <v>251</v>
      </c>
      <c r="F192" s="121" t="s">
        <v>19</v>
      </c>
      <c r="G192" s="162">
        <v>0.5</v>
      </c>
      <c r="H192" s="384">
        <v>43254</v>
      </c>
      <c r="I192" s="194" t="s">
        <v>16</v>
      </c>
      <c r="J192" s="195" t="s">
        <v>17</v>
      </c>
      <c r="K192" s="192"/>
      <c r="L192" s="193"/>
      <c r="M192" s="335">
        <f t="shared" si="11"/>
        <v>5406.75</v>
      </c>
      <c r="N192" s="43"/>
      <c r="O192" s="508"/>
      <c r="P192" s="509"/>
    </row>
    <row r="193" spans="2:16" s="1" customFormat="1" x14ac:dyDescent="0.55000000000000004">
      <c r="B193" s="427"/>
      <c r="C193" s="440" t="s">
        <v>54</v>
      </c>
      <c r="D193" s="438" t="s">
        <v>114</v>
      </c>
      <c r="E193" s="48" t="s">
        <v>252</v>
      </c>
      <c r="F193" s="49" t="s">
        <v>37</v>
      </c>
      <c r="G193" s="163">
        <v>0.5</v>
      </c>
      <c r="H193" s="379">
        <v>43254</v>
      </c>
      <c r="I193" s="194"/>
      <c r="J193" s="195"/>
      <c r="K193" s="192"/>
      <c r="L193" s="193"/>
      <c r="M193" s="341">
        <f t="shared" si="11"/>
        <v>5406.75</v>
      </c>
      <c r="N193" s="43"/>
      <c r="O193" s="524" t="s">
        <v>97</v>
      </c>
      <c r="P193" s="525"/>
    </row>
    <row r="194" spans="2:16" s="1" customFormat="1" ht="24" thickBot="1" x14ac:dyDescent="0.6">
      <c r="B194" s="427"/>
      <c r="C194" s="441"/>
      <c r="D194" s="439"/>
      <c r="E194" s="52" t="s">
        <v>253</v>
      </c>
      <c r="F194" s="53" t="s">
        <v>19</v>
      </c>
      <c r="G194" s="164">
        <v>0.5</v>
      </c>
      <c r="H194" s="382">
        <v>43254</v>
      </c>
      <c r="I194" s="194" t="s">
        <v>16</v>
      </c>
      <c r="J194" s="195" t="s">
        <v>17</v>
      </c>
      <c r="K194" s="192"/>
      <c r="L194" s="193"/>
      <c r="M194" s="341">
        <f t="shared" si="11"/>
        <v>5406.75</v>
      </c>
      <c r="N194" s="43"/>
      <c r="O194" s="508"/>
      <c r="P194" s="509"/>
    </row>
    <row r="195" spans="2:16" s="1" customFormat="1" x14ac:dyDescent="0.55000000000000004">
      <c r="B195" s="427"/>
      <c r="C195" s="442" t="s">
        <v>141</v>
      </c>
      <c r="D195" s="444" t="s">
        <v>114</v>
      </c>
      <c r="E195" s="75" t="s">
        <v>254</v>
      </c>
      <c r="F195" s="118" t="s">
        <v>37</v>
      </c>
      <c r="G195" s="167">
        <v>0.5</v>
      </c>
      <c r="H195" s="388">
        <v>43254</v>
      </c>
      <c r="I195" s="194"/>
      <c r="J195" s="195"/>
      <c r="K195" s="192"/>
      <c r="L195" s="193"/>
      <c r="M195" s="334">
        <f t="shared" si="11"/>
        <v>5406.75</v>
      </c>
      <c r="N195" s="43"/>
      <c r="O195" s="408">
        <v>43254</v>
      </c>
      <c r="P195" s="409">
        <f t="shared" ref="P195:P200" si="15">O195/8</f>
        <v>5406.75</v>
      </c>
    </row>
    <row r="196" spans="2:16" s="1" customFormat="1" ht="24" thickBot="1" x14ac:dyDescent="0.6">
      <c r="B196" s="427"/>
      <c r="C196" s="443"/>
      <c r="D196" s="445"/>
      <c r="E196" s="120" t="s">
        <v>255</v>
      </c>
      <c r="F196" s="121" t="s">
        <v>19</v>
      </c>
      <c r="G196" s="162">
        <v>0.5</v>
      </c>
      <c r="H196" s="384">
        <v>43254</v>
      </c>
      <c r="I196" s="194" t="s">
        <v>16</v>
      </c>
      <c r="J196" s="195" t="s">
        <v>17</v>
      </c>
      <c r="K196" s="192"/>
      <c r="L196" s="193"/>
      <c r="M196" s="335">
        <f t="shared" si="11"/>
        <v>5406.75</v>
      </c>
      <c r="N196" s="43"/>
      <c r="O196" s="408">
        <v>43254</v>
      </c>
      <c r="P196" s="409">
        <f t="shared" si="15"/>
        <v>5406.75</v>
      </c>
    </row>
    <row r="197" spans="2:16" s="1" customFormat="1" x14ac:dyDescent="0.55000000000000004">
      <c r="B197" s="427"/>
      <c r="C197" s="440" t="s">
        <v>145</v>
      </c>
      <c r="D197" s="438" t="s">
        <v>114</v>
      </c>
      <c r="E197" s="48" t="s">
        <v>256</v>
      </c>
      <c r="F197" s="49" t="s">
        <v>37</v>
      </c>
      <c r="G197" s="163">
        <v>0.5</v>
      </c>
      <c r="H197" s="379">
        <v>43254</v>
      </c>
      <c r="I197" s="194"/>
      <c r="J197" s="195"/>
      <c r="K197" s="192"/>
      <c r="L197" s="193"/>
      <c r="M197" s="341">
        <f t="shared" si="11"/>
        <v>5406.75</v>
      </c>
      <c r="N197" s="43"/>
      <c r="O197" s="408">
        <v>43254</v>
      </c>
      <c r="P197" s="409">
        <f t="shared" si="15"/>
        <v>5406.75</v>
      </c>
    </row>
    <row r="198" spans="2:16" s="1" customFormat="1" ht="24" thickBot="1" x14ac:dyDescent="0.6">
      <c r="B198" s="427"/>
      <c r="C198" s="441"/>
      <c r="D198" s="439"/>
      <c r="E198" s="52" t="s">
        <v>257</v>
      </c>
      <c r="F198" s="53" t="s">
        <v>19</v>
      </c>
      <c r="G198" s="164">
        <v>0.5</v>
      </c>
      <c r="H198" s="382">
        <v>43254</v>
      </c>
      <c r="I198" s="194" t="s">
        <v>16</v>
      </c>
      <c r="J198" s="195" t="s">
        <v>17</v>
      </c>
      <c r="K198" s="192"/>
      <c r="L198" s="193"/>
      <c r="M198" s="341">
        <f t="shared" si="11"/>
        <v>5406.75</v>
      </c>
      <c r="N198" s="43"/>
      <c r="O198" s="408">
        <v>43254</v>
      </c>
      <c r="P198" s="409">
        <f t="shared" si="15"/>
        <v>5406.75</v>
      </c>
    </row>
    <row r="199" spans="2:16" s="1" customFormat="1" x14ac:dyDescent="0.55000000000000004">
      <c r="B199" s="427"/>
      <c r="C199" s="442" t="s">
        <v>157</v>
      </c>
      <c r="D199" s="444" t="s">
        <v>114</v>
      </c>
      <c r="E199" s="75" t="s">
        <v>262</v>
      </c>
      <c r="F199" s="118" t="s">
        <v>37</v>
      </c>
      <c r="G199" s="167">
        <v>0.5</v>
      </c>
      <c r="H199" s="388">
        <v>54043</v>
      </c>
      <c r="I199" s="196"/>
      <c r="J199" s="197"/>
      <c r="K199" s="192"/>
      <c r="L199" s="193"/>
      <c r="M199" s="334">
        <f t="shared" si="11"/>
        <v>6755.375</v>
      </c>
      <c r="N199" s="43"/>
      <c r="O199" s="408">
        <v>52000</v>
      </c>
      <c r="P199" s="409">
        <f t="shared" si="15"/>
        <v>6500</v>
      </c>
    </row>
    <row r="200" spans="2:16" s="1" customFormat="1" ht="24" thickBot="1" x14ac:dyDescent="0.6">
      <c r="B200" s="427"/>
      <c r="C200" s="443"/>
      <c r="D200" s="445"/>
      <c r="E200" s="120" t="s">
        <v>263</v>
      </c>
      <c r="F200" s="121" t="s">
        <v>19</v>
      </c>
      <c r="G200" s="162">
        <v>0.5</v>
      </c>
      <c r="H200" s="384">
        <v>54043</v>
      </c>
      <c r="I200" s="196" t="s">
        <v>16</v>
      </c>
      <c r="J200" s="197" t="s">
        <v>17</v>
      </c>
      <c r="K200" s="192"/>
      <c r="L200" s="193"/>
      <c r="M200" s="335">
        <f t="shared" si="11"/>
        <v>6755.375</v>
      </c>
      <c r="N200" s="43"/>
      <c r="O200" s="408">
        <v>52000</v>
      </c>
      <c r="P200" s="409">
        <f t="shared" si="15"/>
        <v>6500</v>
      </c>
    </row>
    <row r="201" spans="2:16" s="1" customFormat="1" x14ac:dyDescent="0.55000000000000004">
      <c r="B201" s="429" t="s">
        <v>473</v>
      </c>
      <c r="C201" s="440" t="s">
        <v>131</v>
      </c>
      <c r="D201" s="438" t="s">
        <v>121</v>
      </c>
      <c r="E201" s="48" t="s">
        <v>248</v>
      </c>
      <c r="F201" s="49" t="s">
        <v>37</v>
      </c>
      <c r="G201" s="168">
        <v>0.5</v>
      </c>
      <c r="H201" s="379">
        <v>43254</v>
      </c>
      <c r="I201" s="194"/>
      <c r="J201" s="195"/>
      <c r="K201" s="192"/>
      <c r="L201" s="193"/>
      <c r="M201" s="341">
        <f t="shared" si="11"/>
        <v>5406.75</v>
      </c>
      <c r="N201" s="43"/>
      <c r="O201" s="523" t="s">
        <v>97</v>
      </c>
      <c r="P201" s="507"/>
    </row>
    <row r="202" spans="2:16" s="1" customFormat="1" ht="24" thickBot="1" x14ac:dyDescent="0.6">
      <c r="B202" s="430"/>
      <c r="C202" s="441"/>
      <c r="D202" s="439"/>
      <c r="E202" s="52" t="s">
        <v>249</v>
      </c>
      <c r="F202" s="53" t="s">
        <v>19</v>
      </c>
      <c r="G202" s="164">
        <v>0.5</v>
      </c>
      <c r="H202" s="382">
        <v>43254</v>
      </c>
      <c r="I202" s="194" t="s">
        <v>16</v>
      </c>
      <c r="J202" s="195" t="s">
        <v>17</v>
      </c>
      <c r="K202" s="192"/>
      <c r="L202" s="193"/>
      <c r="M202" s="341">
        <f t="shared" si="11"/>
        <v>5406.75</v>
      </c>
      <c r="N202" s="43"/>
      <c r="O202" s="508"/>
      <c r="P202" s="509"/>
    </row>
    <row r="203" spans="2:16" s="1" customFormat="1" x14ac:dyDescent="0.55000000000000004">
      <c r="B203" s="430"/>
      <c r="C203" s="442" t="s">
        <v>149</v>
      </c>
      <c r="D203" s="444" t="s">
        <v>121</v>
      </c>
      <c r="E203" s="75" t="s">
        <v>258</v>
      </c>
      <c r="F203" s="118" t="s">
        <v>37</v>
      </c>
      <c r="G203" s="167">
        <v>0.5</v>
      </c>
      <c r="H203" s="388">
        <v>43254</v>
      </c>
      <c r="I203" s="196"/>
      <c r="J203" s="197"/>
      <c r="K203" s="192"/>
      <c r="L203" s="193"/>
      <c r="M203" s="334">
        <f t="shared" si="11"/>
        <v>5406.75</v>
      </c>
      <c r="N203" s="43"/>
      <c r="O203" s="408">
        <v>43254</v>
      </c>
      <c r="P203" s="409">
        <f t="shared" ref="P203:P209" si="16">O203/8</f>
        <v>5406.75</v>
      </c>
    </row>
    <row r="204" spans="2:16" s="1" customFormat="1" ht="24" thickBot="1" x14ac:dyDescent="0.6">
      <c r="B204" s="430"/>
      <c r="C204" s="443"/>
      <c r="D204" s="445"/>
      <c r="E204" s="120" t="s">
        <v>259</v>
      </c>
      <c r="F204" s="121" t="s">
        <v>19</v>
      </c>
      <c r="G204" s="162">
        <v>0.5</v>
      </c>
      <c r="H204" s="384">
        <v>43254</v>
      </c>
      <c r="I204" s="196" t="s">
        <v>16</v>
      </c>
      <c r="J204" s="197" t="s">
        <v>17</v>
      </c>
      <c r="K204" s="192"/>
      <c r="L204" s="193"/>
      <c r="M204" s="335">
        <f t="shared" si="11"/>
        <v>5406.75</v>
      </c>
      <c r="N204" s="43"/>
      <c r="O204" s="408">
        <v>43254</v>
      </c>
      <c r="P204" s="409">
        <f t="shared" si="16"/>
        <v>5406.75</v>
      </c>
    </row>
    <row r="205" spans="2:16" s="1" customFormat="1" x14ac:dyDescent="0.55000000000000004">
      <c r="B205" s="430"/>
      <c r="C205" s="440" t="s">
        <v>153</v>
      </c>
      <c r="D205" s="438" t="s">
        <v>121</v>
      </c>
      <c r="E205" s="48" t="s">
        <v>260</v>
      </c>
      <c r="F205" s="49" t="s">
        <v>37</v>
      </c>
      <c r="G205" s="163">
        <v>0.5</v>
      </c>
      <c r="H205" s="379">
        <v>43254</v>
      </c>
      <c r="I205" s="194"/>
      <c r="J205" s="195"/>
      <c r="K205" s="192"/>
      <c r="L205" s="193"/>
      <c r="M205" s="341">
        <f t="shared" si="11"/>
        <v>5406.75</v>
      </c>
      <c r="N205" s="43"/>
      <c r="O205" s="408">
        <v>43254</v>
      </c>
      <c r="P205" s="409">
        <f t="shared" si="16"/>
        <v>5406.75</v>
      </c>
    </row>
    <row r="206" spans="2:16" s="1" customFormat="1" ht="24" thickBot="1" x14ac:dyDescent="0.6">
      <c r="B206" s="431"/>
      <c r="C206" s="441"/>
      <c r="D206" s="439"/>
      <c r="E206" s="52" t="s">
        <v>261</v>
      </c>
      <c r="F206" s="53" t="s">
        <v>19</v>
      </c>
      <c r="G206" s="164">
        <v>0.5</v>
      </c>
      <c r="H206" s="382">
        <v>43254</v>
      </c>
      <c r="I206" s="194" t="s">
        <v>16</v>
      </c>
      <c r="J206" s="195" t="s">
        <v>17</v>
      </c>
      <c r="K206" s="192"/>
      <c r="L206" s="193"/>
      <c r="M206" s="341">
        <f t="shared" si="11"/>
        <v>5406.75</v>
      </c>
      <c r="N206" s="43"/>
      <c r="O206" s="408">
        <v>43254</v>
      </c>
      <c r="P206" s="409">
        <f t="shared" si="16"/>
        <v>5406.75</v>
      </c>
    </row>
    <row r="207" spans="2:16" s="1" customFormat="1" ht="23.5" customHeight="1" x14ac:dyDescent="0.55000000000000004">
      <c r="B207" s="426" t="s">
        <v>264</v>
      </c>
      <c r="C207" s="561" t="s">
        <v>265</v>
      </c>
      <c r="D207" s="528" t="s">
        <v>95</v>
      </c>
      <c r="E207" s="75" t="s">
        <v>266</v>
      </c>
      <c r="F207" s="118" t="s">
        <v>15</v>
      </c>
      <c r="G207" s="187">
        <v>0.25</v>
      </c>
      <c r="H207" s="388">
        <v>94770</v>
      </c>
      <c r="I207" s="196"/>
      <c r="J207" s="197"/>
      <c r="K207" s="192"/>
      <c r="L207" s="193"/>
      <c r="M207" s="334">
        <f t="shared" si="11"/>
        <v>11846.25</v>
      </c>
      <c r="N207" s="43"/>
      <c r="O207" s="408">
        <v>52000</v>
      </c>
      <c r="P207" s="409">
        <f t="shared" si="16"/>
        <v>6500</v>
      </c>
    </row>
    <row r="208" spans="2:16" s="1" customFormat="1" x14ac:dyDescent="0.55000000000000004">
      <c r="B208" s="427"/>
      <c r="C208" s="561"/>
      <c r="D208" s="528"/>
      <c r="E208" s="75" t="s">
        <v>267</v>
      </c>
      <c r="F208" s="45" t="s">
        <v>37</v>
      </c>
      <c r="G208" s="161">
        <v>0.5</v>
      </c>
      <c r="H208" s="388">
        <v>63180</v>
      </c>
      <c r="I208" s="196"/>
      <c r="J208" s="197"/>
      <c r="K208" s="192"/>
      <c r="L208" s="193"/>
      <c r="M208" s="157">
        <f t="shared" si="11"/>
        <v>7897.5</v>
      </c>
      <c r="N208" s="43"/>
      <c r="O208" s="408">
        <v>52000</v>
      </c>
      <c r="P208" s="409">
        <f t="shared" si="16"/>
        <v>6500</v>
      </c>
    </row>
    <row r="209" spans="2:16" s="1" customFormat="1" ht="24" thickBot="1" x14ac:dyDescent="0.6">
      <c r="B209" s="427"/>
      <c r="C209" s="561"/>
      <c r="D209" s="528"/>
      <c r="E209" s="120" t="s">
        <v>268</v>
      </c>
      <c r="F209" s="121" t="s">
        <v>19</v>
      </c>
      <c r="G209" s="162">
        <v>0.5</v>
      </c>
      <c r="H209" s="393">
        <v>63180</v>
      </c>
      <c r="I209" s="196"/>
      <c r="J209" s="197"/>
      <c r="K209" s="192"/>
      <c r="L209" s="193"/>
      <c r="M209" s="335">
        <f t="shared" si="11"/>
        <v>7897.5</v>
      </c>
      <c r="N209" s="43"/>
      <c r="O209" s="408">
        <v>52000</v>
      </c>
      <c r="P209" s="409">
        <f t="shared" si="16"/>
        <v>6500</v>
      </c>
    </row>
    <row r="210" spans="2:16" s="1" customFormat="1" x14ac:dyDescent="0.55000000000000004">
      <c r="B210" s="427"/>
      <c r="C210" s="541" t="s">
        <v>269</v>
      </c>
      <c r="D210" s="526" t="s">
        <v>121</v>
      </c>
      <c r="E210" s="48" t="s">
        <v>270</v>
      </c>
      <c r="F210" s="49" t="s">
        <v>15</v>
      </c>
      <c r="G210" s="186">
        <v>0.25</v>
      </c>
      <c r="H210" s="379">
        <v>94770</v>
      </c>
      <c r="I210" s="194" t="s">
        <v>16</v>
      </c>
      <c r="J210" s="195" t="s">
        <v>17</v>
      </c>
      <c r="K210" s="192"/>
      <c r="L210" s="193"/>
      <c r="M210" s="341">
        <f t="shared" si="11"/>
        <v>11846.25</v>
      </c>
      <c r="N210" s="43"/>
      <c r="O210" s="566" t="s">
        <v>97</v>
      </c>
      <c r="P210" s="567"/>
    </row>
    <row r="211" spans="2:16" s="1" customFormat="1" x14ac:dyDescent="0.55000000000000004">
      <c r="B211" s="427"/>
      <c r="C211" s="564"/>
      <c r="D211" s="565"/>
      <c r="E211" s="50" t="s">
        <v>271</v>
      </c>
      <c r="F211" s="51" t="s">
        <v>37</v>
      </c>
      <c r="G211" s="169">
        <v>0.5</v>
      </c>
      <c r="H211" s="381">
        <v>63180</v>
      </c>
      <c r="I211" s="194" t="s">
        <v>16</v>
      </c>
      <c r="J211" s="195" t="s">
        <v>17</v>
      </c>
      <c r="K211" s="192"/>
      <c r="L211" s="193"/>
      <c r="M211" s="341">
        <f t="shared" si="11"/>
        <v>7897.5</v>
      </c>
      <c r="N211" s="43"/>
      <c r="O211" s="566"/>
      <c r="P211" s="567"/>
    </row>
    <row r="212" spans="2:16" s="1" customFormat="1" ht="24" thickBot="1" x14ac:dyDescent="0.6">
      <c r="B212" s="427"/>
      <c r="C212" s="542"/>
      <c r="D212" s="527"/>
      <c r="E212" s="52" t="s">
        <v>272</v>
      </c>
      <c r="F212" s="53" t="s">
        <v>19</v>
      </c>
      <c r="G212" s="164">
        <v>0.5</v>
      </c>
      <c r="H212" s="382">
        <v>63180</v>
      </c>
      <c r="I212" s="194" t="s">
        <v>16</v>
      </c>
      <c r="J212" s="195" t="s">
        <v>17</v>
      </c>
      <c r="K212" s="192"/>
      <c r="L212" s="193"/>
      <c r="M212" s="341">
        <f t="shared" si="11"/>
        <v>7897.5</v>
      </c>
      <c r="N212" s="43"/>
      <c r="O212" s="566"/>
      <c r="P212" s="567"/>
    </row>
    <row r="213" spans="2:16" s="1" customFormat="1" x14ac:dyDescent="0.55000000000000004">
      <c r="B213" s="427"/>
      <c r="C213" s="442" t="s">
        <v>61</v>
      </c>
      <c r="D213" s="444" t="s">
        <v>114</v>
      </c>
      <c r="E213" s="75" t="s">
        <v>273</v>
      </c>
      <c r="F213" s="118" t="s">
        <v>15</v>
      </c>
      <c r="G213" s="187">
        <v>0.25</v>
      </c>
      <c r="H213" s="388">
        <v>97248</v>
      </c>
      <c r="I213" s="196" t="s">
        <v>16</v>
      </c>
      <c r="J213" s="197" t="s">
        <v>17</v>
      </c>
      <c r="K213" s="192"/>
      <c r="L213" s="193"/>
      <c r="M213" s="334">
        <f t="shared" si="11"/>
        <v>12156</v>
      </c>
      <c r="N213" s="43"/>
      <c r="O213" s="516" t="s">
        <v>97</v>
      </c>
      <c r="P213" s="517"/>
    </row>
    <row r="214" spans="2:16" s="1" customFormat="1" x14ac:dyDescent="0.55000000000000004">
      <c r="B214" s="427"/>
      <c r="C214" s="515"/>
      <c r="D214" s="511"/>
      <c r="E214" s="44" t="s">
        <v>274</v>
      </c>
      <c r="F214" s="45" t="s">
        <v>37</v>
      </c>
      <c r="G214" s="161">
        <v>0.5</v>
      </c>
      <c r="H214" s="383">
        <v>64832</v>
      </c>
      <c r="I214" s="196" t="s">
        <v>16</v>
      </c>
      <c r="J214" s="197" t="s">
        <v>17</v>
      </c>
      <c r="K214" s="192"/>
      <c r="L214" s="193"/>
      <c r="M214" s="157">
        <f t="shared" si="11"/>
        <v>8104</v>
      </c>
      <c r="N214" s="43"/>
      <c r="O214" s="518"/>
      <c r="P214" s="519"/>
    </row>
    <row r="215" spans="2:16" s="1" customFormat="1" ht="24" thickBot="1" x14ac:dyDescent="0.6">
      <c r="B215" s="427"/>
      <c r="C215" s="443"/>
      <c r="D215" s="445"/>
      <c r="E215" s="120" t="s">
        <v>275</v>
      </c>
      <c r="F215" s="121" t="s">
        <v>19</v>
      </c>
      <c r="G215" s="162">
        <v>0.5</v>
      </c>
      <c r="H215" s="384">
        <v>64832</v>
      </c>
      <c r="I215" s="196" t="s">
        <v>16</v>
      </c>
      <c r="J215" s="197" t="s">
        <v>17</v>
      </c>
      <c r="K215" s="192"/>
      <c r="L215" s="193"/>
      <c r="M215" s="335">
        <f t="shared" si="11"/>
        <v>8104</v>
      </c>
      <c r="N215" s="43"/>
      <c r="O215" s="562"/>
      <c r="P215" s="563"/>
    </row>
    <row r="216" spans="2:16" s="1" customFormat="1" x14ac:dyDescent="0.55000000000000004">
      <c r="B216" s="427"/>
      <c r="C216" s="440" t="s">
        <v>65</v>
      </c>
      <c r="D216" s="438" t="s">
        <v>95</v>
      </c>
      <c r="E216" s="48" t="s">
        <v>276</v>
      </c>
      <c r="F216" s="49" t="s">
        <v>37</v>
      </c>
      <c r="G216" s="163">
        <v>0.5</v>
      </c>
      <c r="H216" s="379">
        <v>58806</v>
      </c>
      <c r="I216" s="194" t="s">
        <v>16</v>
      </c>
      <c r="J216" s="195" t="s">
        <v>17</v>
      </c>
      <c r="K216" s="192"/>
      <c r="L216" s="193"/>
      <c r="M216" s="341">
        <f t="shared" si="11"/>
        <v>7350.75</v>
      </c>
      <c r="N216" s="43"/>
      <c r="O216" s="518"/>
      <c r="P216" s="519"/>
    </row>
    <row r="217" spans="2:16" s="1" customFormat="1" ht="24" thickBot="1" x14ac:dyDescent="0.6">
      <c r="B217" s="427"/>
      <c r="C217" s="441"/>
      <c r="D217" s="439"/>
      <c r="E217" s="52" t="s">
        <v>277</v>
      </c>
      <c r="F217" s="53" t="s">
        <v>19</v>
      </c>
      <c r="G217" s="164">
        <v>0.5</v>
      </c>
      <c r="H217" s="382">
        <v>58806</v>
      </c>
      <c r="I217" s="194" t="s">
        <v>16</v>
      </c>
      <c r="J217" s="195" t="s">
        <v>17</v>
      </c>
      <c r="K217" s="192"/>
      <c r="L217" s="193"/>
      <c r="M217" s="341">
        <f t="shared" si="11"/>
        <v>7350.75</v>
      </c>
      <c r="N217" s="43"/>
      <c r="O217" s="562"/>
      <c r="P217" s="563"/>
    </row>
    <row r="218" spans="2:16" s="1" customFormat="1" x14ac:dyDescent="0.55000000000000004">
      <c r="B218" s="427"/>
      <c r="C218" s="442" t="s">
        <v>172</v>
      </c>
      <c r="D218" s="444" t="s">
        <v>95</v>
      </c>
      <c r="E218" s="75" t="s">
        <v>278</v>
      </c>
      <c r="F218" s="118" t="s">
        <v>37</v>
      </c>
      <c r="G218" s="167">
        <v>0.5</v>
      </c>
      <c r="H218" s="388">
        <v>58806</v>
      </c>
      <c r="I218" s="196"/>
      <c r="J218" s="197"/>
      <c r="K218" s="192"/>
      <c r="L218" s="193"/>
      <c r="M218" s="334">
        <f t="shared" si="11"/>
        <v>7350.75</v>
      </c>
      <c r="N218" s="43"/>
      <c r="O218" s="408">
        <v>52000</v>
      </c>
      <c r="P218" s="409">
        <f t="shared" ref="P218:P231" si="17">O218/8</f>
        <v>6500</v>
      </c>
    </row>
    <row r="219" spans="2:16" s="1" customFormat="1" ht="24" thickBot="1" x14ac:dyDescent="0.6">
      <c r="B219" s="428"/>
      <c r="C219" s="443"/>
      <c r="D219" s="445"/>
      <c r="E219" s="120" t="s">
        <v>279</v>
      </c>
      <c r="F219" s="121" t="s">
        <v>19</v>
      </c>
      <c r="G219" s="162">
        <v>0.5</v>
      </c>
      <c r="H219" s="384">
        <v>58806</v>
      </c>
      <c r="I219" s="196" t="s">
        <v>16</v>
      </c>
      <c r="J219" s="197" t="s">
        <v>17</v>
      </c>
      <c r="K219" s="192"/>
      <c r="L219" s="193"/>
      <c r="M219" s="335">
        <f t="shared" si="11"/>
        <v>7350.75</v>
      </c>
      <c r="N219" s="43"/>
      <c r="O219" s="408">
        <v>52000</v>
      </c>
      <c r="P219" s="409">
        <f t="shared" si="17"/>
        <v>6500</v>
      </c>
    </row>
    <row r="220" spans="2:16" s="1" customFormat="1" ht="23.5" customHeight="1" x14ac:dyDescent="0.55000000000000004">
      <c r="B220" s="429" t="s">
        <v>175</v>
      </c>
      <c r="C220" s="440" t="s">
        <v>176</v>
      </c>
      <c r="D220" s="438" t="s">
        <v>95</v>
      </c>
      <c r="E220" s="48" t="s">
        <v>280</v>
      </c>
      <c r="F220" s="49" t="s">
        <v>37</v>
      </c>
      <c r="G220" s="183">
        <v>0.5</v>
      </c>
      <c r="H220" s="379">
        <v>64935</v>
      </c>
      <c r="I220" s="194"/>
      <c r="J220" s="195"/>
      <c r="K220" s="192"/>
      <c r="L220" s="193"/>
      <c r="M220" s="341">
        <f t="shared" si="11"/>
        <v>8116.875</v>
      </c>
      <c r="N220" s="43"/>
      <c r="O220" s="408">
        <v>52000</v>
      </c>
      <c r="P220" s="409">
        <f t="shared" si="17"/>
        <v>6500</v>
      </c>
    </row>
    <row r="221" spans="2:16" s="1" customFormat="1" ht="24" thickBot="1" x14ac:dyDescent="0.6">
      <c r="B221" s="430"/>
      <c r="C221" s="441"/>
      <c r="D221" s="439"/>
      <c r="E221" s="52" t="s">
        <v>281</v>
      </c>
      <c r="F221" s="53" t="s">
        <v>19</v>
      </c>
      <c r="G221" s="164">
        <v>0.5</v>
      </c>
      <c r="H221" s="382">
        <v>64935</v>
      </c>
      <c r="I221" s="194" t="s">
        <v>16</v>
      </c>
      <c r="J221" s="195" t="s">
        <v>17</v>
      </c>
      <c r="K221" s="192"/>
      <c r="L221" s="193"/>
      <c r="M221" s="341">
        <f t="shared" si="11"/>
        <v>8116.875</v>
      </c>
      <c r="N221" s="43"/>
      <c r="O221" s="408">
        <v>52000</v>
      </c>
      <c r="P221" s="409">
        <f t="shared" si="17"/>
        <v>6500</v>
      </c>
    </row>
    <row r="222" spans="2:16" s="1" customFormat="1" x14ac:dyDescent="0.55000000000000004">
      <c r="B222" s="430"/>
      <c r="C222" s="442" t="s">
        <v>180</v>
      </c>
      <c r="D222" s="444" t="s">
        <v>95</v>
      </c>
      <c r="E222" s="75" t="s">
        <v>282</v>
      </c>
      <c r="F222" s="118" t="s">
        <v>37</v>
      </c>
      <c r="G222" s="167">
        <v>0.5</v>
      </c>
      <c r="H222" s="388">
        <v>48600</v>
      </c>
      <c r="I222" s="196"/>
      <c r="J222" s="197"/>
      <c r="K222" s="192"/>
      <c r="L222" s="193"/>
      <c r="M222" s="334">
        <f t="shared" si="11"/>
        <v>6075</v>
      </c>
      <c r="N222" s="43"/>
      <c r="O222" s="408">
        <v>48600</v>
      </c>
      <c r="P222" s="409">
        <f t="shared" si="17"/>
        <v>6075</v>
      </c>
    </row>
    <row r="223" spans="2:16" s="1" customFormat="1" ht="24" thickBot="1" x14ac:dyDescent="0.6">
      <c r="B223" s="430"/>
      <c r="C223" s="443"/>
      <c r="D223" s="445"/>
      <c r="E223" s="120" t="s">
        <v>283</v>
      </c>
      <c r="F223" s="121" t="s">
        <v>19</v>
      </c>
      <c r="G223" s="162">
        <v>0.5</v>
      </c>
      <c r="H223" s="384">
        <v>48600</v>
      </c>
      <c r="I223" s="196" t="s">
        <v>16</v>
      </c>
      <c r="J223" s="197" t="s">
        <v>17</v>
      </c>
      <c r="K223" s="192"/>
      <c r="L223" s="193"/>
      <c r="M223" s="335">
        <f t="shared" si="11"/>
        <v>6075</v>
      </c>
      <c r="N223" s="43"/>
      <c r="O223" s="408">
        <v>48600</v>
      </c>
      <c r="P223" s="409">
        <f t="shared" si="17"/>
        <v>6075</v>
      </c>
    </row>
    <row r="224" spans="2:16" s="1" customFormat="1" x14ac:dyDescent="0.55000000000000004">
      <c r="B224" s="430"/>
      <c r="C224" s="440" t="s">
        <v>184</v>
      </c>
      <c r="D224" s="438" t="s">
        <v>95</v>
      </c>
      <c r="E224" s="48" t="s">
        <v>284</v>
      </c>
      <c r="F224" s="49" t="s">
        <v>37</v>
      </c>
      <c r="G224" s="163">
        <v>0.5</v>
      </c>
      <c r="H224" s="379">
        <v>58320</v>
      </c>
      <c r="I224" s="194"/>
      <c r="J224" s="195"/>
      <c r="K224" s="192"/>
      <c r="L224" s="193"/>
      <c r="M224" s="341">
        <f t="shared" si="11"/>
        <v>7290</v>
      </c>
      <c r="N224" s="43"/>
      <c r="O224" s="408">
        <v>52000</v>
      </c>
      <c r="P224" s="409">
        <f t="shared" si="17"/>
        <v>6500</v>
      </c>
    </row>
    <row r="225" spans="2:16" s="1" customFormat="1" ht="24" thickBot="1" x14ac:dyDescent="0.6">
      <c r="B225" s="430"/>
      <c r="C225" s="441"/>
      <c r="D225" s="439"/>
      <c r="E225" s="52" t="s">
        <v>285</v>
      </c>
      <c r="F225" s="53" t="s">
        <v>19</v>
      </c>
      <c r="G225" s="164">
        <v>0.5</v>
      </c>
      <c r="H225" s="382">
        <v>58320</v>
      </c>
      <c r="I225" s="194" t="s">
        <v>16</v>
      </c>
      <c r="J225" s="195" t="s">
        <v>17</v>
      </c>
      <c r="K225" s="192"/>
      <c r="L225" s="193"/>
      <c r="M225" s="341">
        <f t="shared" si="11"/>
        <v>7290</v>
      </c>
      <c r="N225" s="43"/>
      <c r="O225" s="408">
        <v>52000</v>
      </c>
      <c r="P225" s="409">
        <f t="shared" si="17"/>
        <v>6500</v>
      </c>
    </row>
    <row r="226" spans="2:16" s="1" customFormat="1" x14ac:dyDescent="0.55000000000000004">
      <c r="B226" s="430"/>
      <c r="C226" s="440" t="s">
        <v>188</v>
      </c>
      <c r="D226" s="438" t="s">
        <v>95</v>
      </c>
      <c r="E226" s="123" t="s">
        <v>286</v>
      </c>
      <c r="F226" s="49" t="s">
        <v>37</v>
      </c>
      <c r="G226" s="163">
        <v>0.5</v>
      </c>
      <c r="H226" s="379">
        <v>48600</v>
      </c>
      <c r="I226" s="194"/>
      <c r="J226" s="195"/>
      <c r="K226" s="192"/>
      <c r="L226" s="193"/>
      <c r="M226" s="341">
        <f t="shared" si="11"/>
        <v>6075</v>
      </c>
      <c r="N226" s="43"/>
      <c r="O226" s="408">
        <v>48600</v>
      </c>
      <c r="P226" s="409">
        <f t="shared" si="17"/>
        <v>6075</v>
      </c>
    </row>
    <row r="227" spans="2:16" s="1" customFormat="1" ht="24" thickBot="1" x14ac:dyDescent="0.6">
      <c r="B227" s="430"/>
      <c r="C227" s="441"/>
      <c r="D227" s="439"/>
      <c r="E227" s="52" t="s">
        <v>287</v>
      </c>
      <c r="F227" s="53" t="s">
        <v>19</v>
      </c>
      <c r="G227" s="164">
        <v>0.5</v>
      </c>
      <c r="H227" s="382">
        <v>48600</v>
      </c>
      <c r="I227" s="194" t="s">
        <v>16</v>
      </c>
      <c r="J227" s="195" t="s">
        <v>17</v>
      </c>
      <c r="K227" s="192"/>
      <c r="L227" s="193"/>
      <c r="M227" s="341">
        <f t="shared" si="11"/>
        <v>6075</v>
      </c>
      <c r="N227" s="43"/>
      <c r="O227" s="408">
        <v>48600</v>
      </c>
      <c r="P227" s="409">
        <f t="shared" si="17"/>
        <v>6075</v>
      </c>
    </row>
    <row r="228" spans="2:16" s="1" customFormat="1" x14ac:dyDescent="0.55000000000000004">
      <c r="B228" s="430"/>
      <c r="C228" s="510" t="s">
        <v>227</v>
      </c>
      <c r="D228" s="528" t="s">
        <v>95</v>
      </c>
      <c r="E228" s="75" t="s">
        <v>228</v>
      </c>
      <c r="F228" s="118" t="s">
        <v>37</v>
      </c>
      <c r="G228" s="167">
        <v>0.5</v>
      </c>
      <c r="H228" s="388">
        <v>48600</v>
      </c>
      <c r="I228" s="196"/>
      <c r="J228" s="197"/>
      <c r="K228" s="192"/>
      <c r="L228" s="193"/>
      <c r="M228" s="334">
        <f t="shared" si="11"/>
        <v>6075</v>
      </c>
      <c r="N228" s="43"/>
      <c r="O228" s="408">
        <v>48600</v>
      </c>
      <c r="P228" s="409">
        <f t="shared" si="17"/>
        <v>6075</v>
      </c>
    </row>
    <row r="229" spans="2:16" s="1" customFormat="1" ht="24" thickBot="1" x14ac:dyDescent="0.6">
      <c r="B229" s="430"/>
      <c r="C229" s="510"/>
      <c r="D229" s="528"/>
      <c r="E229" s="120" t="s">
        <v>229</v>
      </c>
      <c r="F229" s="121" t="s">
        <v>19</v>
      </c>
      <c r="G229" s="162">
        <v>0.5</v>
      </c>
      <c r="H229" s="384">
        <v>48600</v>
      </c>
      <c r="I229" s="196"/>
      <c r="J229" s="197"/>
      <c r="K229" s="192"/>
      <c r="L229" s="193"/>
      <c r="M229" s="335">
        <f t="shared" si="11"/>
        <v>6075</v>
      </c>
      <c r="N229" s="43"/>
      <c r="O229" s="408">
        <v>48600</v>
      </c>
      <c r="P229" s="409">
        <f t="shared" si="17"/>
        <v>6075</v>
      </c>
    </row>
    <row r="230" spans="2:16" s="1" customFormat="1" x14ac:dyDescent="0.55000000000000004">
      <c r="B230" s="430"/>
      <c r="C230" s="440" t="s">
        <v>110</v>
      </c>
      <c r="D230" s="438" t="s">
        <v>95</v>
      </c>
      <c r="E230" s="48" t="s">
        <v>230</v>
      </c>
      <c r="F230" s="49" t="s">
        <v>37</v>
      </c>
      <c r="G230" s="163">
        <v>0.5</v>
      </c>
      <c r="H230" s="379">
        <v>58320</v>
      </c>
      <c r="I230" s="196" t="s">
        <v>16</v>
      </c>
      <c r="J230" s="197" t="s">
        <v>17</v>
      </c>
      <c r="K230" s="192"/>
      <c r="L230" s="193"/>
      <c r="M230" s="341">
        <f t="shared" si="11"/>
        <v>7290</v>
      </c>
      <c r="N230" s="43"/>
      <c r="O230" s="408">
        <v>52000</v>
      </c>
      <c r="P230" s="409">
        <f t="shared" si="17"/>
        <v>6500</v>
      </c>
    </row>
    <row r="231" spans="2:16" s="1" customFormat="1" ht="24" thickBot="1" x14ac:dyDescent="0.6">
      <c r="B231" s="430"/>
      <c r="C231" s="441"/>
      <c r="D231" s="439"/>
      <c r="E231" s="52" t="s">
        <v>231</v>
      </c>
      <c r="F231" s="53" t="s">
        <v>19</v>
      </c>
      <c r="G231" s="164">
        <v>0.5</v>
      </c>
      <c r="H231" s="382">
        <v>58320</v>
      </c>
      <c r="I231" s="196" t="s">
        <v>16</v>
      </c>
      <c r="J231" s="197" t="s">
        <v>17</v>
      </c>
      <c r="K231" s="192"/>
      <c r="L231" s="193"/>
      <c r="M231" s="341">
        <f t="shared" si="11"/>
        <v>7290</v>
      </c>
      <c r="N231" s="43"/>
      <c r="O231" s="408">
        <v>52000</v>
      </c>
      <c r="P231" s="409">
        <f t="shared" si="17"/>
        <v>6500</v>
      </c>
    </row>
    <row r="232" spans="2:16" s="1" customFormat="1" x14ac:dyDescent="0.55000000000000004">
      <c r="B232" s="430"/>
      <c r="C232" s="442" t="s">
        <v>71</v>
      </c>
      <c r="D232" s="444" t="s">
        <v>95</v>
      </c>
      <c r="E232" s="75" t="s">
        <v>288</v>
      </c>
      <c r="F232" s="118" t="s">
        <v>37</v>
      </c>
      <c r="G232" s="167">
        <v>0.5</v>
      </c>
      <c r="H232" s="388">
        <v>60556</v>
      </c>
      <c r="I232" s="196"/>
      <c r="J232" s="197"/>
      <c r="K232" s="192"/>
      <c r="L232" s="193"/>
      <c r="M232" s="334">
        <f t="shared" si="11"/>
        <v>7569.5</v>
      </c>
      <c r="N232" s="43"/>
      <c r="O232" s="524" t="s">
        <v>97</v>
      </c>
      <c r="P232" s="525"/>
    </row>
    <row r="233" spans="2:16" s="1" customFormat="1" ht="24" thickBot="1" x14ac:dyDescent="0.6">
      <c r="B233" s="431"/>
      <c r="C233" s="443"/>
      <c r="D233" s="445"/>
      <c r="E233" s="120" t="s">
        <v>289</v>
      </c>
      <c r="F233" s="121" t="s">
        <v>19</v>
      </c>
      <c r="G233" s="162">
        <v>0.5</v>
      </c>
      <c r="H233" s="384">
        <v>60556</v>
      </c>
      <c r="I233" s="196" t="s">
        <v>16</v>
      </c>
      <c r="J233" s="197" t="s">
        <v>17</v>
      </c>
      <c r="K233" s="192"/>
      <c r="L233" s="193"/>
      <c r="M233" s="335">
        <f t="shared" si="11"/>
        <v>7569.5</v>
      </c>
      <c r="N233" s="43"/>
      <c r="O233" s="537"/>
      <c r="P233" s="538"/>
    </row>
    <row r="234" spans="2:16" s="1" customFormat="1" x14ac:dyDescent="0.55000000000000004">
      <c r="B234" s="427" t="s">
        <v>11</v>
      </c>
      <c r="C234" s="440" t="s">
        <v>12</v>
      </c>
      <c r="D234" s="438" t="s">
        <v>95</v>
      </c>
      <c r="E234" s="48" t="s">
        <v>290</v>
      </c>
      <c r="F234" s="49" t="s">
        <v>15</v>
      </c>
      <c r="G234" s="186">
        <v>0.25</v>
      </c>
      <c r="H234" s="394">
        <v>92664</v>
      </c>
      <c r="I234" s="194"/>
      <c r="J234" s="195"/>
      <c r="K234" s="192"/>
      <c r="L234" s="193"/>
      <c r="M234" s="341">
        <f t="shared" ref="M234:M257" si="18">H234/8</f>
        <v>11583</v>
      </c>
      <c r="N234" s="43"/>
      <c r="O234" s="531"/>
      <c r="P234" s="532"/>
    </row>
    <row r="235" spans="2:16" s="1" customFormat="1" ht="24" thickBot="1" x14ac:dyDescent="0.6">
      <c r="B235" s="427"/>
      <c r="C235" s="441"/>
      <c r="D235" s="439"/>
      <c r="E235" s="52" t="s">
        <v>291</v>
      </c>
      <c r="F235" s="53" t="s">
        <v>19</v>
      </c>
      <c r="G235" s="164">
        <v>0.5</v>
      </c>
      <c r="H235" s="387">
        <v>61776</v>
      </c>
      <c r="I235" s="194" t="s">
        <v>16</v>
      </c>
      <c r="J235" s="195" t="s">
        <v>17</v>
      </c>
      <c r="K235" s="192"/>
      <c r="L235" s="193"/>
      <c r="M235" s="341">
        <f t="shared" si="18"/>
        <v>7722</v>
      </c>
      <c r="N235" s="43"/>
      <c r="O235" s="533"/>
      <c r="P235" s="534"/>
    </row>
    <row r="236" spans="2:16" s="1" customFormat="1" x14ac:dyDescent="0.55000000000000004">
      <c r="B236" s="427"/>
      <c r="C236" s="442" t="s">
        <v>77</v>
      </c>
      <c r="D236" s="444" t="s">
        <v>114</v>
      </c>
      <c r="E236" s="75" t="s">
        <v>292</v>
      </c>
      <c r="F236" s="118" t="s">
        <v>37</v>
      </c>
      <c r="G236" s="167">
        <v>0.5</v>
      </c>
      <c r="H236" s="388">
        <v>53460</v>
      </c>
      <c r="I236" s="196"/>
      <c r="J236" s="197"/>
      <c r="K236" s="192"/>
      <c r="L236" s="193"/>
      <c r="M236" s="334">
        <f t="shared" si="18"/>
        <v>6682.5</v>
      </c>
      <c r="N236" s="43"/>
      <c r="O236" s="529" t="s">
        <v>97</v>
      </c>
      <c r="P236" s="530"/>
    </row>
    <row r="237" spans="2:16" s="1" customFormat="1" ht="24" thickBot="1" x14ac:dyDescent="0.6">
      <c r="B237" s="427"/>
      <c r="C237" s="443"/>
      <c r="D237" s="445"/>
      <c r="E237" s="120" t="s">
        <v>293</v>
      </c>
      <c r="F237" s="121" t="s">
        <v>19</v>
      </c>
      <c r="G237" s="162">
        <v>0.5</v>
      </c>
      <c r="H237" s="384">
        <v>53460</v>
      </c>
      <c r="I237" s="196" t="s">
        <v>16</v>
      </c>
      <c r="J237" s="197" t="s">
        <v>17</v>
      </c>
      <c r="K237" s="192"/>
      <c r="L237" s="193"/>
      <c r="M237" s="335">
        <f t="shared" si="18"/>
        <v>6682.5</v>
      </c>
      <c r="N237" s="43"/>
      <c r="O237" s="533"/>
      <c r="P237" s="534"/>
    </row>
    <row r="238" spans="2:16" s="1" customFormat="1" x14ac:dyDescent="0.55000000000000004">
      <c r="B238" s="427"/>
      <c r="C238" s="440" t="s">
        <v>80</v>
      </c>
      <c r="D238" s="438" t="s">
        <v>95</v>
      </c>
      <c r="E238" s="48" t="s">
        <v>294</v>
      </c>
      <c r="F238" s="49" t="s">
        <v>37</v>
      </c>
      <c r="G238" s="163">
        <v>0.5</v>
      </c>
      <c r="H238" s="379">
        <v>59940</v>
      </c>
      <c r="I238" s="194"/>
      <c r="J238" s="195"/>
      <c r="K238" s="192"/>
      <c r="L238" s="193"/>
      <c r="M238" s="341">
        <f t="shared" si="18"/>
        <v>7492.5</v>
      </c>
      <c r="N238" s="43"/>
      <c r="O238" s="529" t="s">
        <v>97</v>
      </c>
      <c r="P238" s="530"/>
    </row>
    <row r="239" spans="2:16" s="1" customFormat="1" x14ac:dyDescent="0.6">
      <c r="B239" s="427"/>
      <c r="C239" s="441"/>
      <c r="D239" s="439"/>
      <c r="E239" s="52" t="s">
        <v>295</v>
      </c>
      <c r="F239" s="53" t="s">
        <v>19</v>
      </c>
      <c r="G239" s="164">
        <v>0.5</v>
      </c>
      <c r="H239" s="382">
        <v>59940</v>
      </c>
      <c r="I239" s="194" t="s">
        <v>16</v>
      </c>
      <c r="J239" s="195" t="s">
        <v>17</v>
      </c>
      <c r="K239" s="192"/>
      <c r="L239" s="193"/>
      <c r="M239" s="341">
        <f t="shared" si="18"/>
        <v>7492.5</v>
      </c>
      <c r="N239" s="43"/>
      <c r="O239" s="533"/>
      <c r="P239" s="534"/>
    </row>
    <row r="240" spans="2:16" s="1" customFormat="1" x14ac:dyDescent="0.55000000000000004">
      <c r="B240" s="427"/>
      <c r="C240" s="442" t="s">
        <v>20</v>
      </c>
      <c r="D240" s="444" t="s">
        <v>95</v>
      </c>
      <c r="E240" s="75" t="s">
        <v>296</v>
      </c>
      <c r="F240" s="118" t="s">
        <v>37</v>
      </c>
      <c r="G240" s="167">
        <v>0.5</v>
      </c>
      <c r="H240" s="388">
        <v>53460</v>
      </c>
      <c r="I240" s="196"/>
      <c r="J240" s="197"/>
      <c r="K240" s="192"/>
      <c r="L240" s="193"/>
      <c r="M240" s="334">
        <f t="shared" si="18"/>
        <v>6682.5</v>
      </c>
      <c r="N240" s="43"/>
      <c r="O240" s="529" t="s">
        <v>97</v>
      </c>
      <c r="P240" s="530"/>
    </row>
    <row r="241" spans="2:16" s="1" customFormat="1" ht="24" thickBot="1" x14ac:dyDescent="0.6">
      <c r="B241" s="427"/>
      <c r="C241" s="443"/>
      <c r="D241" s="445"/>
      <c r="E241" s="120" t="s">
        <v>297</v>
      </c>
      <c r="F241" s="121" t="s">
        <v>19</v>
      </c>
      <c r="G241" s="162">
        <v>0.5</v>
      </c>
      <c r="H241" s="384">
        <v>53460</v>
      </c>
      <c r="I241" s="196" t="s">
        <v>16</v>
      </c>
      <c r="J241" s="197" t="s">
        <v>17</v>
      </c>
      <c r="K241" s="192"/>
      <c r="L241" s="193"/>
      <c r="M241" s="335">
        <f t="shared" si="18"/>
        <v>6682.5</v>
      </c>
      <c r="N241" s="43"/>
      <c r="O241" s="533"/>
      <c r="P241" s="534"/>
    </row>
    <row r="242" spans="2:16" s="1" customFormat="1" x14ac:dyDescent="0.55000000000000004">
      <c r="B242" s="427"/>
      <c r="C242" s="541" t="s">
        <v>298</v>
      </c>
      <c r="D242" s="438" t="s">
        <v>95</v>
      </c>
      <c r="E242" s="48" t="s">
        <v>299</v>
      </c>
      <c r="F242" s="49" t="s">
        <v>37</v>
      </c>
      <c r="G242" s="163">
        <v>0.5</v>
      </c>
      <c r="H242" s="379">
        <v>59940</v>
      </c>
      <c r="I242" s="194"/>
      <c r="J242" s="195"/>
      <c r="K242" s="192"/>
      <c r="L242" s="193"/>
      <c r="M242" s="341">
        <f t="shared" si="18"/>
        <v>7492.5</v>
      </c>
      <c r="N242" s="43"/>
      <c r="O242" s="531"/>
      <c r="P242" s="532"/>
    </row>
    <row r="243" spans="2:16" s="1" customFormat="1" ht="24" thickBot="1" x14ac:dyDescent="0.6">
      <c r="B243" s="427"/>
      <c r="C243" s="542"/>
      <c r="D243" s="439"/>
      <c r="E243" s="52" t="s">
        <v>300</v>
      </c>
      <c r="F243" s="53" t="s">
        <v>19</v>
      </c>
      <c r="G243" s="164">
        <v>0.5</v>
      </c>
      <c r="H243" s="382">
        <v>59940</v>
      </c>
      <c r="I243" s="194" t="s">
        <v>16</v>
      </c>
      <c r="J243" s="195" t="s">
        <v>17</v>
      </c>
      <c r="K243" s="192"/>
      <c r="L243" s="193"/>
      <c r="M243" s="341">
        <f t="shared" si="18"/>
        <v>7492.5</v>
      </c>
      <c r="N243" s="43"/>
      <c r="O243" s="533"/>
      <c r="P243" s="534"/>
    </row>
    <row r="244" spans="2:16" s="1" customFormat="1" x14ac:dyDescent="0.55000000000000004">
      <c r="B244" s="427"/>
      <c r="C244" s="561" t="s">
        <v>301</v>
      </c>
      <c r="D244" s="444" t="s">
        <v>95</v>
      </c>
      <c r="E244" s="75" t="s">
        <v>302</v>
      </c>
      <c r="F244" s="118" t="s">
        <v>37</v>
      </c>
      <c r="G244" s="167">
        <v>0.5</v>
      </c>
      <c r="H244" s="388">
        <v>59940</v>
      </c>
      <c r="I244" s="196"/>
      <c r="J244" s="197"/>
      <c r="K244" s="192"/>
      <c r="L244" s="193"/>
      <c r="M244" s="334">
        <f t="shared" si="18"/>
        <v>7492.5</v>
      </c>
      <c r="N244" s="43"/>
      <c r="O244" s="408">
        <v>52000</v>
      </c>
      <c r="P244" s="409">
        <f t="shared" ref="P244:P245" si="19">O244/8</f>
        <v>6500</v>
      </c>
    </row>
    <row r="245" spans="2:16" s="1" customFormat="1" ht="24" thickBot="1" x14ac:dyDescent="0.6">
      <c r="B245" s="427"/>
      <c r="C245" s="561"/>
      <c r="D245" s="445"/>
      <c r="E245" s="120" t="s">
        <v>303</v>
      </c>
      <c r="F245" s="121" t="s">
        <v>19</v>
      </c>
      <c r="G245" s="162">
        <v>0.5</v>
      </c>
      <c r="H245" s="384">
        <v>59940</v>
      </c>
      <c r="I245" s="196" t="s">
        <v>16</v>
      </c>
      <c r="J245" s="197" t="s">
        <v>17</v>
      </c>
      <c r="K245" s="192"/>
      <c r="L245" s="193"/>
      <c r="M245" s="335">
        <f t="shared" si="18"/>
        <v>7492.5</v>
      </c>
      <c r="N245" s="43"/>
      <c r="O245" s="408">
        <v>52000</v>
      </c>
      <c r="P245" s="409">
        <f t="shared" si="19"/>
        <v>6500</v>
      </c>
    </row>
    <row r="246" spans="2:16" s="1" customFormat="1" x14ac:dyDescent="0.55000000000000004">
      <c r="B246" s="427"/>
      <c r="C246" s="440" t="s">
        <v>26</v>
      </c>
      <c r="D246" s="438" t="s">
        <v>95</v>
      </c>
      <c r="E246" s="48" t="s">
        <v>304</v>
      </c>
      <c r="F246" s="49" t="s">
        <v>37</v>
      </c>
      <c r="G246" s="163">
        <v>0.5</v>
      </c>
      <c r="H246" s="379">
        <v>59940</v>
      </c>
      <c r="I246" s="194"/>
      <c r="J246" s="195"/>
      <c r="K246" s="192"/>
      <c r="L246" s="193"/>
      <c r="M246" s="341">
        <f t="shared" si="18"/>
        <v>7492.5</v>
      </c>
      <c r="N246" s="43"/>
      <c r="O246" s="529" t="s">
        <v>97</v>
      </c>
      <c r="P246" s="530"/>
    </row>
    <row r="247" spans="2:16" s="1" customFormat="1" ht="24" thickBot="1" x14ac:dyDescent="0.6">
      <c r="B247" s="427"/>
      <c r="C247" s="441"/>
      <c r="D247" s="439"/>
      <c r="E247" s="52" t="s">
        <v>305</v>
      </c>
      <c r="F247" s="53" t="s">
        <v>19</v>
      </c>
      <c r="G247" s="164">
        <v>0.5</v>
      </c>
      <c r="H247" s="382">
        <v>59940</v>
      </c>
      <c r="I247" s="194" t="s">
        <v>16</v>
      </c>
      <c r="J247" s="195" t="s">
        <v>17</v>
      </c>
      <c r="K247" s="192"/>
      <c r="L247" s="193"/>
      <c r="M247" s="341">
        <f t="shared" si="18"/>
        <v>7492.5</v>
      </c>
      <c r="N247" s="43"/>
      <c r="O247" s="533"/>
      <c r="P247" s="534"/>
    </row>
    <row r="248" spans="2:16" s="1" customFormat="1" x14ac:dyDescent="0.55000000000000004">
      <c r="B248" s="427"/>
      <c r="C248" s="442" t="s">
        <v>214</v>
      </c>
      <c r="D248" s="444" t="s">
        <v>95</v>
      </c>
      <c r="E248" s="75" t="s">
        <v>306</v>
      </c>
      <c r="F248" s="118" t="s">
        <v>37</v>
      </c>
      <c r="G248" s="167">
        <v>0.5</v>
      </c>
      <c r="H248" s="388">
        <v>59940</v>
      </c>
      <c r="I248" s="196"/>
      <c r="J248" s="197"/>
      <c r="K248" s="192"/>
      <c r="L248" s="193"/>
      <c r="M248" s="334">
        <f t="shared" si="18"/>
        <v>7492.5</v>
      </c>
      <c r="N248" s="43"/>
      <c r="O248" s="408">
        <v>52000</v>
      </c>
      <c r="P248" s="409">
        <f t="shared" ref="P248:P249" si="20">O248/8</f>
        <v>6500</v>
      </c>
    </row>
    <row r="249" spans="2:16" s="1" customFormat="1" ht="24" thickBot="1" x14ac:dyDescent="0.6">
      <c r="B249" s="427"/>
      <c r="C249" s="443"/>
      <c r="D249" s="445"/>
      <c r="E249" s="120" t="s">
        <v>307</v>
      </c>
      <c r="F249" s="121" t="s">
        <v>19</v>
      </c>
      <c r="G249" s="162">
        <v>0.5</v>
      </c>
      <c r="H249" s="384">
        <v>59940</v>
      </c>
      <c r="I249" s="196" t="s">
        <v>16</v>
      </c>
      <c r="J249" s="197" t="s">
        <v>17</v>
      </c>
      <c r="K249" s="192"/>
      <c r="L249" s="193"/>
      <c r="M249" s="335">
        <f t="shared" si="18"/>
        <v>7492.5</v>
      </c>
      <c r="N249" s="43"/>
      <c r="O249" s="408">
        <v>52000</v>
      </c>
      <c r="P249" s="409">
        <f t="shared" si="20"/>
        <v>6500</v>
      </c>
    </row>
    <row r="250" spans="2:16" s="1" customFormat="1" ht="23" customHeight="1" x14ac:dyDescent="0.55000000000000004">
      <c r="B250" s="432" t="s">
        <v>494</v>
      </c>
      <c r="C250" s="544" t="s">
        <v>499</v>
      </c>
      <c r="D250" s="547" t="s">
        <v>95</v>
      </c>
      <c r="E250" s="294" t="s">
        <v>504</v>
      </c>
      <c r="F250" s="295" t="s">
        <v>19</v>
      </c>
      <c r="G250" s="302">
        <v>0.5</v>
      </c>
      <c r="H250" s="390">
        <v>109676</v>
      </c>
      <c r="I250" s="60"/>
      <c r="J250" s="60"/>
      <c r="K250" s="60"/>
      <c r="L250" s="60"/>
      <c r="M250" s="325">
        <f t="shared" si="18"/>
        <v>13709.5</v>
      </c>
      <c r="N250" s="60"/>
      <c r="O250" s="408">
        <v>52000</v>
      </c>
      <c r="P250" s="409">
        <f t="shared" ref="P250:P253" si="21">O250/8</f>
        <v>6500</v>
      </c>
    </row>
    <row r="251" spans="2:16" s="1" customFormat="1" ht="23" customHeight="1" x14ac:dyDescent="0.55000000000000004">
      <c r="B251" s="433"/>
      <c r="C251" s="545"/>
      <c r="D251" s="548"/>
      <c r="E251" s="296" t="s">
        <v>505</v>
      </c>
      <c r="F251" s="55" t="s">
        <v>37</v>
      </c>
      <c r="G251" s="303">
        <v>0.5</v>
      </c>
      <c r="H251" s="391">
        <v>109676</v>
      </c>
      <c r="I251" s="60"/>
      <c r="J251" s="60"/>
      <c r="K251" s="60"/>
      <c r="L251" s="60"/>
      <c r="M251" s="342">
        <f t="shared" si="18"/>
        <v>13709.5</v>
      </c>
      <c r="N251" s="60"/>
      <c r="O251" s="408">
        <v>52000</v>
      </c>
      <c r="P251" s="409">
        <f t="shared" si="21"/>
        <v>6500</v>
      </c>
    </row>
    <row r="252" spans="2:16" s="1" customFormat="1" ht="23" customHeight="1" x14ac:dyDescent="0.55000000000000004">
      <c r="B252" s="433"/>
      <c r="C252" s="545"/>
      <c r="D252" s="548"/>
      <c r="E252" s="296" t="s">
        <v>506</v>
      </c>
      <c r="F252" s="55" t="s">
        <v>15</v>
      </c>
      <c r="G252" s="215">
        <v>0.25</v>
      </c>
      <c r="H252" s="391">
        <v>164514</v>
      </c>
      <c r="I252" s="60"/>
      <c r="J252" s="60"/>
      <c r="K252" s="60"/>
      <c r="L252" s="60"/>
      <c r="M252" s="342">
        <f t="shared" si="18"/>
        <v>20564.25</v>
      </c>
      <c r="N252" s="60"/>
      <c r="O252" s="408">
        <v>52000</v>
      </c>
      <c r="P252" s="409">
        <f t="shared" si="21"/>
        <v>6500</v>
      </c>
    </row>
    <row r="253" spans="2:16" s="1" customFormat="1" ht="23" customHeight="1" thickBot="1" x14ac:dyDescent="0.6">
      <c r="B253" s="433"/>
      <c r="C253" s="546"/>
      <c r="D253" s="549"/>
      <c r="E253" s="297" t="s">
        <v>507</v>
      </c>
      <c r="F253" s="298" t="s">
        <v>34</v>
      </c>
      <c r="G253" s="304" t="s">
        <v>34</v>
      </c>
      <c r="H253" s="392">
        <v>219352</v>
      </c>
      <c r="I253" s="60"/>
      <c r="J253" s="60"/>
      <c r="K253" s="60"/>
      <c r="L253" s="60"/>
      <c r="M253" s="343">
        <f t="shared" si="18"/>
        <v>27419</v>
      </c>
      <c r="N253" s="60"/>
      <c r="O253" s="408">
        <v>52000</v>
      </c>
      <c r="P253" s="409">
        <f t="shared" si="21"/>
        <v>6500</v>
      </c>
    </row>
    <row r="254" spans="2:16" s="1" customFormat="1" ht="23" customHeight="1" x14ac:dyDescent="0.55000000000000004">
      <c r="B254" s="433"/>
      <c r="C254" s="550" t="s">
        <v>492</v>
      </c>
      <c r="D254" s="553" t="s">
        <v>95</v>
      </c>
      <c r="E254" s="299" t="s">
        <v>508</v>
      </c>
      <c r="F254" s="49" t="s">
        <v>19</v>
      </c>
      <c r="G254" s="181">
        <v>0.5</v>
      </c>
      <c r="H254" s="379">
        <v>109676</v>
      </c>
      <c r="I254" s="60"/>
      <c r="J254" s="60"/>
      <c r="K254" s="60"/>
      <c r="L254" s="60"/>
      <c r="M254" s="330">
        <f t="shared" si="18"/>
        <v>13709.5</v>
      </c>
      <c r="N254" s="60"/>
      <c r="O254" s="557" t="s">
        <v>97</v>
      </c>
      <c r="P254" s="519"/>
    </row>
    <row r="255" spans="2:16" s="1" customFormat="1" ht="23" customHeight="1" x14ac:dyDescent="0.55000000000000004">
      <c r="B255" s="433"/>
      <c r="C255" s="551"/>
      <c r="D255" s="553"/>
      <c r="E255" s="300" t="s">
        <v>509</v>
      </c>
      <c r="F255" s="51" t="s">
        <v>37</v>
      </c>
      <c r="G255" s="181">
        <v>0.5</v>
      </c>
      <c r="H255" s="381">
        <v>109676</v>
      </c>
      <c r="I255" s="60"/>
      <c r="J255" s="60"/>
      <c r="K255" s="60"/>
      <c r="L255" s="60"/>
      <c r="M255" s="344">
        <f t="shared" si="18"/>
        <v>13709.5</v>
      </c>
      <c r="N255" s="60"/>
      <c r="O255" s="518"/>
      <c r="P255" s="519"/>
    </row>
    <row r="256" spans="2:16" s="1" customFormat="1" ht="23" customHeight="1" x14ac:dyDescent="0.55000000000000004">
      <c r="B256" s="433"/>
      <c r="C256" s="551"/>
      <c r="D256" s="553"/>
      <c r="E256" s="300" t="s">
        <v>510</v>
      </c>
      <c r="F256" s="51" t="s">
        <v>15</v>
      </c>
      <c r="G256" s="177">
        <v>0.25</v>
      </c>
      <c r="H256" s="381">
        <v>164514</v>
      </c>
      <c r="I256" s="60"/>
      <c r="J256" s="60"/>
      <c r="K256" s="60"/>
      <c r="L256" s="60"/>
      <c r="M256" s="344">
        <f t="shared" si="18"/>
        <v>20564.25</v>
      </c>
      <c r="N256" s="60"/>
      <c r="O256" s="518"/>
      <c r="P256" s="519"/>
    </row>
    <row r="257" spans="2:16" s="1" customFormat="1" ht="23" customHeight="1" thickBot="1" x14ac:dyDescent="0.6">
      <c r="B257" s="434"/>
      <c r="C257" s="552"/>
      <c r="D257" s="554"/>
      <c r="E257" s="301" t="s">
        <v>511</v>
      </c>
      <c r="F257" s="53" t="s">
        <v>34</v>
      </c>
      <c r="G257" s="305" t="s">
        <v>34</v>
      </c>
      <c r="H257" s="382">
        <v>219352</v>
      </c>
      <c r="I257" s="60"/>
      <c r="J257" s="60"/>
      <c r="K257" s="60"/>
      <c r="L257" s="60"/>
      <c r="M257" s="339">
        <f t="shared" si="18"/>
        <v>27419</v>
      </c>
      <c r="N257" s="60"/>
      <c r="O257" s="410"/>
      <c r="P257" s="411"/>
    </row>
    <row r="258" spans="2:16" s="1" customFormat="1" x14ac:dyDescent="0.55000000000000004">
      <c r="B258" s="14"/>
      <c r="C258" s="69"/>
      <c r="D258" s="70"/>
      <c r="E258" s="71"/>
      <c r="F258" s="14"/>
      <c r="G258" s="6"/>
      <c r="H258" s="364"/>
      <c r="K258" s="142"/>
      <c r="L258" s="144"/>
      <c r="M258" s="6"/>
      <c r="N258" s="6"/>
      <c r="O258" s="6"/>
      <c r="P258" s="6"/>
    </row>
    <row r="259" spans="2:16" s="1" customFormat="1" x14ac:dyDescent="0.55000000000000004">
      <c r="B259" s="435" t="s">
        <v>308</v>
      </c>
      <c r="C259" s="436"/>
      <c r="D259" s="436"/>
      <c r="E259" s="436"/>
      <c r="F259" s="436"/>
      <c r="G259" s="436"/>
      <c r="H259" s="436"/>
      <c r="I259" s="436"/>
      <c r="J259" s="436"/>
      <c r="K259" s="436"/>
      <c r="L259" s="436"/>
      <c r="M259" s="436"/>
      <c r="N259" s="437"/>
      <c r="O259" s="6"/>
      <c r="P259" s="6"/>
    </row>
    <row r="260" spans="2:16" s="1" customFormat="1" ht="24" thickBot="1" x14ac:dyDescent="0.6">
      <c r="B260" s="3"/>
      <c r="C260" s="4"/>
      <c r="D260" s="3"/>
      <c r="E260" s="20"/>
      <c r="F260" s="14"/>
      <c r="G260" s="6"/>
      <c r="H260" s="356"/>
      <c r="K260" s="142"/>
      <c r="L260" s="144"/>
      <c r="M260" s="6"/>
      <c r="N260" s="6"/>
      <c r="O260" s="496" t="s">
        <v>93</v>
      </c>
      <c r="P260" s="496"/>
    </row>
    <row r="261" spans="2:16" s="1" customFormat="1" ht="50" thickBot="1" x14ac:dyDescent="0.6">
      <c r="B261" s="7" t="s">
        <v>3</v>
      </c>
      <c r="C261" s="38" t="s">
        <v>4</v>
      </c>
      <c r="D261" s="39" t="s">
        <v>5</v>
      </c>
      <c r="E261" s="40" t="s">
        <v>6</v>
      </c>
      <c r="F261" s="12" t="s">
        <v>94</v>
      </c>
      <c r="G261" s="353" t="s">
        <v>8</v>
      </c>
      <c r="H261" s="21" t="s">
        <v>527</v>
      </c>
      <c r="I261" s="13" t="s">
        <v>9</v>
      </c>
      <c r="J261" s="126" t="s">
        <v>10</v>
      </c>
      <c r="K261" s="142"/>
      <c r="L261" s="2"/>
      <c r="M261" s="155" t="s">
        <v>528</v>
      </c>
      <c r="O261" s="21" t="s">
        <v>529</v>
      </c>
      <c r="P261" s="21" t="s">
        <v>528</v>
      </c>
    </row>
    <row r="262" spans="2:16" s="1" customFormat="1" x14ac:dyDescent="0.55000000000000004">
      <c r="B262" s="497" t="s">
        <v>31</v>
      </c>
      <c r="C262" s="500" t="s">
        <v>32</v>
      </c>
      <c r="D262" s="438" t="s">
        <v>95</v>
      </c>
      <c r="E262" s="48" t="s">
        <v>309</v>
      </c>
      <c r="F262" s="49" t="s">
        <v>34</v>
      </c>
      <c r="G262" s="176" t="s">
        <v>34</v>
      </c>
      <c r="H262" s="367">
        <v>176904</v>
      </c>
      <c r="I262" s="224" t="s">
        <v>16</v>
      </c>
      <c r="J262" s="225" t="s">
        <v>17</v>
      </c>
      <c r="K262" s="226"/>
      <c r="L262" s="227"/>
      <c r="M262" s="330">
        <f>H262/8</f>
        <v>22113</v>
      </c>
      <c r="N262" s="43"/>
      <c r="O262" s="504" t="s">
        <v>97</v>
      </c>
      <c r="P262" s="505"/>
    </row>
    <row r="263" spans="2:16" s="1" customFormat="1" x14ac:dyDescent="0.55000000000000004">
      <c r="B263" s="498"/>
      <c r="C263" s="501"/>
      <c r="D263" s="503"/>
      <c r="E263" s="50" t="s">
        <v>310</v>
      </c>
      <c r="F263" s="51" t="s">
        <v>15</v>
      </c>
      <c r="G263" s="177">
        <v>0.25</v>
      </c>
      <c r="H263" s="381">
        <v>132678</v>
      </c>
      <c r="I263" s="228" t="s">
        <v>16</v>
      </c>
      <c r="J263" s="229" t="s">
        <v>17</v>
      </c>
      <c r="K263" s="226"/>
      <c r="L263" s="227"/>
      <c r="M263" s="344">
        <f t="shared" ref="M263:M325" si="22">H263/8</f>
        <v>16584.75</v>
      </c>
      <c r="N263" s="43"/>
      <c r="O263" s="506"/>
      <c r="P263" s="507"/>
    </row>
    <row r="264" spans="2:16" s="1" customFormat="1" ht="24" thickBot="1" x14ac:dyDescent="0.6">
      <c r="B264" s="498"/>
      <c r="C264" s="502"/>
      <c r="D264" s="439"/>
      <c r="E264" s="52" t="s">
        <v>311</v>
      </c>
      <c r="F264" s="53" t="s">
        <v>19</v>
      </c>
      <c r="G264" s="164">
        <v>0.5</v>
      </c>
      <c r="H264" s="382">
        <v>88452</v>
      </c>
      <c r="I264" s="228" t="s">
        <v>16</v>
      </c>
      <c r="J264" s="229" t="s">
        <v>17</v>
      </c>
      <c r="K264" s="226"/>
      <c r="L264" s="227"/>
      <c r="M264" s="339">
        <f t="shared" si="22"/>
        <v>11056.5</v>
      </c>
      <c r="N264" s="43"/>
      <c r="O264" s="508"/>
      <c r="P264" s="509"/>
    </row>
    <row r="265" spans="2:16" s="1" customFormat="1" x14ac:dyDescent="0.55000000000000004">
      <c r="B265" s="498"/>
      <c r="C265" s="510" t="s">
        <v>100</v>
      </c>
      <c r="D265" s="568" t="s">
        <v>95</v>
      </c>
      <c r="E265" s="198" t="s">
        <v>312</v>
      </c>
      <c r="F265" s="199" t="s">
        <v>34</v>
      </c>
      <c r="G265" s="214" t="s">
        <v>34</v>
      </c>
      <c r="H265" s="395">
        <v>176904</v>
      </c>
      <c r="I265" s="228" t="s">
        <v>16</v>
      </c>
      <c r="J265" s="229" t="s">
        <v>17</v>
      </c>
      <c r="K265" s="226"/>
      <c r="L265" s="227"/>
      <c r="M265" s="342">
        <f t="shared" si="22"/>
        <v>22113</v>
      </c>
      <c r="N265" s="43"/>
      <c r="O265" s="408">
        <v>52000</v>
      </c>
      <c r="P265" s="409">
        <f t="shared" ref="P265:P275" si="23">O265/8</f>
        <v>6500</v>
      </c>
    </row>
    <row r="266" spans="2:16" s="1" customFormat="1" x14ac:dyDescent="0.55000000000000004">
      <c r="B266" s="498"/>
      <c r="C266" s="510"/>
      <c r="D266" s="569"/>
      <c r="E266" s="54" t="s">
        <v>313</v>
      </c>
      <c r="F266" s="55" t="s">
        <v>15</v>
      </c>
      <c r="G266" s="215">
        <v>0.25</v>
      </c>
      <c r="H266" s="391">
        <v>132678</v>
      </c>
      <c r="I266" s="228" t="s">
        <v>16</v>
      </c>
      <c r="J266" s="229" t="s">
        <v>17</v>
      </c>
      <c r="K266" s="226"/>
      <c r="L266" s="227"/>
      <c r="M266" s="342">
        <f t="shared" si="22"/>
        <v>16584.75</v>
      </c>
      <c r="N266" s="43"/>
      <c r="O266" s="408">
        <v>52000</v>
      </c>
      <c r="P266" s="409">
        <f t="shared" si="23"/>
        <v>6500</v>
      </c>
    </row>
    <row r="267" spans="2:16" s="1" customFormat="1" ht="24" thickBot="1" x14ac:dyDescent="0.6">
      <c r="B267" s="499"/>
      <c r="C267" s="510"/>
      <c r="D267" s="570"/>
      <c r="E267" s="200" t="s">
        <v>314</v>
      </c>
      <c r="F267" s="201" t="s">
        <v>19</v>
      </c>
      <c r="G267" s="216">
        <v>0.5</v>
      </c>
      <c r="H267" s="392">
        <v>88452</v>
      </c>
      <c r="I267" s="228" t="s">
        <v>16</v>
      </c>
      <c r="J267" s="229" t="s">
        <v>17</v>
      </c>
      <c r="K267" s="226"/>
      <c r="L267" s="227"/>
      <c r="M267" s="346">
        <f t="shared" si="22"/>
        <v>11056.5</v>
      </c>
      <c r="N267" s="43"/>
      <c r="O267" s="408">
        <v>52000</v>
      </c>
      <c r="P267" s="409">
        <f t="shared" si="23"/>
        <v>6500</v>
      </c>
    </row>
    <row r="268" spans="2:16" s="1" customFormat="1" ht="23.5" customHeight="1" x14ac:dyDescent="0.55000000000000004">
      <c r="B268" s="429" t="s">
        <v>224</v>
      </c>
      <c r="C268" s="571" t="s">
        <v>104</v>
      </c>
      <c r="D268" s="438" t="s">
        <v>105</v>
      </c>
      <c r="E268" s="56" t="s">
        <v>315</v>
      </c>
      <c r="F268" s="57" t="s">
        <v>37</v>
      </c>
      <c r="G268" s="183">
        <v>0.5</v>
      </c>
      <c r="H268" s="379">
        <v>55112</v>
      </c>
      <c r="I268" s="228" t="s">
        <v>16</v>
      </c>
      <c r="J268" s="229" t="s">
        <v>17</v>
      </c>
      <c r="K268" s="226"/>
      <c r="L268" s="227"/>
      <c r="M268" s="330">
        <f t="shared" si="22"/>
        <v>6889</v>
      </c>
      <c r="N268" s="43"/>
      <c r="O268" s="408">
        <v>52000</v>
      </c>
      <c r="P268" s="409">
        <f t="shared" si="23"/>
        <v>6500</v>
      </c>
    </row>
    <row r="269" spans="2:16" s="1" customFormat="1" ht="24" thickBot="1" x14ac:dyDescent="0.6">
      <c r="B269" s="430"/>
      <c r="C269" s="572"/>
      <c r="D269" s="439"/>
      <c r="E269" s="58" t="s">
        <v>316</v>
      </c>
      <c r="F269" s="76" t="s">
        <v>19</v>
      </c>
      <c r="G269" s="164">
        <v>0.5</v>
      </c>
      <c r="H269" s="382">
        <v>55112</v>
      </c>
      <c r="I269" s="228" t="s">
        <v>16</v>
      </c>
      <c r="J269" s="229" t="s">
        <v>17</v>
      </c>
      <c r="K269" s="226"/>
      <c r="L269" s="227"/>
      <c r="M269" s="339">
        <f t="shared" si="22"/>
        <v>6889</v>
      </c>
      <c r="N269" s="43"/>
      <c r="O269" s="408">
        <v>52000</v>
      </c>
      <c r="P269" s="409">
        <f t="shared" si="23"/>
        <v>6500</v>
      </c>
    </row>
    <row r="270" spans="2:16" s="1" customFormat="1" x14ac:dyDescent="0.45">
      <c r="B270" s="430"/>
      <c r="C270" s="561" t="s">
        <v>321</v>
      </c>
      <c r="D270" s="444" t="s">
        <v>105</v>
      </c>
      <c r="E270" s="204" t="s">
        <v>322</v>
      </c>
      <c r="F270" s="78" t="s">
        <v>37</v>
      </c>
      <c r="G270" s="167">
        <v>0.5</v>
      </c>
      <c r="H270" s="388">
        <v>55112</v>
      </c>
      <c r="I270" s="228"/>
      <c r="J270" s="229"/>
      <c r="K270" s="226"/>
      <c r="L270" s="227"/>
      <c r="M270" s="342">
        <f t="shared" si="22"/>
        <v>6889</v>
      </c>
      <c r="N270" s="43"/>
      <c r="O270" s="408">
        <v>52000</v>
      </c>
      <c r="P270" s="409">
        <f t="shared" si="23"/>
        <v>6500</v>
      </c>
    </row>
    <row r="271" spans="2:16" s="1" customFormat="1" ht="24" thickBot="1" x14ac:dyDescent="0.6">
      <c r="B271" s="430"/>
      <c r="C271" s="561"/>
      <c r="D271" s="445"/>
      <c r="E271" s="202" t="s">
        <v>323</v>
      </c>
      <c r="F271" s="203" t="s">
        <v>19</v>
      </c>
      <c r="G271" s="162">
        <v>0.5</v>
      </c>
      <c r="H271" s="384">
        <v>55112</v>
      </c>
      <c r="I271" s="228"/>
      <c r="J271" s="229"/>
      <c r="K271" s="226"/>
      <c r="L271" s="227"/>
      <c r="M271" s="346">
        <f t="shared" si="22"/>
        <v>6889</v>
      </c>
      <c r="N271" s="43"/>
      <c r="O271" s="408">
        <v>52000</v>
      </c>
      <c r="P271" s="409">
        <f t="shared" si="23"/>
        <v>6500</v>
      </c>
    </row>
    <row r="272" spans="2:16" s="1" customFormat="1" x14ac:dyDescent="0.55000000000000004">
      <c r="B272" s="430"/>
      <c r="C272" s="571" t="s">
        <v>235</v>
      </c>
      <c r="D272" s="438" t="s">
        <v>114</v>
      </c>
      <c r="E272" s="56" t="s">
        <v>324</v>
      </c>
      <c r="F272" s="57" t="s">
        <v>37</v>
      </c>
      <c r="G272" s="165">
        <v>0.5</v>
      </c>
      <c r="H272" s="379">
        <v>84396</v>
      </c>
      <c r="I272" s="228" t="s">
        <v>16</v>
      </c>
      <c r="J272" s="229" t="s">
        <v>17</v>
      </c>
      <c r="K272" s="226"/>
      <c r="L272" s="227"/>
      <c r="M272" s="330">
        <f t="shared" si="22"/>
        <v>10549.5</v>
      </c>
      <c r="N272" s="43"/>
      <c r="O272" s="408">
        <v>52000</v>
      </c>
      <c r="P272" s="409">
        <f t="shared" si="23"/>
        <v>6500</v>
      </c>
    </row>
    <row r="273" spans="2:16" s="1" customFormat="1" ht="24" thickBot="1" x14ac:dyDescent="0.6">
      <c r="B273" s="430"/>
      <c r="C273" s="572"/>
      <c r="D273" s="439"/>
      <c r="E273" s="58" t="s">
        <v>325</v>
      </c>
      <c r="F273" s="76" t="s">
        <v>19</v>
      </c>
      <c r="G273" s="164">
        <v>0.5</v>
      </c>
      <c r="H273" s="382">
        <v>84396</v>
      </c>
      <c r="I273" s="228" t="s">
        <v>16</v>
      </c>
      <c r="J273" s="229" t="s">
        <v>17</v>
      </c>
      <c r="K273" s="226"/>
      <c r="L273" s="227"/>
      <c r="M273" s="339">
        <f t="shared" si="22"/>
        <v>10549.5</v>
      </c>
      <c r="N273" s="43"/>
      <c r="O273" s="408">
        <v>52000</v>
      </c>
      <c r="P273" s="409">
        <f t="shared" si="23"/>
        <v>6500</v>
      </c>
    </row>
    <row r="274" spans="2:16" s="1" customFormat="1" x14ac:dyDescent="0.55000000000000004">
      <c r="B274" s="430"/>
      <c r="C274" s="577" t="s">
        <v>238</v>
      </c>
      <c r="D274" s="444" t="s">
        <v>114</v>
      </c>
      <c r="E274" s="204" t="s">
        <v>326</v>
      </c>
      <c r="F274" s="78" t="s">
        <v>37</v>
      </c>
      <c r="G274" s="167">
        <v>0.5</v>
      </c>
      <c r="H274" s="388">
        <v>84396</v>
      </c>
      <c r="I274" s="228" t="s">
        <v>16</v>
      </c>
      <c r="J274" s="229" t="s">
        <v>17</v>
      </c>
      <c r="K274" s="226"/>
      <c r="L274" s="227"/>
      <c r="M274" s="342">
        <f t="shared" si="22"/>
        <v>10549.5</v>
      </c>
      <c r="N274" s="43"/>
      <c r="O274" s="408">
        <v>52000</v>
      </c>
      <c r="P274" s="409">
        <f t="shared" si="23"/>
        <v>6500</v>
      </c>
    </row>
    <row r="275" spans="2:16" s="1" customFormat="1" ht="24" thickBot="1" x14ac:dyDescent="0.6">
      <c r="B275" s="430"/>
      <c r="C275" s="578"/>
      <c r="D275" s="445"/>
      <c r="E275" s="202" t="s">
        <v>327</v>
      </c>
      <c r="F275" s="203" t="s">
        <v>19</v>
      </c>
      <c r="G275" s="162">
        <v>0.5</v>
      </c>
      <c r="H275" s="384">
        <v>84396</v>
      </c>
      <c r="I275" s="228" t="s">
        <v>16</v>
      </c>
      <c r="J275" s="229" t="s">
        <v>17</v>
      </c>
      <c r="K275" s="226"/>
      <c r="L275" s="227"/>
      <c r="M275" s="346">
        <f t="shared" si="22"/>
        <v>10549.5</v>
      </c>
      <c r="N275" s="43"/>
      <c r="O275" s="408">
        <v>52000</v>
      </c>
      <c r="P275" s="409">
        <f t="shared" si="23"/>
        <v>6500</v>
      </c>
    </row>
    <row r="276" spans="2:16" s="1" customFormat="1" x14ac:dyDescent="0.55000000000000004">
      <c r="B276" s="430"/>
      <c r="C276" s="571" t="s">
        <v>45</v>
      </c>
      <c r="D276" s="438" t="s">
        <v>121</v>
      </c>
      <c r="E276" s="56" t="s">
        <v>328</v>
      </c>
      <c r="F276" s="57" t="s">
        <v>37</v>
      </c>
      <c r="G276" s="165">
        <v>0.5</v>
      </c>
      <c r="H276" s="379">
        <v>42282</v>
      </c>
      <c r="I276" s="228" t="s">
        <v>16</v>
      </c>
      <c r="J276" s="229" t="s">
        <v>17</v>
      </c>
      <c r="K276" s="226"/>
      <c r="L276" s="227"/>
      <c r="M276" s="330">
        <f t="shared" si="22"/>
        <v>5285.25</v>
      </c>
      <c r="N276" s="43"/>
      <c r="O276" s="412"/>
      <c r="P276" s="381"/>
    </row>
    <row r="277" spans="2:16" s="1" customFormat="1" ht="24" thickBot="1" x14ac:dyDescent="0.6">
      <c r="B277" s="431"/>
      <c r="C277" s="572"/>
      <c r="D277" s="439"/>
      <c r="E277" s="58" t="s">
        <v>329</v>
      </c>
      <c r="F277" s="76" t="s">
        <v>19</v>
      </c>
      <c r="G277" s="217">
        <v>0.5</v>
      </c>
      <c r="H277" s="382">
        <v>42282</v>
      </c>
      <c r="I277" s="228" t="s">
        <v>16</v>
      </c>
      <c r="J277" s="229" t="s">
        <v>17</v>
      </c>
      <c r="K277" s="226"/>
      <c r="L277" s="227"/>
      <c r="M277" s="339">
        <f t="shared" si="22"/>
        <v>5285.25</v>
      </c>
      <c r="N277" s="43"/>
      <c r="O277" s="412"/>
      <c r="P277" s="381"/>
    </row>
    <row r="278" spans="2:16" s="1" customFormat="1" ht="23.5" customHeight="1" x14ac:dyDescent="0.55000000000000004">
      <c r="B278" s="432" t="s">
        <v>244</v>
      </c>
      <c r="C278" s="575" t="s">
        <v>125</v>
      </c>
      <c r="D278" s="568" t="s">
        <v>114</v>
      </c>
      <c r="E278" s="205" t="s">
        <v>330</v>
      </c>
      <c r="F278" s="81" t="s">
        <v>37</v>
      </c>
      <c r="G278" s="218">
        <v>0.5</v>
      </c>
      <c r="H278" s="396">
        <v>43254</v>
      </c>
      <c r="I278" s="228" t="s">
        <v>16</v>
      </c>
      <c r="J278" s="229" t="s">
        <v>17</v>
      </c>
      <c r="K278" s="226"/>
      <c r="L278" s="227"/>
      <c r="M278" s="342">
        <f t="shared" si="22"/>
        <v>5406.75</v>
      </c>
      <c r="N278" s="43"/>
      <c r="O278" s="408">
        <v>43254</v>
      </c>
      <c r="P278" s="409">
        <f t="shared" ref="P278:P281" si="24">O278/8</f>
        <v>5406.75</v>
      </c>
    </row>
    <row r="279" spans="2:16" s="1" customFormat="1" ht="23.5" customHeight="1" thickBot="1" x14ac:dyDescent="0.6">
      <c r="B279" s="433"/>
      <c r="C279" s="576"/>
      <c r="D279" s="570"/>
      <c r="E279" s="59" t="s">
        <v>331</v>
      </c>
      <c r="F279" s="206" t="s">
        <v>19</v>
      </c>
      <c r="G279" s="219">
        <v>0.5</v>
      </c>
      <c r="H279" s="392">
        <v>43254</v>
      </c>
      <c r="I279" s="228"/>
      <c r="J279" s="229"/>
      <c r="K279" s="226"/>
      <c r="L279" s="227"/>
      <c r="M279" s="346">
        <f t="shared" si="22"/>
        <v>5406.75</v>
      </c>
      <c r="N279" s="43"/>
      <c r="O279" s="408">
        <v>43254</v>
      </c>
      <c r="P279" s="409">
        <f t="shared" si="24"/>
        <v>5406.75</v>
      </c>
    </row>
    <row r="280" spans="2:16" s="1" customFormat="1" x14ac:dyDescent="0.55000000000000004">
      <c r="B280" s="433"/>
      <c r="C280" s="571" t="s">
        <v>128</v>
      </c>
      <c r="D280" s="438" t="s">
        <v>114</v>
      </c>
      <c r="E280" s="208" t="s">
        <v>332</v>
      </c>
      <c r="F280" s="57" t="s">
        <v>37</v>
      </c>
      <c r="G280" s="163">
        <v>0.5</v>
      </c>
      <c r="H280" s="394">
        <v>43254</v>
      </c>
      <c r="I280" s="228"/>
      <c r="J280" s="229"/>
      <c r="K280" s="226"/>
      <c r="L280" s="227"/>
      <c r="M280" s="330">
        <f t="shared" si="22"/>
        <v>5406.75</v>
      </c>
      <c r="N280" s="43"/>
      <c r="O280" s="408">
        <v>43254</v>
      </c>
      <c r="P280" s="409">
        <f t="shared" si="24"/>
        <v>5406.75</v>
      </c>
    </row>
    <row r="281" spans="2:16" s="1" customFormat="1" ht="24" thickBot="1" x14ac:dyDescent="0.6">
      <c r="B281" s="433"/>
      <c r="C281" s="572"/>
      <c r="D281" s="439"/>
      <c r="E281" s="58" t="s">
        <v>333</v>
      </c>
      <c r="F281" s="76" t="s">
        <v>19</v>
      </c>
      <c r="G281" s="164">
        <v>0.5</v>
      </c>
      <c r="H281" s="382">
        <v>43254</v>
      </c>
      <c r="I281" s="228" t="s">
        <v>16</v>
      </c>
      <c r="J281" s="229" t="s">
        <v>17</v>
      </c>
      <c r="K281" s="226"/>
      <c r="L281" s="227"/>
      <c r="M281" s="339">
        <f t="shared" si="22"/>
        <v>5406.75</v>
      </c>
      <c r="N281" s="43"/>
      <c r="O281" s="408">
        <v>43254</v>
      </c>
      <c r="P281" s="409">
        <f t="shared" si="24"/>
        <v>5406.75</v>
      </c>
    </row>
    <row r="282" spans="2:16" s="1" customFormat="1" x14ac:dyDescent="0.55000000000000004">
      <c r="B282" s="433"/>
      <c r="C282" s="575" t="s">
        <v>50</v>
      </c>
      <c r="D282" s="568" t="s">
        <v>114</v>
      </c>
      <c r="E282" s="207" t="s">
        <v>336</v>
      </c>
      <c r="F282" s="81" t="s">
        <v>37</v>
      </c>
      <c r="G282" s="220">
        <v>0.5</v>
      </c>
      <c r="H282" s="397">
        <v>43254</v>
      </c>
      <c r="I282" s="228"/>
      <c r="J282" s="229"/>
      <c r="K282" s="226"/>
      <c r="L282" s="227"/>
      <c r="M282" s="342">
        <f t="shared" si="22"/>
        <v>5406.75</v>
      </c>
      <c r="N282" s="43"/>
      <c r="O282" s="524" t="s">
        <v>97</v>
      </c>
      <c r="P282" s="525"/>
    </row>
    <row r="283" spans="2:16" s="1" customFormat="1" ht="24" thickBot="1" x14ac:dyDescent="0.6">
      <c r="B283" s="433"/>
      <c r="C283" s="576"/>
      <c r="D283" s="570"/>
      <c r="E283" s="59" t="s">
        <v>337</v>
      </c>
      <c r="F283" s="206" t="s">
        <v>19</v>
      </c>
      <c r="G283" s="216">
        <v>0.5</v>
      </c>
      <c r="H283" s="392">
        <v>43254</v>
      </c>
      <c r="I283" s="228" t="s">
        <v>16</v>
      </c>
      <c r="J283" s="229" t="s">
        <v>17</v>
      </c>
      <c r="K283" s="226"/>
      <c r="L283" s="227"/>
      <c r="M283" s="346">
        <f t="shared" si="22"/>
        <v>5406.75</v>
      </c>
      <c r="N283" s="43"/>
      <c r="O283" s="508"/>
      <c r="P283" s="509"/>
    </row>
    <row r="284" spans="2:16" s="1" customFormat="1" x14ac:dyDescent="0.55000000000000004">
      <c r="B284" s="433"/>
      <c r="C284" s="571" t="s">
        <v>54</v>
      </c>
      <c r="D284" s="438" t="s">
        <v>114</v>
      </c>
      <c r="E284" s="56" t="s">
        <v>338</v>
      </c>
      <c r="F284" s="57" t="s">
        <v>37</v>
      </c>
      <c r="G284" s="163">
        <v>0.5</v>
      </c>
      <c r="H284" s="394">
        <v>43254</v>
      </c>
      <c r="I284" s="228"/>
      <c r="J284" s="229"/>
      <c r="K284" s="226"/>
      <c r="L284" s="227"/>
      <c r="M284" s="330">
        <f t="shared" si="22"/>
        <v>5406.75</v>
      </c>
      <c r="N284" s="43"/>
      <c r="O284" s="524" t="s">
        <v>97</v>
      </c>
      <c r="P284" s="525"/>
    </row>
    <row r="285" spans="2:16" s="1" customFormat="1" ht="24" thickBot="1" x14ac:dyDescent="0.6">
      <c r="B285" s="433"/>
      <c r="C285" s="572"/>
      <c r="D285" s="439"/>
      <c r="E285" s="58" t="s">
        <v>339</v>
      </c>
      <c r="F285" s="76" t="s">
        <v>19</v>
      </c>
      <c r="G285" s="164">
        <v>0.5</v>
      </c>
      <c r="H285" s="382">
        <v>43254</v>
      </c>
      <c r="I285" s="228" t="s">
        <v>16</v>
      </c>
      <c r="J285" s="229" t="s">
        <v>17</v>
      </c>
      <c r="K285" s="226"/>
      <c r="L285" s="227"/>
      <c r="M285" s="339">
        <f t="shared" si="22"/>
        <v>5406.75</v>
      </c>
      <c r="N285" s="43"/>
      <c r="O285" s="508"/>
      <c r="P285" s="509"/>
    </row>
    <row r="286" spans="2:16" s="1" customFormat="1" x14ac:dyDescent="0.55000000000000004">
      <c r="B286" s="433"/>
      <c r="C286" s="575" t="s">
        <v>141</v>
      </c>
      <c r="D286" s="568" t="s">
        <v>114</v>
      </c>
      <c r="E286" s="207" t="s">
        <v>340</v>
      </c>
      <c r="F286" s="81" t="s">
        <v>37</v>
      </c>
      <c r="G286" s="220">
        <v>0.5</v>
      </c>
      <c r="H286" s="397">
        <v>43254</v>
      </c>
      <c r="I286" s="228"/>
      <c r="J286" s="229"/>
      <c r="K286" s="226"/>
      <c r="L286" s="227"/>
      <c r="M286" s="342">
        <f t="shared" si="22"/>
        <v>5406.75</v>
      </c>
      <c r="N286" s="43"/>
      <c r="O286" s="408">
        <v>43254</v>
      </c>
      <c r="P286" s="409">
        <f t="shared" ref="P286:P291" si="25">O286/8</f>
        <v>5406.75</v>
      </c>
    </row>
    <row r="287" spans="2:16" s="1" customFormat="1" ht="24" thickBot="1" x14ac:dyDescent="0.6">
      <c r="B287" s="433"/>
      <c r="C287" s="576"/>
      <c r="D287" s="570"/>
      <c r="E287" s="59" t="s">
        <v>341</v>
      </c>
      <c r="F287" s="206" t="s">
        <v>19</v>
      </c>
      <c r="G287" s="216">
        <v>0.5</v>
      </c>
      <c r="H287" s="392">
        <v>43254</v>
      </c>
      <c r="I287" s="228" t="s">
        <v>16</v>
      </c>
      <c r="J287" s="229" t="s">
        <v>17</v>
      </c>
      <c r="K287" s="226"/>
      <c r="L287" s="227"/>
      <c r="M287" s="346">
        <f t="shared" si="22"/>
        <v>5406.75</v>
      </c>
      <c r="N287" s="43"/>
      <c r="O287" s="408">
        <v>43254</v>
      </c>
      <c r="P287" s="409">
        <f t="shared" si="25"/>
        <v>5406.75</v>
      </c>
    </row>
    <row r="288" spans="2:16" s="1" customFormat="1" x14ac:dyDescent="0.55000000000000004">
      <c r="B288" s="433"/>
      <c r="C288" s="571" t="s">
        <v>145</v>
      </c>
      <c r="D288" s="438" t="s">
        <v>114</v>
      </c>
      <c r="E288" s="56" t="s">
        <v>342</v>
      </c>
      <c r="F288" s="57" t="s">
        <v>37</v>
      </c>
      <c r="G288" s="163">
        <v>0.5</v>
      </c>
      <c r="H288" s="379">
        <v>43254</v>
      </c>
      <c r="I288" s="228"/>
      <c r="J288" s="229"/>
      <c r="K288" s="226"/>
      <c r="L288" s="227"/>
      <c r="M288" s="330">
        <f t="shared" si="22"/>
        <v>5406.75</v>
      </c>
      <c r="N288" s="43"/>
      <c r="O288" s="408">
        <v>43254</v>
      </c>
      <c r="P288" s="409">
        <f t="shared" si="25"/>
        <v>5406.75</v>
      </c>
    </row>
    <row r="289" spans="2:16" s="1" customFormat="1" ht="24" thickBot="1" x14ac:dyDescent="0.6">
      <c r="B289" s="433"/>
      <c r="C289" s="572"/>
      <c r="D289" s="439"/>
      <c r="E289" s="58" t="s">
        <v>343</v>
      </c>
      <c r="F289" s="76" t="s">
        <v>19</v>
      </c>
      <c r="G289" s="164">
        <v>0.5</v>
      </c>
      <c r="H289" s="382">
        <v>43254</v>
      </c>
      <c r="I289" s="228" t="s">
        <v>16</v>
      </c>
      <c r="J289" s="229" t="s">
        <v>17</v>
      </c>
      <c r="K289" s="226"/>
      <c r="L289" s="227"/>
      <c r="M289" s="339">
        <f t="shared" si="22"/>
        <v>5406.75</v>
      </c>
      <c r="N289" s="43"/>
      <c r="O289" s="408">
        <v>43254</v>
      </c>
      <c r="P289" s="409">
        <f t="shared" si="25"/>
        <v>5406.75</v>
      </c>
    </row>
    <row r="290" spans="2:16" s="1" customFormat="1" x14ac:dyDescent="0.55000000000000004">
      <c r="B290" s="433"/>
      <c r="C290" s="577" t="s">
        <v>157</v>
      </c>
      <c r="D290" s="568" t="s">
        <v>114</v>
      </c>
      <c r="E290" s="207" t="s">
        <v>349</v>
      </c>
      <c r="F290" s="81" t="s">
        <v>37</v>
      </c>
      <c r="G290" s="220">
        <v>0.5</v>
      </c>
      <c r="H290" s="397">
        <v>54043</v>
      </c>
      <c r="I290" s="228"/>
      <c r="J290" s="229"/>
      <c r="K290" s="226"/>
      <c r="L290" s="227"/>
      <c r="M290" s="342">
        <f t="shared" si="22"/>
        <v>6755.375</v>
      </c>
      <c r="N290" s="43"/>
      <c r="O290" s="408">
        <v>52000</v>
      </c>
      <c r="P290" s="409">
        <f t="shared" si="25"/>
        <v>6500</v>
      </c>
    </row>
    <row r="291" spans="2:16" s="1" customFormat="1" ht="24" thickBot="1" x14ac:dyDescent="0.6">
      <c r="B291" s="434"/>
      <c r="C291" s="578"/>
      <c r="D291" s="570"/>
      <c r="E291" s="59" t="s">
        <v>350</v>
      </c>
      <c r="F291" s="206" t="s">
        <v>19</v>
      </c>
      <c r="G291" s="221">
        <v>0.5</v>
      </c>
      <c r="H291" s="392">
        <v>54043</v>
      </c>
      <c r="I291" s="228" t="s">
        <v>16</v>
      </c>
      <c r="J291" s="229" t="s">
        <v>17</v>
      </c>
      <c r="K291" s="226"/>
      <c r="L291" s="227"/>
      <c r="M291" s="346">
        <f t="shared" si="22"/>
        <v>6755.375</v>
      </c>
      <c r="N291" s="43"/>
      <c r="O291" s="408">
        <v>52000</v>
      </c>
      <c r="P291" s="409">
        <f t="shared" si="25"/>
        <v>6500</v>
      </c>
    </row>
    <row r="292" spans="2:16" s="1" customFormat="1" x14ac:dyDescent="0.55000000000000004">
      <c r="B292" s="429" t="s">
        <v>473</v>
      </c>
      <c r="C292" s="571" t="s">
        <v>131</v>
      </c>
      <c r="D292" s="438" t="s">
        <v>121</v>
      </c>
      <c r="E292" s="56" t="s">
        <v>334</v>
      </c>
      <c r="F292" s="57" t="s">
        <v>37</v>
      </c>
      <c r="G292" s="163">
        <v>0.5</v>
      </c>
      <c r="H292" s="379">
        <v>43254</v>
      </c>
      <c r="I292" s="228"/>
      <c r="J292" s="229"/>
      <c r="K292" s="226"/>
      <c r="L292" s="227"/>
      <c r="M292" s="330">
        <f t="shared" si="22"/>
        <v>5406.75</v>
      </c>
      <c r="N292" s="43"/>
      <c r="O292" s="413"/>
      <c r="P292" s="414"/>
    </row>
    <row r="293" spans="2:16" s="1" customFormat="1" ht="24" thickBot="1" x14ac:dyDescent="0.6">
      <c r="B293" s="430"/>
      <c r="C293" s="572"/>
      <c r="D293" s="439"/>
      <c r="E293" s="58" t="s">
        <v>335</v>
      </c>
      <c r="F293" s="76" t="s">
        <v>19</v>
      </c>
      <c r="G293" s="164">
        <v>0.5</v>
      </c>
      <c r="H293" s="382">
        <v>43254</v>
      </c>
      <c r="I293" s="228" t="s">
        <v>16</v>
      </c>
      <c r="J293" s="229" t="s">
        <v>17</v>
      </c>
      <c r="K293" s="226"/>
      <c r="L293" s="227"/>
      <c r="M293" s="339">
        <f t="shared" si="22"/>
        <v>5406.75</v>
      </c>
      <c r="N293" s="43"/>
      <c r="O293" s="413"/>
      <c r="P293" s="415"/>
    </row>
    <row r="294" spans="2:16" s="1" customFormat="1" x14ac:dyDescent="0.55000000000000004">
      <c r="B294" s="430"/>
      <c r="C294" s="577" t="s">
        <v>149</v>
      </c>
      <c r="D294" s="444" t="s">
        <v>121</v>
      </c>
      <c r="E294" s="204" t="s">
        <v>344</v>
      </c>
      <c r="F294" s="78" t="s">
        <v>37</v>
      </c>
      <c r="G294" s="167">
        <v>0.5</v>
      </c>
      <c r="H294" s="393">
        <v>43254</v>
      </c>
      <c r="I294" s="228"/>
      <c r="J294" s="229"/>
      <c r="K294" s="226"/>
      <c r="L294" s="227"/>
      <c r="M294" s="342">
        <f t="shared" si="22"/>
        <v>5406.75</v>
      </c>
      <c r="N294" s="43"/>
      <c r="O294" s="408">
        <v>43254</v>
      </c>
      <c r="P294" s="409">
        <f t="shared" ref="P294:P299" si="26">O294/8</f>
        <v>5406.75</v>
      </c>
    </row>
    <row r="295" spans="2:16" s="1" customFormat="1" ht="24" thickBot="1" x14ac:dyDescent="0.6">
      <c r="B295" s="430"/>
      <c r="C295" s="578"/>
      <c r="D295" s="445"/>
      <c r="E295" s="202" t="s">
        <v>345</v>
      </c>
      <c r="F295" s="203" t="s">
        <v>19</v>
      </c>
      <c r="G295" s="162">
        <v>0.5</v>
      </c>
      <c r="H295" s="384">
        <v>43254</v>
      </c>
      <c r="I295" s="228" t="s">
        <v>16</v>
      </c>
      <c r="J295" s="229" t="s">
        <v>17</v>
      </c>
      <c r="K295" s="226"/>
      <c r="L295" s="227"/>
      <c r="M295" s="346">
        <f t="shared" si="22"/>
        <v>5406.75</v>
      </c>
      <c r="N295" s="43"/>
      <c r="O295" s="408">
        <v>43254</v>
      </c>
      <c r="P295" s="409">
        <f t="shared" si="26"/>
        <v>5406.75</v>
      </c>
    </row>
    <row r="296" spans="2:16" s="1" customFormat="1" x14ac:dyDescent="0.55000000000000004">
      <c r="B296" s="430"/>
      <c r="C296" s="571" t="s">
        <v>346</v>
      </c>
      <c r="D296" s="438" t="s">
        <v>121</v>
      </c>
      <c r="E296" s="56" t="s">
        <v>347</v>
      </c>
      <c r="F296" s="57" t="s">
        <v>37</v>
      </c>
      <c r="G296" s="163">
        <v>0.5</v>
      </c>
      <c r="H296" s="379">
        <v>43254</v>
      </c>
      <c r="I296" s="228"/>
      <c r="J296" s="229"/>
      <c r="K296" s="226"/>
      <c r="L296" s="227"/>
      <c r="M296" s="330">
        <f t="shared" si="22"/>
        <v>5406.75</v>
      </c>
      <c r="N296" s="43"/>
      <c r="O296" s="408">
        <v>43254</v>
      </c>
      <c r="P296" s="409">
        <f t="shared" si="26"/>
        <v>5406.75</v>
      </c>
    </row>
    <row r="297" spans="2:16" s="1" customFormat="1" ht="24" thickBot="1" x14ac:dyDescent="0.6">
      <c r="B297" s="431"/>
      <c r="C297" s="572"/>
      <c r="D297" s="439"/>
      <c r="E297" s="58" t="s">
        <v>348</v>
      </c>
      <c r="F297" s="76" t="s">
        <v>19</v>
      </c>
      <c r="G297" s="164">
        <v>0.5</v>
      </c>
      <c r="H297" s="382">
        <v>43254</v>
      </c>
      <c r="I297" s="228" t="s">
        <v>16</v>
      </c>
      <c r="J297" s="229" t="s">
        <v>17</v>
      </c>
      <c r="K297" s="226"/>
      <c r="L297" s="227"/>
      <c r="M297" s="339">
        <f t="shared" si="22"/>
        <v>5406.75</v>
      </c>
      <c r="N297" s="43"/>
      <c r="O297" s="408">
        <v>43254</v>
      </c>
      <c r="P297" s="409">
        <f t="shared" si="26"/>
        <v>5406.75</v>
      </c>
    </row>
    <row r="298" spans="2:16" s="60" customFormat="1" ht="31" customHeight="1" x14ac:dyDescent="0.55000000000000004">
      <c r="B298" s="426" t="s">
        <v>264</v>
      </c>
      <c r="C298" s="561" t="s">
        <v>265</v>
      </c>
      <c r="D298" s="77" t="s">
        <v>95</v>
      </c>
      <c r="E298" s="75" t="s">
        <v>351</v>
      </c>
      <c r="F298" s="78" t="s">
        <v>37</v>
      </c>
      <c r="G298" s="167">
        <v>0.5</v>
      </c>
      <c r="H298" s="388">
        <v>63180</v>
      </c>
      <c r="I298" s="228"/>
      <c r="J298" s="229"/>
      <c r="K298" s="226"/>
      <c r="L298" s="227"/>
      <c r="M298" s="342">
        <f t="shared" si="22"/>
        <v>7897.5</v>
      </c>
      <c r="N298" s="43"/>
      <c r="O298" s="408">
        <v>52000</v>
      </c>
      <c r="P298" s="409">
        <f t="shared" si="26"/>
        <v>6500</v>
      </c>
    </row>
    <row r="299" spans="2:16" s="60" customFormat="1" ht="24" thickBot="1" x14ac:dyDescent="0.6">
      <c r="B299" s="427"/>
      <c r="C299" s="561"/>
      <c r="D299" s="77"/>
      <c r="E299" s="120" t="s">
        <v>352</v>
      </c>
      <c r="F299" s="203" t="s">
        <v>19</v>
      </c>
      <c r="G299" s="162">
        <v>0.5</v>
      </c>
      <c r="H299" s="393">
        <v>63180</v>
      </c>
      <c r="I299" s="228"/>
      <c r="J299" s="229"/>
      <c r="K299" s="226"/>
      <c r="L299" s="227"/>
      <c r="M299" s="346">
        <f t="shared" si="22"/>
        <v>7897.5</v>
      </c>
      <c r="N299" s="43"/>
      <c r="O299" s="408">
        <v>52000</v>
      </c>
      <c r="P299" s="409">
        <f t="shared" si="26"/>
        <v>6500</v>
      </c>
    </row>
    <row r="300" spans="2:16" s="60" customFormat="1" x14ac:dyDescent="0.55000000000000004">
      <c r="B300" s="427"/>
      <c r="C300" s="541" t="s">
        <v>269</v>
      </c>
      <c r="D300" s="209" t="s">
        <v>121</v>
      </c>
      <c r="E300" s="48" t="s">
        <v>353</v>
      </c>
      <c r="F300" s="57" t="s">
        <v>37</v>
      </c>
      <c r="G300" s="163">
        <v>0.5</v>
      </c>
      <c r="H300" s="379">
        <v>63180</v>
      </c>
      <c r="I300" s="228" t="s">
        <v>16</v>
      </c>
      <c r="J300" s="229" t="s">
        <v>17</v>
      </c>
      <c r="K300" s="226"/>
      <c r="L300" s="227"/>
      <c r="M300" s="330">
        <f t="shared" si="22"/>
        <v>7897.5</v>
      </c>
      <c r="N300" s="43"/>
      <c r="O300" s="579" t="s">
        <v>354</v>
      </c>
      <c r="P300" s="581" t="s">
        <v>354</v>
      </c>
    </row>
    <row r="301" spans="2:16" s="60" customFormat="1" ht="24" thickBot="1" x14ac:dyDescent="0.6">
      <c r="B301" s="427"/>
      <c r="C301" s="542"/>
      <c r="D301" s="210"/>
      <c r="E301" s="52" t="s">
        <v>355</v>
      </c>
      <c r="F301" s="76" t="s">
        <v>19</v>
      </c>
      <c r="G301" s="164">
        <v>0.5</v>
      </c>
      <c r="H301" s="382">
        <v>63180</v>
      </c>
      <c r="I301" s="228" t="s">
        <v>16</v>
      </c>
      <c r="J301" s="229" t="s">
        <v>17</v>
      </c>
      <c r="K301" s="226"/>
      <c r="L301" s="227"/>
      <c r="M301" s="339">
        <f t="shared" si="22"/>
        <v>7897.5</v>
      </c>
      <c r="N301" s="43"/>
      <c r="O301" s="580"/>
      <c r="P301" s="582"/>
    </row>
    <row r="302" spans="2:16" s="60" customFormat="1" x14ac:dyDescent="0.55000000000000004">
      <c r="B302" s="427"/>
      <c r="C302" s="561" t="s">
        <v>356</v>
      </c>
      <c r="D302" s="77" t="s">
        <v>114</v>
      </c>
      <c r="E302" s="75" t="s">
        <v>357</v>
      </c>
      <c r="F302" s="78" t="s">
        <v>37</v>
      </c>
      <c r="G302" s="167">
        <v>0.5</v>
      </c>
      <c r="H302" s="388">
        <v>64832</v>
      </c>
      <c r="I302" s="228" t="s">
        <v>16</v>
      </c>
      <c r="J302" s="229" t="s">
        <v>17</v>
      </c>
      <c r="K302" s="226"/>
      <c r="L302" s="227"/>
      <c r="M302" s="342">
        <f t="shared" si="22"/>
        <v>8104</v>
      </c>
      <c r="N302" s="43"/>
      <c r="O302" s="416" t="s">
        <v>354</v>
      </c>
      <c r="P302" s="381" t="s">
        <v>354</v>
      </c>
    </row>
    <row r="303" spans="2:16" s="60" customFormat="1" ht="24" thickBot="1" x14ac:dyDescent="0.6">
      <c r="B303" s="427"/>
      <c r="C303" s="561"/>
      <c r="D303" s="77"/>
      <c r="E303" s="120" t="s">
        <v>358</v>
      </c>
      <c r="F303" s="203" t="s">
        <v>19</v>
      </c>
      <c r="G303" s="162">
        <v>0.5</v>
      </c>
      <c r="H303" s="384">
        <v>64832</v>
      </c>
      <c r="I303" s="228" t="s">
        <v>16</v>
      </c>
      <c r="J303" s="229" t="s">
        <v>17</v>
      </c>
      <c r="K303" s="226"/>
      <c r="L303" s="227"/>
      <c r="M303" s="346">
        <f t="shared" si="22"/>
        <v>8104</v>
      </c>
      <c r="N303" s="43"/>
      <c r="O303" s="566" t="s">
        <v>97</v>
      </c>
      <c r="P303" s="567"/>
    </row>
    <row r="304" spans="2:16" s="60" customFormat="1" x14ac:dyDescent="0.55000000000000004">
      <c r="B304" s="427"/>
      <c r="C304" s="541" t="s">
        <v>65</v>
      </c>
      <c r="D304" s="211" t="s">
        <v>95</v>
      </c>
      <c r="E304" s="48" t="s">
        <v>359</v>
      </c>
      <c r="F304" s="57" t="s">
        <v>37</v>
      </c>
      <c r="G304" s="163">
        <v>0.5</v>
      </c>
      <c r="H304" s="379">
        <v>58806</v>
      </c>
      <c r="I304" s="228" t="s">
        <v>16</v>
      </c>
      <c r="J304" s="229" t="s">
        <v>17</v>
      </c>
      <c r="K304" s="226"/>
      <c r="L304" s="227"/>
      <c r="M304" s="330">
        <f t="shared" si="22"/>
        <v>7350.75</v>
      </c>
      <c r="N304" s="43"/>
      <c r="O304" s="566"/>
      <c r="P304" s="567"/>
    </row>
    <row r="305" spans="2:16" s="60" customFormat="1" ht="24" thickBot="1" x14ac:dyDescent="0.6">
      <c r="B305" s="427"/>
      <c r="C305" s="542"/>
      <c r="D305" s="212"/>
      <c r="E305" s="52" t="s">
        <v>360</v>
      </c>
      <c r="F305" s="76" t="s">
        <v>19</v>
      </c>
      <c r="G305" s="164">
        <v>0.5</v>
      </c>
      <c r="H305" s="382">
        <v>58806</v>
      </c>
      <c r="I305" s="228" t="s">
        <v>16</v>
      </c>
      <c r="J305" s="229" t="s">
        <v>17</v>
      </c>
      <c r="K305" s="226"/>
      <c r="L305" s="227"/>
      <c r="M305" s="339">
        <f t="shared" si="22"/>
        <v>7350.75</v>
      </c>
      <c r="N305" s="43"/>
      <c r="O305" s="566"/>
      <c r="P305" s="567"/>
    </row>
    <row r="306" spans="2:16" s="60" customFormat="1" x14ac:dyDescent="0.55000000000000004">
      <c r="B306" s="427"/>
      <c r="C306" s="561" t="s">
        <v>172</v>
      </c>
      <c r="D306" s="79" t="s">
        <v>95</v>
      </c>
      <c r="E306" s="75" t="s">
        <v>361</v>
      </c>
      <c r="F306" s="78" t="s">
        <v>37</v>
      </c>
      <c r="G306" s="167">
        <v>0.5</v>
      </c>
      <c r="H306" s="388">
        <v>58806</v>
      </c>
      <c r="I306" s="228"/>
      <c r="J306" s="229"/>
      <c r="K306" s="226"/>
      <c r="L306" s="227"/>
      <c r="M306" s="342">
        <f t="shared" si="22"/>
        <v>7350.75</v>
      </c>
      <c r="N306" s="43"/>
      <c r="O306" s="408">
        <v>52000</v>
      </c>
      <c r="P306" s="409">
        <f t="shared" ref="P306:P319" si="27">O306/8</f>
        <v>6500</v>
      </c>
    </row>
    <row r="307" spans="2:16" s="60" customFormat="1" ht="24" thickBot="1" x14ac:dyDescent="0.6">
      <c r="B307" s="428"/>
      <c r="C307" s="561"/>
      <c r="D307" s="80"/>
      <c r="E307" s="120" t="s">
        <v>362</v>
      </c>
      <c r="F307" s="203" t="s">
        <v>19</v>
      </c>
      <c r="G307" s="162">
        <v>0.5</v>
      </c>
      <c r="H307" s="384">
        <v>58806</v>
      </c>
      <c r="I307" s="230" t="s">
        <v>16</v>
      </c>
      <c r="J307" s="231" t="s">
        <v>17</v>
      </c>
      <c r="K307" s="226"/>
      <c r="L307" s="227"/>
      <c r="M307" s="346">
        <f t="shared" si="22"/>
        <v>7350.75</v>
      </c>
      <c r="N307" s="43"/>
      <c r="O307" s="408">
        <v>52000</v>
      </c>
      <c r="P307" s="409">
        <f t="shared" si="27"/>
        <v>6500</v>
      </c>
    </row>
    <row r="308" spans="2:16" s="1" customFormat="1" ht="23.5" customHeight="1" x14ac:dyDescent="0.55000000000000004">
      <c r="B308" s="583" t="s">
        <v>175</v>
      </c>
      <c r="C308" s="541" t="s">
        <v>176</v>
      </c>
      <c r="D308" s="526" t="s">
        <v>95</v>
      </c>
      <c r="E308" s="56" t="s">
        <v>363</v>
      </c>
      <c r="F308" s="57" t="s">
        <v>37</v>
      </c>
      <c r="G308" s="183">
        <v>0.5</v>
      </c>
      <c r="H308" s="379">
        <v>64935</v>
      </c>
      <c r="I308" s="232"/>
      <c r="J308" s="233"/>
      <c r="K308" s="226"/>
      <c r="L308" s="227"/>
      <c r="M308" s="330">
        <f t="shared" si="22"/>
        <v>8116.875</v>
      </c>
      <c r="N308" s="43"/>
      <c r="O308" s="408">
        <v>52000</v>
      </c>
      <c r="P308" s="409">
        <f t="shared" si="27"/>
        <v>6500</v>
      </c>
    </row>
    <row r="309" spans="2:16" s="1" customFormat="1" ht="24" thickBot="1" x14ac:dyDescent="0.6">
      <c r="B309" s="584"/>
      <c r="C309" s="542"/>
      <c r="D309" s="527"/>
      <c r="E309" s="58" t="s">
        <v>364</v>
      </c>
      <c r="F309" s="76" t="s">
        <v>19</v>
      </c>
      <c r="G309" s="164">
        <v>0.5</v>
      </c>
      <c r="H309" s="382">
        <v>64935</v>
      </c>
      <c r="I309" s="228" t="s">
        <v>16</v>
      </c>
      <c r="J309" s="229" t="s">
        <v>17</v>
      </c>
      <c r="K309" s="226"/>
      <c r="L309" s="227"/>
      <c r="M309" s="339">
        <f t="shared" si="22"/>
        <v>8116.875</v>
      </c>
      <c r="N309" s="43"/>
      <c r="O309" s="408">
        <v>52000</v>
      </c>
      <c r="P309" s="409">
        <f t="shared" si="27"/>
        <v>6500</v>
      </c>
    </row>
    <row r="310" spans="2:16" s="1" customFormat="1" x14ac:dyDescent="0.55000000000000004">
      <c r="B310" s="584"/>
      <c r="C310" s="561" t="s">
        <v>180</v>
      </c>
      <c r="D310" s="528" t="s">
        <v>95</v>
      </c>
      <c r="E310" s="204" t="s">
        <v>365</v>
      </c>
      <c r="F310" s="78" t="s">
        <v>37</v>
      </c>
      <c r="G310" s="167">
        <v>0.5</v>
      </c>
      <c r="H310" s="388">
        <v>48600</v>
      </c>
      <c r="I310" s="228"/>
      <c r="J310" s="229"/>
      <c r="K310" s="226"/>
      <c r="L310" s="227"/>
      <c r="M310" s="342">
        <f t="shared" si="22"/>
        <v>6075</v>
      </c>
      <c r="N310" s="43"/>
      <c r="O310" s="408">
        <v>52000</v>
      </c>
      <c r="P310" s="409">
        <f t="shared" si="27"/>
        <v>6500</v>
      </c>
    </row>
    <row r="311" spans="2:16" s="1" customFormat="1" ht="24" thickBot="1" x14ac:dyDescent="0.6">
      <c r="B311" s="584"/>
      <c r="C311" s="561"/>
      <c r="D311" s="528"/>
      <c r="E311" s="202" t="s">
        <v>366</v>
      </c>
      <c r="F311" s="203" t="s">
        <v>19</v>
      </c>
      <c r="G311" s="162">
        <v>0.5</v>
      </c>
      <c r="H311" s="384">
        <v>48600</v>
      </c>
      <c r="I311" s="228" t="s">
        <v>16</v>
      </c>
      <c r="J311" s="229" t="s">
        <v>17</v>
      </c>
      <c r="K311" s="226"/>
      <c r="L311" s="227"/>
      <c r="M311" s="346">
        <f t="shared" si="22"/>
        <v>6075</v>
      </c>
      <c r="N311" s="43"/>
      <c r="O311" s="408">
        <v>52000</v>
      </c>
      <c r="P311" s="409">
        <f t="shared" si="27"/>
        <v>6500</v>
      </c>
    </row>
    <row r="312" spans="2:16" s="1" customFormat="1" x14ac:dyDescent="0.55000000000000004">
      <c r="B312" s="584"/>
      <c r="C312" s="541" t="s">
        <v>367</v>
      </c>
      <c r="D312" s="526" t="s">
        <v>95</v>
      </c>
      <c r="E312" s="56" t="s">
        <v>368</v>
      </c>
      <c r="F312" s="57" t="s">
        <v>37</v>
      </c>
      <c r="G312" s="163">
        <v>0.5</v>
      </c>
      <c r="H312" s="379">
        <v>58320</v>
      </c>
      <c r="I312" s="228"/>
      <c r="J312" s="229"/>
      <c r="K312" s="226"/>
      <c r="L312" s="227"/>
      <c r="M312" s="330">
        <f t="shared" si="22"/>
        <v>7290</v>
      </c>
      <c r="N312" s="43"/>
      <c r="O312" s="408">
        <v>52000</v>
      </c>
      <c r="P312" s="409">
        <f t="shared" si="27"/>
        <v>6500</v>
      </c>
    </row>
    <row r="313" spans="2:16" s="1" customFormat="1" ht="24" thickBot="1" x14ac:dyDescent="0.6">
      <c r="B313" s="584"/>
      <c r="C313" s="542"/>
      <c r="D313" s="527"/>
      <c r="E313" s="58" t="s">
        <v>369</v>
      </c>
      <c r="F313" s="76" t="s">
        <v>19</v>
      </c>
      <c r="G313" s="164">
        <v>0.5</v>
      </c>
      <c r="H313" s="382">
        <v>58320</v>
      </c>
      <c r="I313" s="228" t="s">
        <v>16</v>
      </c>
      <c r="J313" s="229" t="s">
        <v>17</v>
      </c>
      <c r="K313" s="226"/>
      <c r="L313" s="227"/>
      <c r="M313" s="339">
        <f t="shared" si="22"/>
        <v>7290</v>
      </c>
      <c r="N313" s="43"/>
      <c r="O313" s="408">
        <v>52000</v>
      </c>
      <c r="P313" s="409">
        <f t="shared" si="27"/>
        <v>6500</v>
      </c>
    </row>
    <row r="314" spans="2:16" s="1" customFormat="1" x14ac:dyDescent="0.55000000000000004">
      <c r="B314" s="584"/>
      <c r="C314" s="541" t="s">
        <v>188</v>
      </c>
      <c r="D314" s="526" t="s">
        <v>95</v>
      </c>
      <c r="E314" s="213" t="s">
        <v>370</v>
      </c>
      <c r="F314" s="57" t="s">
        <v>37</v>
      </c>
      <c r="G314" s="163">
        <v>0.5</v>
      </c>
      <c r="H314" s="379">
        <v>48600</v>
      </c>
      <c r="I314" s="228" t="s">
        <v>16</v>
      </c>
      <c r="J314" s="229" t="s">
        <v>17</v>
      </c>
      <c r="K314" s="226"/>
      <c r="L314" s="227"/>
      <c r="M314" s="330">
        <f t="shared" si="22"/>
        <v>6075</v>
      </c>
      <c r="N314" s="43"/>
      <c r="O314" s="408">
        <v>48600</v>
      </c>
      <c r="P314" s="409">
        <f t="shared" si="27"/>
        <v>6075</v>
      </c>
    </row>
    <row r="315" spans="2:16" s="1" customFormat="1" ht="24" thickBot="1" x14ac:dyDescent="0.6">
      <c r="B315" s="584"/>
      <c r="C315" s="542"/>
      <c r="D315" s="527"/>
      <c r="E315" s="58" t="s">
        <v>371</v>
      </c>
      <c r="F315" s="76" t="s">
        <v>19</v>
      </c>
      <c r="G315" s="164">
        <v>0.5</v>
      </c>
      <c r="H315" s="382">
        <v>48600</v>
      </c>
      <c r="I315" s="228"/>
      <c r="J315" s="229"/>
      <c r="K315" s="226"/>
      <c r="L315" s="227"/>
      <c r="M315" s="339">
        <f t="shared" si="22"/>
        <v>6075</v>
      </c>
      <c r="N315" s="43"/>
      <c r="O315" s="408">
        <v>48600</v>
      </c>
      <c r="P315" s="409">
        <f t="shared" si="27"/>
        <v>6075</v>
      </c>
    </row>
    <row r="316" spans="2:16" s="1" customFormat="1" x14ac:dyDescent="0.55000000000000004">
      <c r="B316" s="584"/>
      <c r="C316" s="561" t="s">
        <v>227</v>
      </c>
      <c r="D316" s="528" t="s">
        <v>95</v>
      </c>
      <c r="E316" s="204" t="s">
        <v>317</v>
      </c>
      <c r="F316" s="78" t="s">
        <v>37</v>
      </c>
      <c r="G316" s="167">
        <v>0.5</v>
      </c>
      <c r="H316" s="388">
        <v>48600</v>
      </c>
      <c r="I316" s="228"/>
      <c r="J316" s="229"/>
      <c r="K316" s="226"/>
      <c r="L316" s="227"/>
      <c r="M316" s="342">
        <f t="shared" si="22"/>
        <v>6075</v>
      </c>
      <c r="N316" s="43"/>
      <c r="O316" s="408">
        <v>48600</v>
      </c>
      <c r="P316" s="409">
        <f t="shared" si="27"/>
        <v>6075</v>
      </c>
    </row>
    <row r="317" spans="2:16" s="1" customFormat="1" ht="24" thickBot="1" x14ac:dyDescent="0.6">
      <c r="B317" s="584"/>
      <c r="C317" s="561"/>
      <c r="D317" s="528"/>
      <c r="E317" s="202" t="s">
        <v>318</v>
      </c>
      <c r="F317" s="203" t="s">
        <v>19</v>
      </c>
      <c r="G317" s="162">
        <v>0.5</v>
      </c>
      <c r="H317" s="384">
        <v>48600</v>
      </c>
      <c r="I317" s="228"/>
      <c r="J317" s="229"/>
      <c r="K317" s="226"/>
      <c r="L317" s="227"/>
      <c r="M317" s="346">
        <f t="shared" si="22"/>
        <v>6075</v>
      </c>
      <c r="N317" s="43"/>
      <c r="O317" s="408">
        <v>48600</v>
      </c>
      <c r="P317" s="409">
        <f t="shared" si="27"/>
        <v>6075</v>
      </c>
    </row>
    <row r="318" spans="2:16" s="1" customFormat="1" x14ac:dyDescent="0.55000000000000004">
      <c r="B318" s="584"/>
      <c r="C318" s="571" t="s">
        <v>110</v>
      </c>
      <c r="D318" s="438" t="s">
        <v>95</v>
      </c>
      <c r="E318" s="56" t="s">
        <v>319</v>
      </c>
      <c r="F318" s="57" t="s">
        <v>37</v>
      </c>
      <c r="G318" s="163">
        <v>0.5</v>
      </c>
      <c r="H318" s="379">
        <v>58320</v>
      </c>
      <c r="I318" s="228" t="s">
        <v>16</v>
      </c>
      <c r="J318" s="229" t="s">
        <v>17</v>
      </c>
      <c r="K318" s="226"/>
      <c r="L318" s="227"/>
      <c r="M318" s="330">
        <f t="shared" si="22"/>
        <v>7290</v>
      </c>
      <c r="N318" s="43"/>
      <c r="O318" s="408">
        <v>52000</v>
      </c>
      <c r="P318" s="409">
        <f t="shared" si="27"/>
        <v>6500</v>
      </c>
    </row>
    <row r="319" spans="2:16" s="1" customFormat="1" ht="24" thickBot="1" x14ac:dyDescent="0.6">
      <c r="B319" s="584"/>
      <c r="C319" s="572"/>
      <c r="D319" s="439"/>
      <c r="E319" s="58" t="s">
        <v>320</v>
      </c>
      <c r="F319" s="76" t="s">
        <v>19</v>
      </c>
      <c r="G319" s="164">
        <v>0.5</v>
      </c>
      <c r="H319" s="382">
        <v>58320</v>
      </c>
      <c r="I319" s="228" t="s">
        <v>16</v>
      </c>
      <c r="J319" s="229" t="s">
        <v>17</v>
      </c>
      <c r="K319" s="226"/>
      <c r="L319" s="227"/>
      <c r="M319" s="339">
        <f t="shared" si="22"/>
        <v>7290</v>
      </c>
      <c r="N319" s="43"/>
      <c r="O319" s="408">
        <v>52000</v>
      </c>
      <c r="P319" s="409">
        <f t="shared" si="27"/>
        <v>6500</v>
      </c>
    </row>
    <row r="320" spans="2:16" s="1" customFormat="1" x14ac:dyDescent="0.55000000000000004">
      <c r="B320" s="584"/>
      <c r="C320" s="561" t="s">
        <v>71</v>
      </c>
      <c r="D320" s="528" t="s">
        <v>95</v>
      </c>
      <c r="E320" s="204" t="s">
        <v>372</v>
      </c>
      <c r="F320" s="78" t="s">
        <v>37</v>
      </c>
      <c r="G320" s="167">
        <v>0.5</v>
      </c>
      <c r="H320" s="388">
        <v>60556</v>
      </c>
      <c r="I320" s="228" t="s">
        <v>16</v>
      </c>
      <c r="J320" s="229" t="s">
        <v>17</v>
      </c>
      <c r="K320" s="226"/>
      <c r="L320" s="227"/>
      <c r="M320" s="342">
        <f t="shared" si="22"/>
        <v>7569.5</v>
      </c>
      <c r="N320" s="43"/>
      <c r="O320" s="408" t="s">
        <v>354</v>
      </c>
      <c r="P320" s="415" t="s">
        <v>354</v>
      </c>
    </row>
    <row r="321" spans="2:16" s="1" customFormat="1" ht="24" thickBot="1" x14ac:dyDescent="0.6">
      <c r="B321" s="585"/>
      <c r="C321" s="561"/>
      <c r="D321" s="528"/>
      <c r="E321" s="202" t="s">
        <v>373</v>
      </c>
      <c r="F321" s="203" t="s">
        <v>19</v>
      </c>
      <c r="G321" s="162">
        <v>0.5</v>
      </c>
      <c r="H321" s="384">
        <v>60556</v>
      </c>
      <c r="I321" s="234"/>
      <c r="J321" s="235"/>
      <c r="K321" s="226"/>
      <c r="L321" s="227"/>
      <c r="M321" s="346">
        <f t="shared" si="22"/>
        <v>7569.5</v>
      </c>
      <c r="N321" s="43"/>
      <c r="O321" s="417" t="s">
        <v>354</v>
      </c>
      <c r="P321" s="418" t="s">
        <v>354</v>
      </c>
    </row>
    <row r="322" spans="2:16" s="1" customFormat="1" ht="37.5" customHeight="1" x14ac:dyDescent="0.55000000000000004">
      <c r="B322" s="426" t="s">
        <v>11</v>
      </c>
      <c r="C322" s="571" t="s">
        <v>12</v>
      </c>
      <c r="D322" s="438" t="s">
        <v>95</v>
      </c>
      <c r="E322" s="56" t="s">
        <v>374</v>
      </c>
      <c r="F322" s="57" t="s">
        <v>37</v>
      </c>
      <c r="G322" s="163">
        <v>0.5</v>
      </c>
      <c r="H322" s="379">
        <v>61776</v>
      </c>
      <c r="I322" s="224"/>
      <c r="J322" s="225"/>
      <c r="K322" s="226"/>
      <c r="L322" s="227"/>
      <c r="M322" s="330">
        <f t="shared" si="22"/>
        <v>7722</v>
      </c>
      <c r="N322" s="43"/>
      <c r="O322" s="419" t="s">
        <v>354</v>
      </c>
      <c r="P322" s="414" t="s">
        <v>354</v>
      </c>
    </row>
    <row r="323" spans="2:16" s="1" customFormat="1" ht="24" thickBot="1" x14ac:dyDescent="0.6">
      <c r="B323" s="427"/>
      <c r="C323" s="572"/>
      <c r="D323" s="439"/>
      <c r="E323" s="58" t="s">
        <v>375</v>
      </c>
      <c r="F323" s="76" t="s">
        <v>19</v>
      </c>
      <c r="G323" s="164">
        <v>0.5</v>
      </c>
      <c r="H323" s="387">
        <v>61776</v>
      </c>
      <c r="I323" s="228" t="s">
        <v>16</v>
      </c>
      <c r="J323" s="229" t="s">
        <v>17</v>
      </c>
      <c r="K323" s="226"/>
      <c r="L323" s="227"/>
      <c r="M323" s="339">
        <f t="shared" si="22"/>
        <v>7722</v>
      </c>
      <c r="N323" s="43"/>
      <c r="O323" s="408" t="s">
        <v>354</v>
      </c>
      <c r="P323" s="415" t="s">
        <v>354</v>
      </c>
    </row>
    <row r="324" spans="2:16" s="1" customFormat="1" x14ac:dyDescent="0.55000000000000004">
      <c r="B324" s="427"/>
      <c r="C324" s="577" t="s">
        <v>77</v>
      </c>
      <c r="D324" s="444" t="s">
        <v>114</v>
      </c>
      <c r="E324" s="204" t="s">
        <v>376</v>
      </c>
      <c r="F324" s="78" t="s">
        <v>37</v>
      </c>
      <c r="G324" s="167">
        <v>0.5</v>
      </c>
      <c r="H324" s="388">
        <v>53460</v>
      </c>
      <c r="I324" s="228"/>
      <c r="J324" s="229"/>
      <c r="K324" s="226"/>
      <c r="L324" s="227"/>
      <c r="M324" s="342">
        <f t="shared" si="22"/>
        <v>6682.5</v>
      </c>
      <c r="N324" s="43"/>
      <c r="O324" s="408" t="s">
        <v>354</v>
      </c>
      <c r="P324" s="415" t="s">
        <v>354</v>
      </c>
    </row>
    <row r="325" spans="2:16" s="1" customFormat="1" ht="24" thickBot="1" x14ac:dyDescent="0.6">
      <c r="B325" s="427"/>
      <c r="C325" s="578"/>
      <c r="D325" s="445"/>
      <c r="E325" s="202" t="s">
        <v>377</v>
      </c>
      <c r="F325" s="203" t="s">
        <v>19</v>
      </c>
      <c r="G325" s="162">
        <v>0.5</v>
      </c>
      <c r="H325" s="384">
        <v>53460</v>
      </c>
      <c r="I325" s="228" t="s">
        <v>16</v>
      </c>
      <c r="J325" s="229" t="s">
        <v>17</v>
      </c>
      <c r="K325" s="226"/>
      <c r="L325" s="227"/>
      <c r="M325" s="346">
        <f t="shared" si="22"/>
        <v>6682.5</v>
      </c>
      <c r="N325" s="43"/>
      <c r="O325" s="408" t="s">
        <v>354</v>
      </c>
      <c r="P325" s="415" t="s">
        <v>354</v>
      </c>
    </row>
    <row r="326" spans="2:16" s="1" customFormat="1" x14ac:dyDescent="0.55000000000000004">
      <c r="B326" s="427"/>
      <c r="C326" s="571" t="s">
        <v>80</v>
      </c>
      <c r="D326" s="438" t="s">
        <v>95</v>
      </c>
      <c r="E326" s="56" t="s">
        <v>378</v>
      </c>
      <c r="F326" s="57" t="s">
        <v>37</v>
      </c>
      <c r="G326" s="163">
        <v>0.5</v>
      </c>
      <c r="H326" s="379">
        <v>59940</v>
      </c>
      <c r="I326" s="228"/>
      <c r="J326" s="229"/>
      <c r="K326" s="226"/>
      <c r="L326" s="227"/>
      <c r="M326" s="330">
        <f t="shared" ref="M326:M341" si="28">H326/8</f>
        <v>7492.5</v>
      </c>
      <c r="N326" s="43"/>
      <c r="O326" s="408" t="s">
        <v>354</v>
      </c>
      <c r="P326" s="415" t="s">
        <v>354</v>
      </c>
    </row>
    <row r="327" spans="2:16" s="1" customFormat="1" ht="24" thickBot="1" x14ac:dyDescent="0.6">
      <c r="B327" s="427"/>
      <c r="C327" s="572"/>
      <c r="D327" s="439"/>
      <c r="E327" s="58" t="s">
        <v>379</v>
      </c>
      <c r="F327" s="76" t="s">
        <v>19</v>
      </c>
      <c r="G327" s="164">
        <v>0.5</v>
      </c>
      <c r="H327" s="382">
        <v>59940</v>
      </c>
      <c r="I327" s="228" t="s">
        <v>16</v>
      </c>
      <c r="J327" s="229" t="s">
        <v>17</v>
      </c>
      <c r="K327" s="226"/>
      <c r="L327" s="227"/>
      <c r="M327" s="339">
        <f t="shared" si="28"/>
        <v>7492.5</v>
      </c>
      <c r="N327" s="43"/>
      <c r="O327" s="408" t="s">
        <v>354</v>
      </c>
      <c r="P327" s="415" t="s">
        <v>354</v>
      </c>
    </row>
    <row r="328" spans="2:16" s="1" customFormat="1" x14ac:dyDescent="0.55000000000000004">
      <c r="B328" s="427"/>
      <c r="C328" s="577" t="s">
        <v>20</v>
      </c>
      <c r="D328" s="444" t="s">
        <v>95</v>
      </c>
      <c r="E328" s="204" t="s">
        <v>380</v>
      </c>
      <c r="F328" s="78" t="s">
        <v>37</v>
      </c>
      <c r="G328" s="167">
        <v>0.5</v>
      </c>
      <c r="H328" s="388">
        <v>53460</v>
      </c>
      <c r="I328" s="228"/>
      <c r="J328" s="229"/>
      <c r="K328" s="226"/>
      <c r="L328" s="227"/>
      <c r="M328" s="342">
        <f t="shared" si="28"/>
        <v>6682.5</v>
      </c>
      <c r="N328" s="43"/>
      <c r="O328" s="408" t="s">
        <v>354</v>
      </c>
      <c r="P328" s="415" t="s">
        <v>354</v>
      </c>
    </row>
    <row r="329" spans="2:16" s="1" customFormat="1" ht="24" thickBot="1" x14ac:dyDescent="0.6">
      <c r="B329" s="427"/>
      <c r="C329" s="578"/>
      <c r="D329" s="445"/>
      <c r="E329" s="202" t="s">
        <v>381</v>
      </c>
      <c r="F329" s="203" t="s">
        <v>19</v>
      </c>
      <c r="G329" s="162">
        <v>0.5</v>
      </c>
      <c r="H329" s="384">
        <v>53460</v>
      </c>
      <c r="I329" s="228" t="s">
        <v>16</v>
      </c>
      <c r="J329" s="229" t="s">
        <v>17</v>
      </c>
      <c r="K329" s="226"/>
      <c r="L329" s="227"/>
      <c r="M329" s="346">
        <f t="shared" si="28"/>
        <v>6682.5</v>
      </c>
      <c r="N329" s="43"/>
      <c r="O329" s="408" t="s">
        <v>354</v>
      </c>
      <c r="P329" s="415" t="s">
        <v>354</v>
      </c>
    </row>
    <row r="330" spans="2:16" s="1" customFormat="1" x14ac:dyDescent="0.55000000000000004">
      <c r="B330" s="427"/>
      <c r="C330" s="541" t="s">
        <v>298</v>
      </c>
      <c r="D330" s="438" t="s">
        <v>95</v>
      </c>
      <c r="E330" s="56" t="s">
        <v>382</v>
      </c>
      <c r="F330" s="57" t="s">
        <v>37</v>
      </c>
      <c r="G330" s="163">
        <v>0.5</v>
      </c>
      <c r="H330" s="379">
        <v>59940</v>
      </c>
      <c r="I330" s="228"/>
      <c r="J330" s="229"/>
      <c r="K330" s="226"/>
      <c r="L330" s="227"/>
      <c r="M330" s="330">
        <f t="shared" si="28"/>
        <v>7492.5</v>
      </c>
      <c r="N330" s="43"/>
      <c r="O330" s="408" t="s">
        <v>354</v>
      </c>
      <c r="P330" s="415" t="s">
        <v>354</v>
      </c>
    </row>
    <row r="331" spans="2:16" s="1" customFormat="1" ht="24" thickBot="1" x14ac:dyDescent="0.6">
      <c r="B331" s="427"/>
      <c r="C331" s="542"/>
      <c r="D331" s="439"/>
      <c r="E331" s="58" t="s">
        <v>383</v>
      </c>
      <c r="F331" s="76" t="s">
        <v>19</v>
      </c>
      <c r="G331" s="164">
        <v>0.5</v>
      </c>
      <c r="H331" s="382">
        <v>59940</v>
      </c>
      <c r="I331" s="228" t="s">
        <v>16</v>
      </c>
      <c r="J331" s="229" t="s">
        <v>17</v>
      </c>
      <c r="K331" s="226"/>
      <c r="L331" s="227"/>
      <c r="M331" s="339">
        <f t="shared" si="28"/>
        <v>7492.5</v>
      </c>
      <c r="N331" s="43"/>
      <c r="O331" s="408" t="s">
        <v>354</v>
      </c>
      <c r="P331" s="415" t="s">
        <v>354</v>
      </c>
    </row>
    <row r="332" spans="2:16" s="1" customFormat="1" x14ac:dyDescent="0.55000000000000004">
      <c r="B332" s="427"/>
      <c r="C332" s="561" t="s">
        <v>301</v>
      </c>
      <c r="D332" s="444" t="s">
        <v>95</v>
      </c>
      <c r="E332" s="204" t="s">
        <v>384</v>
      </c>
      <c r="F332" s="78" t="s">
        <v>37</v>
      </c>
      <c r="G332" s="167">
        <v>0.5</v>
      </c>
      <c r="H332" s="388">
        <v>59940</v>
      </c>
      <c r="I332" s="228"/>
      <c r="J332" s="229"/>
      <c r="K332" s="226"/>
      <c r="L332" s="227"/>
      <c r="M332" s="342">
        <f t="shared" si="28"/>
        <v>7492.5</v>
      </c>
      <c r="N332" s="43"/>
      <c r="O332" s="408">
        <v>52000</v>
      </c>
      <c r="P332" s="409">
        <f t="shared" ref="P332:P333" si="29">O332/8</f>
        <v>6500</v>
      </c>
    </row>
    <row r="333" spans="2:16" s="1" customFormat="1" ht="24" thickBot="1" x14ac:dyDescent="0.6">
      <c r="B333" s="427"/>
      <c r="C333" s="561"/>
      <c r="D333" s="445"/>
      <c r="E333" s="202" t="s">
        <v>385</v>
      </c>
      <c r="F333" s="203" t="s">
        <v>19</v>
      </c>
      <c r="G333" s="162">
        <v>0.5</v>
      </c>
      <c r="H333" s="384">
        <v>59940</v>
      </c>
      <c r="I333" s="228" t="s">
        <v>16</v>
      </c>
      <c r="J333" s="229" t="s">
        <v>17</v>
      </c>
      <c r="K333" s="226"/>
      <c r="L333" s="227"/>
      <c r="M333" s="346">
        <f t="shared" si="28"/>
        <v>7492.5</v>
      </c>
      <c r="N333" s="43"/>
      <c r="O333" s="408">
        <v>52000</v>
      </c>
      <c r="P333" s="409">
        <f t="shared" si="29"/>
        <v>6500</v>
      </c>
    </row>
    <row r="334" spans="2:16" s="1" customFormat="1" x14ac:dyDescent="0.55000000000000004">
      <c r="B334" s="427"/>
      <c r="C334" s="571" t="s">
        <v>26</v>
      </c>
      <c r="D334" s="438" t="s">
        <v>95</v>
      </c>
      <c r="E334" s="56" t="s">
        <v>386</v>
      </c>
      <c r="F334" s="57" t="s">
        <v>37</v>
      </c>
      <c r="G334" s="163">
        <v>0.5</v>
      </c>
      <c r="H334" s="379">
        <v>59940</v>
      </c>
      <c r="I334" s="228"/>
      <c r="J334" s="229"/>
      <c r="K334" s="226"/>
      <c r="L334" s="227"/>
      <c r="M334" s="330">
        <f t="shared" si="28"/>
        <v>7492.5</v>
      </c>
      <c r="N334" s="43"/>
      <c r="O334" s="516" t="s">
        <v>97</v>
      </c>
      <c r="P334" s="517"/>
    </row>
    <row r="335" spans="2:16" s="1" customFormat="1" ht="24" thickBot="1" x14ac:dyDescent="0.6">
      <c r="B335" s="427"/>
      <c r="C335" s="572"/>
      <c r="D335" s="439"/>
      <c r="E335" s="58" t="s">
        <v>387</v>
      </c>
      <c r="F335" s="76" t="s">
        <v>19</v>
      </c>
      <c r="G335" s="164">
        <v>0.5</v>
      </c>
      <c r="H335" s="382">
        <v>59940</v>
      </c>
      <c r="I335" s="228" t="s">
        <v>16</v>
      </c>
      <c r="J335" s="229" t="s">
        <v>17</v>
      </c>
      <c r="K335" s="226"/>
      <c r="L335" s="227"/>
      <c r="M335" s="339">
        <f t="shared" si="28"/>
        <v>7492.5</v>
      </c>
      <c r="N335" s="43"/>
      <c r="O335" s="562"/>
      <c r="P335" s="563"/>
    </row>
    <row r="336" spans="2:16" s="1" customFormat="1" x14ac:dyDescent="0.55000000000000004">
      <c r="B336" s="427"/>
      <c r="C336" s="577" t="s">
        <v>214</v>
      </c>
      <c r="D336" s="444" t="s">
        <v>95</v>
      </c>
      <c r="E336" s="204" t="s">
        <v>388</v>
      </c>
      <c r="F336" s="78" t="s">
        <v>37</v>
      </c>
      <c r="G336" s="167">
        <v>0.5</v>
      </c>
      <c r="H336" s="388">
        <v>59940</v>
      </c>
      <c r="I336" s="228"/>
      <c r="J336" s="229"/>
      <c r="K336" s="226"/>
      <c r="L336" s="227"/>
      <c r="M336" s="342">
        <f t="shared" si="28"/>
        <v>7492.5</v>
      </c>
      <c r="N336" s="43"/>
      <c r="O336" s="408">
        <v>52000</v>
      </c>
      <c r="P336" s="409">
        <f t="shared" ref="P336:P337" si="30">O336/8</f>
        <v>6500</v>
      </c>
    </row>
    <row r="337" spans="2:16" s="1" customFormat="1" ht="24" thickBot="1" x14ac:dyDescent="0.6">
      <c r="B337" s="427"/>
      <c r="C337" s="578"/>
      <c r="D337" s="445"/>
      <c r="E337" s="202" t="s">
        <v>389</v>
      </c>
      <c r="F337" s="203" t="s">
        <v>19</v>
      </c>
      <c r="G337" s="162">
        <v>0.5</v>
      </c>
      <c r="H337" s="384">
        <v>59940</v>
      </c>
      <c r="I337" s="228" t="s">
        <v>16</v>
      </c>
      <c r="J337" s="229" t="s">
        <v>17</v>
      </c>
      <c r="K337" s="226"/>
      <c r="L337" s="227"/>
      <c r="M337" s="346">
        <f t="shared" si="28"/>
        <v>7492.5</v>
      </c>
      <c r="N337" s="43"/>
      <c r="O337" s="408">
        <v>52000</v>
      </c>
      <c r="P337" s="409">
        <f t="shared" si="30"/>
        <v>6500</v>
      </c>
    </row>
    <row r="338" spans="2:16" s="1" customFormat="1" ht="23.5" customHeight="1" x14ac:dyDescent="0.55000000000000004">
      <c r="B338" s="432" t="s">
        <v>494</v>
      </c>
      <c r="C338" s="622" t="s">
        <v>499</v>
      </c>
      <c r="D338" s="613" t="s">
        <v>95</v>
      </c>
      <c r="E338" s="205" t="s">
        <v>500</v>
      </c>
      <c r="F338" s="199" t="s">
        <v>37</v>
      </c>
      <c r="G338" s="354">
        <v>0.5</v>
      </c>
      <c r="H338" s="398">
        <v>109676</v>
      </c>
      <c r="I338" s="287"/>
      <c r="J338" s="288"/>
      <c r="K338" s="41"/>
      <c r="L338" s="41"/>
      <c r="M338" s="347">
        <f t="shared" si="28"/>
        <v>13709.5</v>
      </c>
      <c r="N338" s="41"/>
      <c r="O338" s="408">
        <v>52000</v>
      </c>
      <c r="P338" s="409">
        <f t="shared" ref="P338:P339" si="31">O338/8</f>
        <v>6500</v>
      </c>
    </row>
    <row r="339" spans="2:16" s="1" customFormat="1" x14ac:dyDescent="0.55000000000000004">
      <c r="B339" s="433"/>
      <c r="C339" s="623"/>
      <c r="D339" s="617"/>
      <c r="E339" s="289" t="s">
        <v>501</v>
      </c>
      <c r="F339" s="290" t="s">
        <v>19</v>
      </c>
      <c r="G339" s="216">
        <v>0.5</v>
      </c>
      <c r="H339" s="398">
        <v>109676</v>
      </c>
      <c r="I339" s="60"/>
      <c r="J339" s="60"/>
      <c r="K339" s="60"/>
      <c r="L339" s="60"/>
      <c r="M339" s="348">
        <f t="shared" si="28"/>
        <v>13709.5</v>
      </c>
      <c r="N339" s="60"/>
      <c r="O339" s="408">
        <v>52000</v>
      </c>
      <c r="P339" s="409">
        <f t="shared" si="31"/>
        <v>6500</v>
      </c>
    </row>
    <row r="340" spans="2:16" s="1" customFormat="1" ht="23.5" customHeight="1" x14ac:dyDescent="0.55000000000000004">
      <c r="B340" s="433"/>
      <c r="C340" s="618" t="s">
        <v>492</v>
      </c>
      <c r="D340" s="620" t="s">
        <v>95</v>
      </c>
      <c r="E340" s="292" t="s">
        <v>502</v>
      </c>
      <c r="F340" s="293" t="s">
        <v>37</v>
      </c>
      <c r="G340" s="355">
        <v>0.5</v>
      </c>
      <c r="H340" s="399">
        <v>109676</v>
      </c>
      <c r="I340" s="60"/>
      <c r="J340" s="60"/>
      <c r="K340" s="60"/>
      <c r="L340" s="60"/>
      <c r="M340" s="349">
        <f t="shared" si="28"/>
        <v>13709.5</v>
      </c>
      <c r="N340" s="60"/>
      <c r="O340" s="408" t="s">
        <v>354</v>
      </c>
      <c r="P340" s="415" t="s">
        <v>354</v>
      </c>
    </row>
    <row r="341" spans="2:16" s="1" customFormat="1" ht="24" thickBot="1" x14ac:dyDescent="0.6">
      <c r="B341" s="434"/>
      <c r="C341" s="619"/>
      <c r="D341" s="621"/>
      <c r="E341" s="58" t="s">
        <v>503</v>
      </c>
      <c r="F341" s="53" t="s">
        <v>19</v>
      </c>
      <c r="G341" s="166">
        <v>0.5</v>
      </c>
      <c r="H341" s="400">
        <v>109676</v>
      </c>
      <c r="I341" s="60"/>
      <c r="J341" s="60"/>
      <c r="K341" s="60"/>
      <c r="L341" s="60"/>
      <c r="M341" s="350">
        <f t="shared" si="28"/>
        <v>13709.5</v>
      </c>
      <c r="N341" s="60"/>
      <c r="O341" s="408" t="s">
        <v>354</v>
      </c>
      <c r="P341" s="415" t="s">
        <v>354</v>
      </c>
    </row>
    <row r="342" spans="2:16" s="1" customFormat="1" x14ac:dyDescent="0.55000000000000004">
      <c r="B342" s="14"/>
      <c r="C342" s="69"/>
      <c r="D342" s="70"/>
      <c r="E342" s="71"/>
      <c r="F342" s="14"/>
      <c r="G342" s="6"/>
      <c r="H342" s="364"/>
      <c r="K342" s="142"/>
      <c r="L342" s="144"/>
      <c r="M342" s="6"/>
      <c r="N342" s="6"/>
      <c r="O342" s="6"/>
      <c r="P342" s="6"/>
    </row>
    <row r="343" spans="2:16" s="1" customFormat="1" x14ac:dyDescent="0.55000000000000004">
      <c r="B343" s="435" t="s">
        <v>390</v>
      </c>
      <c r="C343" s="436"/>
      <c r="D343" s="436"/>
      <c r="E343" s="436"/>
      <c r="F343" s="436"/>
      <c r="G343" s="436"/>
      <c r="H343" s="436"/>
      <c r="I343" s="436"/>
      <c r="J343" s="436"/>
      <c r="K343" s="436"/>
      <c r="L343" s="436"/>
      <c r="M343" s="436"/>
      <c r="N343" s="437"/>
      <c r="O343" s="6"/>
      <c r="P343" s="6"/>
    </row>
    <row r="344" spans="2:16" s="1" customFormat="1" ht="24" thickBot="1" x14ac:dyDescent="0.6">
      <c r="B344" s="3"/>
      <c r="C344" s="4"/>
      <c r="D344" s="3"/>
      <c r="E344" s="20"/>
      <c r="F344" s="14"/>
      <c r="G344" s="6"/>
      <c r="H344" s="356"/>
      <c r="K344" s="142"/>
      <c r="L344" s="144"/>
      <c r="M344" s="6"/>
      <c r="N344" s="6"/>
      <c r="O344" s="496" t="s">
        <v>93</v>
      </c>
      <c r="P344" s="496"/>
    </row>
    <row r="345" spans="2:16" s="1" customFormat="1" ht="50" thickBot="1" x14ac:dyDescent="0.6">
      <c r="B345" s="7" t="s">
        <v>3</v>
      </c>
      <c r="C345" s="237" t="s">
        <v>4</v>
      </c>
      <c r="D345" s="274" t="s">
        <v>5</v>
      </c>
      <c r="E345" s="278" t="s">
        <v>6</v>
      </c>
      <c r="F345" s="277" t="s">
        <v>94</v>
      </c>
      <c r="G345" s="155" t="s">
        <v>8</v>
      </c>
      <c r="H345" s="21" t="s">
        <v>527</v>
      </c>
      <c r="I345" s="13" t="s">
        <v>9</v>
      </c>
      <c r="J345" s="126" t="s">
        <v>10</v>
      </c>
      <c r="K345" s="142"/>
      <c r="L345" s="2"/>
      <c r="M345" s="155" t="s">
        <v>528</v>
      </c>
      <c r="O345" s="21" t="s">
        <v>529</v>
      </c>
      <c r="P345" s="21" t="s">
        <v>528</v>
      </c>
    </row>
    <row r="346" spans="2:16" s="1" customFormat="1" ht="69.5" customHeight="1" x14ac:dyDescent="0.55000000000000004">
      <c r="B346" s="497" t="s">
        <v>486</v>
      </c>
      <c r="C346" s="600" t="s">
        <v>487</v>
      </c>
      <c r="D346" s="602" t="s">
        <v>95</v>
      </c>
      <c r="E346" s="279" t="s">
        <v>489</v>
      </c>
      <c r="F346" s="215" t="s">
        <v>37</v>
      </c>
      <c r="G346" s="216">
        <v>0.5</v>
      </c>
      <c r="H346" s="384">
        <v>98172</v>
      </c>
      <c r="I346" s="275"/>
      <c r="J346" s="276"/>
      <c r="K346" s="142"/>
      <c r="L346" s="2"/>
      <c r="M346" s="342">
        <f>H346/8</f>
        <v>12271.5</v>
      </c>
      <c r="O346" s="408">
        <v>52000</v>
      </c>
      <c r="P346" s="409">
        <v>6500</v>
      </c>
    </row>
    <row r="347" spans="2:16" s="1" customFormat="1" ht="52" customHeight="1" thickBot="1" x14ac:dyDescent="0.6">
      <c r="B347" s="498"/>
      <c r="C347" s="601"/>
      <c r="D347" s="603"/>
      <c r="E347" s="280" t="s">
        <v>488</v>
      </c>
      <c r="F347" s="215" t="s">
        <v>19</v>
      </c>
      <c r="G347" s="216">
        <v>0.5</v>
      </c>
      <c r="H347" s="384">
        <v>98172</v>
      </c>
      <c r="I347" s="275"/>
      <c r="J347" s="276"/>
      <c r="K347" s="142"/>
      <c r="L347" s="2"/>
      <c r="M347" s="342">
        <f t="shared" ref="M347:M409" si="32">H347/8</f>
        <v>12271.5</v>
      </c>
      <c r="O347" s="408">
        <v>52000</v>
      </c>
      <c r="P347" s="409">
        <v>6500</v>
      </c>
    </row>
    <row r="348" spans="2:16" s="1" customFormat="1" x14ac:dyDescent="0.55000000000000004">
      <c r="B348" s="497" t="s">
        <v>31</v>
      </c>
      <c r="C348" s="586" t="s">
        <v>32</v>
      </c>
      <c r="D348" s="573" t="s">
        <v>95</v>
      </c>
      <c r="E348" s="236" t="s">
        <v>391</v>
      </c>
      <c r="F348" s="49" t="s">
        <v>34</v>
      </c>
      <c r="G348" s="176" t="s">
        <v>34</v>
      </c>
      <c r="H348" s="367">
        <v>176904</v>
      </c>
      <c r="I348" s="224" t="s">
        <v>16</v>
      </c>
      <c r="J348" s="225" t="s">
        <v>17</v>
      </c>
      <c r="K348" s="226"/>
      <c r="L348" s="227"/>
      <c r="M348" s="330">
        <f t="shared" si="32"/>
        <v>22113</v>
      </c>
      <c r="N348" s="43"/>
      <c r="O348" s="504" t="s">
        <v>97</v>
      </c>
      <c r="P348" s="590"/>
    </row>
    <row r="349" spans="2:16" s="1" customFormat="1" x14ac:dyDescent="0.55000000000000004">
      <c r="B349" s="498"/>
      <c r="C349" s="587"/>
      <c r="D349" s="589"/>
      <c r="E349" s="67" t="s">
        <v>392</v>
      </c>
      <c r="F349" s="51" t="s">
        <v>15</v>
      </c>
      <c r="G349" s="177">
        <v>0.25</v>
      </c>
      <c r="H349" s="381">
        <v>132678</v>
      </c>
      <c r="I349" s="228" t="s">
        <v>16</v>
      </c>
      <c r="J349" s="229" t="s">
        <v>17</v>
      </c>
      <c r="K349" s="226"/>
      <c r="L349" s="227"/>
      <c r="M349" s="344">
        <f t="shared" si="32"/>
        <v>16584.75</v>
      </c>
      <c r="N349" s="43"/>
      <c r="O349" s="523"/>
      <c r="P349" s="591"/>
    </row>
    <row r="350" spans="2:16" s="1" customFormat="1" ht="24" thickBot="1" x14ac:dyDescent="0.6">
      <c r="B350" s="498"/>
      <c r="C350" s="588"/>
      <c r="D350" s="574"/>
      <c r="E350" s="83" t="s">
        <v>393</v>
      </c>
      <c r="F350" s="53" t="s">
        <v>19</v>
      </c>
      <c r="G350" s="164">
        <v>0.5</v>
      </c>
      <c r="H350" s="382">
        <v>88452</v>
      </c>
      <c r="I350" s="228" t="s">
        <v>16</v>
      </c>
      <c r="J350" s="229" t="s">
        <v>17</v>
      </c>
      <c r="K350" s="226"/>
      <c r="L350" s="227"/>
      <c r="M350" s="339">
        <f t="shared" si="32"/>
        <v>11056.5</v>
      </c>
      <c r="N350" s="43"/>
      <c r="O350" s="592"/>
      <c r="P350" s="593"/>
    </row>
    <row r="351" spans="2:16" s="1" customFormat="1" x14ac:dyDescent="0.55000000000000004">
      <c r="B351" s="498"/>
      <c r="C351" s="594" t="s">
        <v>100</v>
      </c>
      <c r="D351" s="597" t="s">
        <v>95</v>
      </c>
      <c r="E351" s="238" t="s">
        <v>394</v>
      </c>
      <c r="F351" s="199" t="s">
        <v>34</v>
      </c>
      <c r="G351" s="214" t="s">
        <v>34</v>
      </c>
      <c r="H351" s="395">
        <v>176904</v>
      </c>
      <c r="I351" s="228" t="s">
        <v>16</v>
      </c>
      <c r="J351" s="229" t="s">
        <v>17</v>
      </c>
      <c r="K351" s="226"/>
      <c r="L351" s="227"/>
      <c r="M351" s="342">
        <f t="shared" si="32"/>
        <v>22113</v>
      </c>
      <c r="N351" s="43"/>
      <c r="O351" s="408">
        <v>52000</v>
      </c>
      <c r="P351" s="409">
        <f t="shared" ref="P351:P357" si="33">O351/8</f>
        <v>6500</v>
      </c>
    </row>
    <row r="352" spans="2:16" s="1" customFormat="1" x14ac:dyDescent="0.55000000000000004">
      <c r="B352" s="498"/>
      <c r="C352" s="595"/>
      <c r="D352" s="598"/>
      <c r="E352" s="63" t="s">
        <v>395</v>
      </c>
      <c r="F352" s="55" t="s">
        <v>15</v>
      </c>
      <c r="G352" s="215">
        <v>0.25</v>
      </c>
      <c r="H352" s="391">
        <v>132678</v>
      </c>
      <c r="I352" s="228" t="s">
        <v>16</v>
      </c>
      <c r="J352" s="229" t="s">
        <v>17</v>
      </c>
      <c r="K352" s="226"/>
      <c r="L352" s="227"/>
      <c r="M352" s="342">
        <f t="shared" si="32"/>
        <v>16584.75</v>
      </c>
      <c r="N352" s="43"/>
      <c r="O352" s="408">
        <v>52000</v>
      </c>
      <c r="P352" s="409">
        <f t="shared" si="33"/>
        <v>6500</v>
      </c>
    </row>
    <row r="353" spans="2:16" s="1" customFormat="1" ht="24" thickBot="1" x14ac:dyDescent="0.6">
      <c r="B353" s="499"/>
      <c r="C353" s="596"/>
      <c r="D353" s="599"/>
      <c r="E353" s="239" t="s">
        <v>396</v>
      </c>
      <c r="F353" s="201" t="s">
        <v>19</v>
      </c>
      <c r="G353" s="216">
        <v>0.5</v>
      </c>
      <c r="H353" s="392">
        <v>88452</v>
      </c>
      <c r="I353" s="228" t="s">
        <v>16</v>
      </c>
      <c r="J353" s="229" t="s">
        <v>17</v>
      </c>
      <c r="K353" s="226"/>
      <c r="L353" s="227"/>
      <c r="M353" s="346">
        <f t="shared" si="32"/>
        <v>11056.5</v>
      </c>
      <c r="N353" s="43"/>
      <c r="O353" s="408">
        <v>52000</v>
      </c>
      <c r="P353" s="409">
        <f t="shared" si="33"/>
        <v>6500</v>
      </c>
    </row>
    <row r="354" spans="2:16" s="1" customFormat="1" x14ac:dyDescent="0.55000000000000004">
      <c r="B354" s="429" t="s">
        <v>224</v>
      </c>
      <c r="C354" s="607" t="s">
        <v>104</v>
      </c>
      <c r="D354" s="573" t="s">
        <v>105</v>
      </c>
      <c r="E354" s="64" t="s">
        <v>397</v>
      </c>
      <c r="F354" s="57" t="s">
        <v>37</v>
      </c>
      <c r="G354" s="270">
        <v>0.5</v>
      </c>
      <c r="H354" s="379">
        <v>55112</v>
      </c>
      <c r="I354" s="228" t="s">
        <v>16</v>
      </c>
      <c r="J354" s="229" t="s">
        <v>17</v>
      </c>
      <c r="K354" s="226"/>
      <c r="L354" s="227"/>
      <c r="M354" s="330">
        <f t="shared" si="32"/>
        <v>6889</v>
      </c>
      <c r="N354" s="43"/>
      <c r="O354" s="408">
        <v>52000</v>
      </c>
      <c r="P354" s="409">
        <f t="shared" si="33"/>
        <v>6500</v>
      </c>
    </row>
    <row r="355" spans="2:16" s="1" customFormat="1" ht="24" thickBot="1" x14ac:dyDescent="0.6">
      <c r="B355" s="430"/>
      <c r="C355" s="608"/>
      <c r="D355" s="574"/>
      <c r="E355" s="65" t="s">
        <v>398</v>
      </c>
      <c r="F355" s="76" t="s">
        <v>19</v>
      </c>
      <c r="G355" s="166">
        <v>0.5</v>
      </c>
      <c r="H355" s="382">
        <v>55112</v>
      </c>
      <c r="I355" s="228" t="s">
        <v>16</v>
      </c>
      <c r="J355" s="229" t="s">
        <v>17</v>
      </c>
      <c r="K355" s="226"/>
      <c r="L355" s="227"/>
      <c r="M355" s="339">
        <f t="shared" si="32"/>
        <v>6889</v>
      </c>
      <c r="N355" s="43"/>
      <c r="O355" s="408">
        <v>52000</v>
      </c>
      <c r="P355" s="409">
        <f t="shared" si="33"/>
        <v>6500</v>
      </c>
    </row>
    <row r="356" spans="2:16" s="1" customFormat="1" x14ac:dyDescent="0.55000000000000004">
      <c r="B356" s="430"/>
      <c r="C356" s="604" t="s">
        <v>321</v>
      </c>
      <c r="D356" s="543" t="s">
        <v>105</v>
      </c>
      <c r="E356" s="84" t="s">
        <v>399</v>
      </c>
      <c r="F356" s="78" t="s">
        <v>37</v>
      </c>
      <c r="G356" s="167">
        <v>0.5</v>
      </c>
      <c r="H356" s="388">
        <v>55112</v>
      </c>
      <c r="I356" s="228"/>
      <c r="J356" s="229"/>
      <c r="K356" s="226"/>
      <c r="L356" s="227"/>
      <c r="M356" s="342">
        <f t="shared" si="32"/>
        <v>6889</v>
      </c>
      <c r="N356" s="43"/>
      <c r="O356" s="408">
        <v>52000</v>
      </c>
      <c r="P356" s="409">
        <f t="shared" si="33"/>
        <v>6500</v>
      </c>
    </row>
    <row r="357" spans="2:16" s="1" customFormat="1" ht="24" thickBot="1" x14ac:dyDescent="0.6">
      <c r="B357" s="430"/>
      <c r="C357" s="605"/>
      <c r="D357" s="606"/>
      <c r="E357" s="240" t="s">
        <v>400</v>
      </c>
      <c r="F357" s="203" t="s">
        <v>19</v>
      </c>
      <c r="G357" s="162">
        <v>0.5</v>
      </c>
      <c r="H357" s="384">
        <v>55112</v>
      </c>
      <c r="I357" s="228"/>
      <c r="J357" s="229"/>
      <c r="K357" s="226"/>
      <c r="L357" s="227"/>
      <c r="M357" s="346">
        <f t="shared" si="32"/>
        <v>6889</v>
      </c>
      <c r="N357" s="43"/>
      <c r="O357" s="408">
        <v>52000</v>
      </c>
      <c r="P357" s="409">
        <f t="shared" si="33"/>
        <v>6500</v>
      </c>
    </row>
    <row r="358" spans="2:16" s="1" customFormat="1" ht="24" thickBot="1" x14ac:dyDescent="0.6">
      <c r="B358" s="430"/>
      <c r="C358" s="281" t="s">
        <v>490</v>
      </c>
      <c r="D358" s="147" t="s">
        <v>114</v>
      </c>
      <c r="E358" s="282" t="s">
        <v>491</v>
      </c>
      <c r="F358" s="203" t="s">
        <v>19</v>
      </c>
      <c r="G358" s="162">
        <v>0.5</v>
      </c>
      <c r="H358" s="401">
        <v>55112</v>
      </c>
      <c r="I358" s="228"/>
      <c r="J358" s="229"/>
      <c r="K358" s="226"/>
      <c r="L358" s="227"/>
      <c r="M358" s="346">
        <f t="shared" si="32"/>
        <v>6889</v>
      </c>
      <c r="N358" s="43"/>
      <c r="O358" s="421"/>
      <c r="P358" s="422"/>
    </row>
    <row r="359" spans="2:16" s="1" customFormat="1" x14ac:dyDescent="0.55000000000000004">
      <c r="B359" s="430"/>
      <c r="C359" s="607" t="s">
        <v>235</v>
      </c>
      <c r="D359" s="573" t="s">
        <v>114</v>
      </c>
      <c r="E359" s="64" t="s">
        <v>401</v>
      </c>
      <c r="F359" s="57" t="s">
        <v>37</v>
      </c>
      <c r="G359" s="165">
        <v>0.5</v>
      </c>
      <c r="H359" s="379">
        <v>84396</v>
      </c>
      <c r="I359" s="228" t="s">
        <v>16</v>
      </c>
      <c r="J359" s="229" t="s">
        <v>17</v>
      </c>
      <c r="K359" s="226"/>
      <c r="L359" s="227"/>
      <c r="M359" s="330">
        <f t="shared" si="32"/>
        <v>10549.5</v>
      </c>
      <c r="N359" s="43"/>
      <c r="O359" s="557" t="s">
        <v>97</v>
      </c>
      <c r="P359" s="519"/>
    </row>
    <row r="360" spans="2:16" s="1" customFormat="1" ht="24" thickBot="1" x14ac:dyDescent="0.6">
      <c r="B360" s="430"/>
      <c r="C360" s="608"/>
      <c r="D360" s="574"/>
      <c r="E360" s="65" t="s">
        <v>402</v>
      </c>
      <c r="F360" s="76" t="s">
        <v>19</v>
      </c>
      <c r="G360" s="164">
        <v>0.5</v>
      </c>
      <c r="H360" s="382">
        <v>84396</v>
      </c>
      <c r="I360" s="228" t="s">
        <v>16</v>
      </c>
      <c r="J360" s="229" t="s">
        <v>17</v>
      </c>
      <c r="K360" s="226"/>
      <c r="L360" s="227"/>
      <c r="M360" s="339">
        <f t="shared" si="32"/>
        <v>10549.5</v>
      </c>
      <c r="N360" s="43"/>
      <c r="O360" s="562"/>
      <c r="P360" s="563"/>
    </row>
    <row r="361" spans="2:16" s="1" customFormat="1" x14ac:dyDescent="0.55000000000000004">
      <c r="B361" s="430"/>
      <c r="C361" s="604" t="s">
        <v>238</v>
      </c>
      <c r="D361" s="543" t="s">
        <v>114</v>
      </c>
      <c r="E361" s="84" t="s">
        <v>403</v>
      </c>
      <c r="F361" s="78" t="s">
        <v>37</v>
      </c>
      <c r="G361" s="167">
        <v>0.5</v>
      </c>
      <c r="H361" s="388">
        <v>84396</v>
      </c>
      <c r="I361" s="228" t="s">
        <v>16</v>
      </c>
      <c r="J361" s="229" t="s">
        <v>17</v>
      </c>
      <c r="K361" s="226"/>
      <c r="L361" s="227"/>
      <c r="M361" s="342">
        <f t="shared" si="32"/>
        <v>10549.5</v>
      </c>
      <c r="N361" s="43"/>
      <c r="O361" s="408">
        <v>52000</v>
      </c>
      <c r="P361" s="409">
        <f t="shared" ref="P361:P362" si="34">O361/8</f>
        <v>6500</v>
      </c>
    </row>
    <row r="362" spans="2:16" s="1" customFormat="1" ht="24" thickBot="1" x14ac:dyDescent="0.6">
      <c r="B362" s="430"/>
      <c r="C362" s="605"/>
      <c r="D362" s="606"/>
      <c r="E362" s="240" t="s">
        <v>404</v>
      </c>
      <c r="F362" s="203" t="s">
        <v>19</v>
      </c>
      <c r="G362" s="162">
        <v>0.5</v>
      </c>
      <c r="H362" s="384">
        <v>84396</v>
      </c>
      <c r="I362" s="228" t="s">
        <v>16</v>
      </c>
      <c r="J362" s="229" t="s">
        <v>17</v>
      </c>
      <c r="K362" s="226"/>
      <c r="L362" s="227"/>
      <c r="M362" s="346">
        <f t="shared" si="32"/>
        <v>10549.5</v>
      </c>
      <c r="N362" s="43"/>
      <c r="O362" s="408">
        <v>52000</v>
      </c>
      <c r="P362" s="409">
        <f t="shared" si="34"/>
        <v>6500</v>
      </c>
    </row>
    <row r="363" spans="2:16" s="1" customFormat="1" x14ac:dyDescent="0.55000000000000004">
      <c r="B363" s="430"/>
      <c r="C363" s="607" t="s">
        <v>405</v>
      </c>
      <c r="D363" s="573" t="s">
        <v>121</v>
      </c>
      <c r="E363" s="64" t="s">
        <v>406</v>
      </c>
      <c r="F363" s="57" t="s">
        <v>37</v>
      </c>
      <c r="G363" s="165">
        <v>0.5</v>
      </c>
      <c r="H363" s="379">
        <v>42282</v>
      </c>
      <c r="I363" s="228" t="s">
        <v>16</v>
      </c>
      <c r="J363" s="229" t="s">
        <v>17</v>
      </c>
      <c r="K363" s="226"/>
      <c r="L363" s="227"/>
      <c r="M363" s="330">
        <f t="shared" si="32"/>
        <v>5285.25</v>
      </c>
      <c r="N363" s="43"/>
      <c r="O363" s="412"/>
      <c r="P363" s="381"/>
    </row>
    <row r="364" spans="2:16" s="1" customFormat="1" ht="24" thickBot="1" x14ac:dyDescent="0.6">
      <c r="B364" s="431"/>
      <c r="C364" s="608"/>
      <c r="D364" s="574"/>
      <c r="E364" s="65" t="s">
        <v>407</v>
      </c>
      <c r="F364" s="76" t="s">
        <v>19</v>
      </c>
      <c r="G364" s="217">
        <v>0.5</v>
      </c>
      <c r="H364" s="382">
        <v>42282</v>
      </c>
      <c r="I364" s="228" t="s">
        <v>16</v>
      </c>
      <c r="J364" s="229" t="s">
        <v>17</v>
      </c>
      <c r="K364" s="226"/>
      <c r="L364" s="227"/>
      <c r="M364" s="339">
        <f t="shared" si="32"/>
        <v>5285.25</v>
      </c>
      <c r="N364" s="43"/>
      <c r="O364" s="423"/>
      <c r="P364" s="418"/>
    </row>
    <row r="365" spans="2:16" s="1" customFormat="1" x14ac:dyDescent="0.55000000000000004">
      <c r="B365" s="432" t="s">
        <v>244</v>
      </c>
      <c r="C365" s="609" t="s">
        <v>125</v>
      </c>
      <c r="D365" s="597" t="s">
        <v>114</v>
      </c>
      <c r="E365" s="241" t="s">
        <v>408</v>
      </c>
      <c r="F365" s="81" t="s">
        <v>37</v>
      </c>
      <c r="G365" s="218">
        <v>0.5</v>
      </c>
      <c r="H365" s="396">
        <v>43254</v>
      </c>
      <c r="I365" s="228" t="s">
        <v>16</v>
      </c>
      <c r="J365" s="229" t="s">
        <v>17</v>
      </c>
      <c r="K365" s="226"/>
      <c r="L365" s="227"/>
      <c r="M365" s="342">
        <f t="shared" si="32"/>
        <v>5406.75</v>
      </c>
      <c r="N365" s="43"/>
      <c r="O365" s="408">
        <v>43254</v>
      </c>
      <c r="P365" s="409">
        <f t="shared" ref="P365:P367" si="35">O365/8</f>
        <v>5406.75</v>
      </c>
    </row>
    <row r="366" spans="2:16" s="1" customFormat="1" ht="24" thickBot="1" x14ac:dyDescent="0.6">
      <c r="B366" s="433"/>
      <c r="C366" s="610"/>
      <c r="D366" s="599"/>
      <c r="E366" s="66" t="s">
        <v>409</v>
      </c>
      <c r="F366" s="206" t="s">
        <v>19</v>
      </c>
      <c r="G366" s="219">
        <v>0.5</v>
      </c>
      <c r="H366" s="392">
        <v>43254</v>
      </c>
      <c r="I366" s="228"/>
      <c r="J366" s="229"/>
      <c r="K366" s="226"/>
      <c r="L366" s="227"/>
      <c r="M366" s="346">
        <f t="shared" si="32"/>
        <v>5406.75</v>
      </c>
      <c r="N366" s="43"/>
      <c r="O366" s="408">
        <v>43254</v>
      </c>
      <c r="P366" s="409">
        <f t="shared" si="35"/>
        <v>5406.75</v>
      </c>
    </row>
    <row r="367" spans="2:16" s="1" customFormat="1" ht="24" thickBot="1" x14ac:dyDescent="0.6">
      <c r="B367" s="433"/>
      <c r="C367" s="242" t="s">
        <v>128</v>
      </c>
      <c r="D367" s="243" t="s">
        <v>114</v>
      </c>
      <c r="E367" s="244" t="s">
        <v>410</v>
      </c>
      <c r="F367" s="245" t="s">
        <v>19</v>
      </c>
      <c r="G367" s="271">
        <v>0.5</v>
      </c>
      <c r="H367" s="402">
        <v>43254</v>
      </c>
      <c r="I367" s="228" t="s">
        <v>16</v>
      </c>
      <c r="J367" s="229" t="s">
        <v>17</v>
      </c>
      <c r="K367" s="226"/>
      <c r="L367" s="227"/>
      <c r="M367" s="351">
        <f t="shared" si="32"/>
        <v>5406.75</v>
      </c>
      <c r="N367" s="43"/>
      <c r="O367" s="408">
        <v>43254</v>
      </c>
      <c r="P367" s="409">
        <f t="shared" si="35"/>
        <v>5406.75</v>
      </c>
    </row>
    <row r="368" spans="2:16" s="1" customFormat="1" x14ac:dyDescent="0.55000000000000004">
      <c r="B368" s="433"/>
      <c r="C368" s="609" t="s">
        <v>50</v>
      </c>
      <c r="D368" s="597" t="s">
        <v>114</v>
      </c>
      <c r="E368" s="82" t="s">
        <v>411</v>
      </c>
      <c r="F368" s="81" t="s">
        <v>37</v>
      </c>
      <c r="G368" s="220">
        <v>0.5</v>
      </c>
      <c r="H368" s="397">
        <v>43254</v>
      </c>
      <c r="I368" s="228"/>
      <c r="J368" s="229"/>
      <c r="K368" s="226"/>
      <c r="L368" s="227"/>
      <c r="M368" s="342">
        <f t="shared" si="32"/>
        <v>5406.75</v>
      </c>
      <c r="N368" s="43"/>
      <c r="O368" s="524" t="s">
        <v>97</v>
      </c>
      <c r="P368" s="525"/>
    </row>
    <row r="369" spans="2:16" s="1" customFormat="1" ht="24" thickBot="1" x14ac:dyDescent="0.6">
      <c r="B369" s="433"/>
      <c r="C369" s="610"/>
      <c r="D369" s="599"/>
      <c r="E369" s="66" t="s">
        <v>412</v>
      </c>
      <c r="F369" s="206" t="s">
        <v>19</v>
      </c>
      <c r="G369" s="216">
        <v>0.5</v>
      </c>
      <c r="H369" s="392">
        <v>43254</v>
      </c>
      <c r="I369" s="228" t="s">
        <v>16</v>
      </c>
      <c r="J369" s="229" t="s">
        <v>17</v>
      </c>
      <c r="K369" s="226"/>
      <c r="L369" s="227"/>
      <c r="M369" s="346">
        <f t="shared" si="32"/>
        <v>5406.75</v>
      </c>
      <c r="N369" s="43"/>
      <c r="O369" s="508"/>
      <c r="P369" s="509"/>
    </row>
    <row r="370" spans="2:16" s="1" customFormat="1" x14ac:dyDescent="0.55000000000000004">
      <c r="B370" s="433"/>
      <c r="C370" s="607" t="s">
        <v>54</v>
      </c>
      <c r="D370" s="573" t="s">
        <v>114</v>
      </c>
      <c r="E370" s="64" t="s">
        <v>413</v>
      </c>
      <c r="F370" s="57" t="s">
        <v>37</v>
      </c>
      <c r="G370" s="163">
        <v>0.5</v>
      </c>
      <c r="H370" s="394">
        <v>43254</v>
      </c>
      <c r="I370" s="228"/>
      <c r="J370" s="229"/>
      <c r="K370" s="226"/>
      <c r="L370" s="227"/>
      <c r="M370" s="330">
        <f t="shared" si="32"/>
        <v>5406.75</v>
      </c>
      <c r="N370" s="43"/>
      <c r="O370" s="524" t="s">
        <v>97</v>
      </c>
      <c r="P370" s="525"/>
    </row>
    <row r="371" spans="2:16" s="1" customFormat="1" ht="24" thickBot="1" x14ac:dyDescent="0.6">
      <c r="B371" s="433"/>
      <c r="C371" s="608"/>
      <c r="D371" s="574"/>
      <c r="E371" s="65" t="s">
        <v>414</v>
      </c>
      <c r="F371" s="76" t="s">
        <v>19</v>
      </c>
      <c r="G371" s="164">
        <v>0.5</v>
      </c>
      <c r="H371" s="382">
        <v>43254</v>
      </c>
      <c r="I371" s="228" t="s">
        <v>16</v>
      </c>
      <c r="J371" s="229" t="s">
        <v>17</v>
      </c>
      <c r="K371" s="226"/>
      <c r="L371" s="227"/>
      <c r="M371" s="339">
        <f t="shared" si="32"/>
        <v>5406.75</v>
      </c>
      <c r="N371" s="43"/>
      <c r="O371" s="508"/>
      <c r="P371" s="509"/>
    </row>
    <row r="372" spans="2:16" s="1" customFormat="1" x14ac:dyDescent="0.55000000000000004">
      <c r="B372" s="433"/>
      <c r="C372" s="609" t="s">
        <v>141</v>
      </c>
      <c r="D372" s="597" t="s">
        <v>114</v>
      </c>
      <c r="E372" s="82" t="s">
        <v>415</v>
      </c>
      <c r="F372" s="81" t="s">
        <v>37</v>
      </c>
      <c r="G372" s="220">
        <v>0.5</v>
      </c>
      <c r="H372" s="397">
        <v>43254</v>
      </c>
      <c r="I372" s="228"/>
      <c r="J372" s="229"/>
      <c r="K372" s="226"/>
      <c r="L372" s="227"/>
      <c r="M372" s="342">
        <f t="shared" si="32"/>
        <v>5406.75</v>
      </c>
      <c r="N372" s="43"/>
      <c r="O372" s="408">
        <v>43254</v>
      </c>
      <c r="P372" s="409">
        <f t="shared" ref="P372:P375" si="36">O372/8</f>
        <v>5406.75</v>
      </c>
    </row>
    <row r="373" spans="2:16" s="1" customFormat="1" ht="24" thickBot="1" x14ac:dyDescent="0.6">
      <c r="B373" s="433"/>
      <c r="C373" s="610"/>
      <c r="D373" s="599"/>
      <c r="E373" s="66" t="s">
        <v>416</v>
      </c>
      <c r="F373" s="206" t="s">
        <v>19</v>
      </c>
      <c r="G373" s="216">
        <v>0.5</v>
      </c>
      <c r="H373" s="392">
        <v>43254</v>
      </c>
      <c r="I373" s="228" t="s">
        <v>16</v>
      </c>
      <c r="J373" s="229" t="s">
        <v>17</v>
      </c>
      <c r="K373" s="226"/>
      <c r="L373" s="227"/>
      <c r="M373" s="346">
        <f t="shared" si="32"/>
        <v>5406.75</v>
      </c>
      <c r="N373" s="43"/>
      <c r="O373" s="408">
        <v>43254</v>
      </c>
      <c r="P373" s="409">
        <f t="shared" si="36"/>
        <v>5406.75</v>
      </c>
    </row>
    <row r="374" spans="2:16" s="1" customFormat="1" x14ac:dyDescent="0.55000000000000004">
      <c r="B374" s="433"/>
      <c r="C374" s="607" t="s">
        <v>145</v>
      </c>
      <c r="D374" s="573" t="s">
        <v>114</v>
      </c>
      <c r="E374" s="64" t="s">
        <v>417</v>
      </c>
      <c r="F374" s="57" t="s">
        <v>37</v>
      </c>
      <c r="G374" s="163">
        <v>0.5</v>
      </c>
      <c r="H374" s="379">
        <v>43254</v>
      </c>
      <c r="I374" s="228"/>
      <c r="J374" s="229"/>
      <c r="K374" s="226"/>
      <c r="L374" s="227"/>
      <c r="M374" s="330">
        <f t="shared" si="32"/>
        <v>5406.75</v>
      </c>
      <c r="N374" s="43"/>
      <c r="O374" s="408">
        <v>43254</v>
      </c>
      <c r="P374" s="409">
        <f t="shared" si="36"/>
        <v>5406.75</v>
      </c>
    </row>
    <row r="375" spans="2:16" s="1" customFormat="1" ht="24" thickBot="1" x14ac:dyDescent="0.6">
      <c r="B375" s="433"/>
      <c r="C375" s="608"/>
      <c r="D375" s="574"/>
      <c r="E375" s="65" t="s">
        <v>418</v>
      </c>
      <c r="F375" s="76" t="s">
        <v>19</v>
      </c>
      <c r="G375" s="164">
        <v>0.5</v>
      </c>
      <c r="H375" s="382">
        <v>43254</v>
      </c>
      <c r="I375" s="228" t="s">
        <v>16</v>
      </c>
      <c r="J375" s="229" t="s">
        <v>17</v>
      </c>
      <c r="K375" s="226"/>
      <c r="L375" s="227"/>
      <c r="M375" s="339">
        <f t="shared" si="32"/>
        <v>5406.75</v>
      </c>
      <c r="N375" s="43"/>
      <c r="O375" s="408">
        <v>43254</v>
      </c>
      <c r="P375" s="409">
        <f t="shared" si="36"/>
        <v>5406.75</v>
      </c>
    </row>
    <row r="376" spans="2:16" s="1" customFormat="1" x14ac:dyDescent="0.55000000000000004">
      <c r="B376" s="433"/>
      <c r="C376" s="609" t="s">
        <v>57</v>
      </c>
      <c r="D376" s="597" t="s">
        <v>114</v>
      </c>
      <c r="E376" s="82" t="s">
        <v>419</v>
      </c>
      <c r="F376" s="81" t="s">
        <v>37</v>
      </c>
      <c r="G376" s="220">
        <v>0.5</v>
      </c>
      <c r="H376" s="397">
        <v>54043</v>
      </c>
      <c r="I376" s="228"/>
      <c r="J376" s="229"/>
      <c r="K376" s="226"/>
      <c r="L376" s="227"/>
      <c r="M376" s="342">
        <f t="shared" si="32"/>
        <v>6755.375</v>
      </c>
      <c r="N376" s="43"/>
      <c r="O376" s="408"/>
      <c r="P376" s="409"/>
    </row>
    <row r="377" spans="2:16" s="1" customFormat="1" ht="24" thickBot="1" x14ac:dyDescent="0.6">
      <c r="B377" s="433"/>
      <c r="C377" s="610"/>
      <c r="D377" s="599"/>
      <c r="E377" s="66" t="s">
        <v>420</v>
      </c>
      <c r="F377" s="206" t="s">
        <v>19</v>
      </c>
      <c r="G377" s="216">
        <v>0.5</v>
      </c>
      <c r="H377" s="392">
        <v>54043</v>
      </c>
      <c r="I377" s="228"/>
      <c r="J377" s="229"/>
      <c r="K377" s="226"/>
      <c r="L377" s="227"/>
      <c r="M377" s="346">
        <f t="shared" si="32"/>
        <v>6755.375</v>
      </c>
      <c r="N377" s="43"/>
      <c r="O377" s="408"/>
      <c r="P377" s="409"/>
    </row>
    <row r="378" spans="2:16" s="1" customFormat="1" x14ac:dyDescent="0.55000000000000004">
      <c r="B378" s="433"/>
      <c r="C378" s="607" t="s">
        <v>157</v>
      </c>
      <c r="D378" s="573" t="s">
        <v>114</v>
      </c>
      <c r="E378" s="64" t="s">
        <v>421</v>
      </c>
      <c r="F378" s="57" t="s">
        <v>37</v>
      </c>
      <c r="G378" s="163">
        <v>0.5</v>
      </c>
      <c r="H378" s="379">
        <v>54043</v>
      </c>
      <c r="I378" s="228"/>
      <c r="J378" s="229"/>
      <c r="K378" s="226"/>
      <c r="L378" s="227"/>
      <c r="M378" s="330">
        <f t="shared" si="32"/>
        <v>6755.375</v>
      </c>
      <c r="N378" s="43"/>
      <c r="O378" s="408">
        <v>52000</v>
      </c>
      <c r="P378" s="409">
        <f t="shared" ref="P378:P381" si="37">O378/8</f>
        <v>6500</v>
      </c>
    </row>
    <row r="379" spans="2:16" s="1" customFormat="1" ht="24" thickBot="1" x14ac:dyDescent="0.6">
      <c r="B379" s="434"/>
      <c r="C379" s="608"/>
      <c r="D379" s="574"/>
      <c r="E379" s="65" t="s">
        <v>422</v>
      </c>
      <c r="F379" s="76" t="s">
        <v>19</v>
      </c>
      <c r="G379" s="223">
        <v>0.5</v>
      </c>
      <c r="H379" s="382">
        <v>54043</v>
      </c>
      <c r="I379" s="228" t="s">
        <v>16</v>
      </c>
      <c r="J379" s="229" t="s">
        <v>17</v>
      </c>
      <c r="K379" s="226"/>
      <c r="L379" s="227"/>
      <c r="M379" s="339">
        <f t="shared" si="32"/>
        <v>6755.375</v>
      </c>
      <c r="N379" s="43"/>
      <c r="O379" s="408">
        <v>52000</v>
      </c>
      <c r="P379" s="409">
        <f t="shared" si="37"/>
        <v>6500</v>
      </c>
    </row>
    <row r="380" spans="2:16" s="1" customFormat="1" x14ac:dyDescent="0.55000000000000004">
      <c r="B380" s="429" t="s">
        <v>264</v>
      </c>
      <c r="C380" s="604" t="s">
        <v>265</v>
      </c>
      <c r="D380" s="246" t="s">
        <v>95</v>
      </c>
      <c r="E380" s="247" t="s">
        <v>423</v>
      </c>
      <c r="F380" s="78" t="s">
        <v>37</v>
      </c>
      <c r="G380" s="167">
        <v>0.5</v>
      </c>
      <c r="H380" s="388">
        <v>63180</v>
      </c>
      <c r="I380" s="228"/>
      <c r="J380" s="229"/>
      <c r="K380" s="226"/>
      <c r="L380" s="227"/>
      <c r="M380" s="342">
        <f t="shared" si="32"/>
        <v>7897.5</v>
      </c>
      <c r="N380" s="43"/>
      <c r="O380" s="408">
        <v>52000</v>
      </c>
      <c r="P380" s="409">
        <f t="shared" si="37"/>
        <v>6500</v>
      </c>
    </row>
    <row r="381" spans="2:16" s="1" customFormat="1" ht="24" thickBot="1" x14ac:dyDescent="0.6">
      <c r="B381" s="430"/>
      <c r="C381" s="605"/>
      <c r="D381" s="246"/>
      <c r="E381" s="248" t="s">
        <v>424</v>
      </c>
      <c r="F381" s="203" t="s">
        <v>19</v>
      </c>
      <c r="G381" s="162">
        <v>0.5</v>
      </c>
      <c r="H381" s="393">
        <v>63180</v>
      </c>
      <c r="I381" s="228"/>
      <c r="J381" s="229"/>
      <c r="K381" s="226"/>
      <c r="L381" s="227"/>
      <c r="M381" s="346">
        <f t="shared" si="32"/>
        <v>7897.5</v>
      </c>
      <c r="N381" s="43"/>
      <c r="O381" s="408">
        <v>52000</v>
      </c>
      <c r="P381" s="409">
        <f t="shared" si="37"/>
        <v>6500</v>
      </c>
    </row>
    <row r="382" spans="2:16" s="1" customFormat="1" x14ac:dyDescent="0.55000000000000004">
      <c r="B382" s="430"/>
      <c r="C382" s="607" t="s">
        <v>269</v>
      </c>
      <c r="D382" s="249" t="s">
        <v>121</v>
      </c>
      <c r="E382" s="236" t="s">
        <v>425</v>
      </c>
      <c r="F382" s="57" t="s">
        <v>37</v>
      </c>
      <c r="G382" s="163">
        <v>0.5</v>
      </c>
      <c r="H382" s="379">
        <v>63180</v>
      </c>
      <c r="I382" s="228" t="s">
        <v>16</v>
      </c>
      <c r="J382" s="229" t="s">
        <v>17</v>
      </c>
      <c r="K382" s="226"/>
      <c r="L382" s="227"/>
      <c r="M382" s="330">
        <f t="shared" si="32"/>
        <v>7897.5</v>
      </c>
      <c r="N382" s="43"/>
      <c r="O382" s="416" t="s">
        <v>354</v>
      </c>
      <c r="P382" s="416" t="s">
        <v>354</v>
      </c>
    </row>
    <row r="383" spans="2:16" s="1" customFormat="1" ht="24" thickBot="1" x14ac:dyDescent="0.6">
      <c r="B383" s="430"/>
      <c r="C383" s="608"/>
      <c r="D383" s="250"/>
      <c r="E383" s="83" t="s">
        <v>426</v>
      </c>
      <c r="F383" s="76" t="s">
        <v>19</v>
      </c>
      <c r="G383" s="164">
        <v>0.5</v>
      </c>
      <c r="H383" s="382">
        <v>63180</v>
      </c>
      <c r="I383" s="228" t="s">
        <v>16</v>
      </c>
      <c r="J383" s="229" t="s">
        <v>17</v>
      </c>
      <c r="K383" s="226"/>
      <c r="L383" s="227"/>
      <c r="M383" s="339">
        <f t="shared" si="32"/>
        <v>7897.5</v>
      </c>
      <c r="N383" s="43"/>
      <c r="O383" s="416"/>
      <c r="P383" s="416"/>
    </row>
    <row r="384" spans="2:16" s="1" customFormat="1" x14ac:dyDescent="0.55000000000000004">
      <c r="B384" s="430"/>
      <c r="C384" s="604" t="s">
        <v>427</v>
      </c>
      <c r="D384" s="246" t="s">
        <v>121</v>
      </c>
      <c r="E384" s="247" t="s">
        <v>428</v>
      </c>
      <c r="F384" s="78" t="s">
        <v>37</v>
      </c>
      <c r="G384" s="167">
        <v>0.5</v>
      </c>
      <c r="H384" s="388">
        <v>63180</v>
      </c>
      <c r="I384" s="228"/>
      <c r="J384" s="229"/>
      <c r="K384" s="226"/>
      <c r="L384" s="227"/>
      <c r="M384" s="342">
        <f t="shared" si="32"/>
        <v>7897.5</v>
      </c>
      <c r="N384" s="43"/>
      <c r="O384" s="408">
        <v>52000</v>
      </c>
      <c r="P384" s="409">
        <v>6500</v>
      </c>
    </row>
    <row r="385" spans="2:16" s="1" customFormat="1" ht="24" thickBot="1" x14ac:dyDescent="0.6">
      <c r="B385" s="430"/>
      <c r="C385" s="605"/>
      <c r="D385" s="246"/>
      <c r="E385" s="248" t="s">
        <v>429</v>
      </c>
      <c r="F385" s="203" t="s">
        <v>19</v>
      </c>
      <c r="G385" s="162">
        <v>0.5</v>
      </c>
      <c r="H385" s="384">
        <v>63180</v>
      </c>
      <c r="I385" s="228"/>
      <c r="J385" s="229"/>
      <c r="K385" s="226"/>
      <c r="L385" s="227"/>
      <c r="M385" s="346">
        <f t="shared" si="32"/>
        <v>7897.5</v>
      </c>
      <c r="N385" s="43"/>
      <c r="O385" s="408">
        <v>52000</v>
      </c>
      <c r="P385" s="409">
        <v>6500</v>
      </c>
    </row>
    <row r="386" spans="2:16" s="1" customFormat="1" x14ac:dyDescent="0.55000000000000004">
      <c r="B386" s="430"/>
      <c r="C386" s="607" t="s">
        <v>356</v>
      </c>
      <c r="D386" s="249" t="s">
        <v>114</v>
      </c>
      <c r="E386" s="236" t="s">
        <v>430</v>
      </c>
      <c r="F386" s="57" t="s">
        <v>37</v>
      </c>
      <c r="G386" s="163">
        <v>0.5</v>
      </c>
      <c r="H386" s="379">
        <v>64832</v>
      </c>
      <c r="I386" s="228" t="s">
        <v>16</v>
      </c>
      <c r="J386" s="229" t="s">
        <v>17</v>
      </c>
      <c r="K386" s="226"/>
      <c r="L386" s="227"/>
      <c r="M386" s="330">
        <f t="shared" si="32"/>
        <v>8104</v>
      </c>
      <c r="N386" s="43"/>
      <c r="O386" s="416" t="s">
        <v>354</v>
      </c>
      <c r="P386" s="381" t="s">
        <v>354</v>
      </c>
    </row>
    <row r="387" spans="2:16" s="1" customFormat="1" ht="24" thickBot="1" x14ac:dyDescent="0.6">
      <c r="B387" s="430"/>
      <c r="C387" s="608"/>
      <c r="D387" s="250"/>
      <c r="E387" s="83" t="s">
        <v>431</v>
      </c>
      <c r="F387" s="76" t="s">
        <v>19</v>
      </c>
      <c r="G387" s="164">
        <v>0.5</v>
      </c>
      <c r="H387" s="382">
        <v>64832</v>
      </c>
      <c r="I387" s="228" t="s">
        <v>16</v>
      </c>
      <c r="J387" s="229" t="s">
        <v>17</v>
      </c>
      <c r="K387" s="226"/>
      <c r="L387" s="227"/>
      <c r="M387" s="339">
        <f t="shared" si="32"/>
        <v>8104</v>
      </c>
      <c r="N387" s="43"/>
      <c r="O387" s="566" t="s">
        <v>97</v>
      </c>
      <c r="P387" s="567"/>
    </row>
    <row r="388" spans="2:16" s="1" customFormat="1" x14ac:dyDescent="0.55000000000000004">
      <c r="B388" s="430"/>
      <c r="C388" s="604" t="s">
        <v>65</v>
      </c>
      <c r="D388" s="125" t="s">
        <v>95</v>
      </c>
      <c r="E388" s="247" t="s">
        <v>432</v>
      </c>
      <c r="F388" s="78" t="s">
        <v>37</v>
      </c>
      <c r="G388" s="167">
        <v>0.5</v>
      </c>
      <c r="H388" s="388">
        <v>58806</v>
      </c>
      <c r="I388" s="228" t="s">
        <v>16</v>
      </c>
      <c r="J388" s="229" t="s">
        <v>17</v>
      </c>
      <c r="K388" s="226"/>
      <c r="L388" s="227"/>
      <c r="M388" s="342">
        <f t="shared" si="32"/>
        <v>7350.75</v>
      </c>
      <c r="N388" s="43"/>
      <c r="O388" s="566"/>
      <c r="P388" s="567"/>
    </row>
    <row r="389" spans="2:16" s="1" customFormat="1" ht="24" thickBot="1" x14ac:dyDescent="0.6">
      <c r="B389" s="430"/>
      <c r="C389" s="605"/>
      <c r="D389" s="251"/>
      <c r="E389" s="248" t="s">
        <v>433</v>
      </c>
      <c r="F389" s="203" t="s">
        <v>19</v>
      </c>
      <c r="G389" s="162">
        <v>0.5</v>
      </c>
      <c r="H389" s="384">
        <v>58806</v>
      </c>
      <c r="I389" s="228" t="s">
        <v>16</v>
      </c>
      <c r="J389" s="229" t="s">
        <v>17</v>
      </c>
      <c r="K389" s="226"/>
      <c r="L389" s="227"/>
      <c r="M389" s="346">
        <f t="shared" si="32"/>
        <v>7350.75</v>
      </c>
      <c r="N389" s="43"/>
      <c r="O389" s="566"/>
      <c r="P389" s="567"/>
    </row>
    <row r="390" spans="2:16" s="1" customFormat="1" x14ac:dyDescent="0.55000000000000004">
      <c r="B390" s="430"/>
      <c r="C390" s="607" t="s">
        <v>172</v>
      </c>
      <c r="D390" s="97" t="s">
        <v>95</v>
      </c>
      <c r="E390" s="236" t="s">
        <v>434</v>
      </c>
      <c r="F390" s="57" t="s">
        <v>37</v>
      </c>
      <c r="G390" s="163">
        <v>0.5</v>
      </c>
      <c r="H390" s="379">
        <v>58806</v>
      </c>
      <c r="I390" s="228"/>
      <c r="J390" s="229"/>
      <c r="K390" s="226"/>
      <c r="L390" s="227"/>
      <c r="M390" s="330">
        <f t="shared" si="32"/>
        <v>7350.75</v>
      </c>
      <c r="N390" s="43"/>
      <c r="O390" s="408">
        <v>52000</v>
      </c>
      <c r="P390" s="409">
        <f t="shared" ref="P390:P393" si="38">O390/8</f>
        <v>6500</v>
      </c>
    </row>
    <row r="391" spans="2:16" s="1" customFormat="1" ht="24" thickBot="1" x14ac:dyDescent="0.6">
      <c r="B391" s="431"/>
      <c r="C391" s="608"/>
      <c r="D391" s="96"/>
      <c r="E391" s="83" t="s">
        <v>435</v>
      </c>
      <c r="F391" s="76" t="s">
        <v>19</v>
      </c>
      <c r="G391" s="164">
        <v>0.5</v>
      </c>
      <c r="H391" s="382">
        <v>58806</v>
      </c>
      <c r="I391" s="230" t="s">
        <v>16</v>
      </c>
      <c r="J391" s="231" t="s">
        <v>17</v>
      </c>
      <c r="K391" s="226"/>
      <c r="L391" s="227"/>
      <c r="M391" s="339">
        <f t="shared" si="32"/>
        <v>7350.75</v>
      </c>
      <c r="N391" s="43"/>
      <c r="O391" s="408">
        <v>52000</v>
      </c>
      <c r="P391" s="409">
        <f t="shared" si="38"/>
        <v>6500</v>
      </c>
    </row>
    <row r="392" spans="2:16" s="1" customFormat="1" x14ac:dyDescent="0.55000000000000004">
      <c r="B392" s="432" t="s">
        <v>175</v>
      </c>
      <c r="C392" s="609" t="s">
        <v>176</v>
      </c>
      <c r="D392" s="613" t="s">
        <v>95</v>
      </c>
      <c r="E392" s="82" t="s">
        <v>436</v>
      </c>
      <c r="F392" s="81" t="s">
        <v>37</v>
      </c>
      <c r="G392" s="272">
        <v>0.5</v>
      </c>
      <c r="H392" s="397">
        <v>64935</v>
      </c>
      <c r="I392" s="232"/>
      <c r="J392" s="233"/>
      <c r="K392" s="226"/>
      <c r="L392" s="227"/>
      <c r="M392" s="342">
        <f t="shared" si="32"/>
        <v>8116.875</v>
      </c>
      <c r="N392" s="43"/>
      <c r="O392" s="408">
        <v>52000</v>
      </c>
      <c r="P392" s="409">
        <f t="shared" si="38"/>
        <v>6500</v>
      </c>
    </row>
    <row r="393" spans="2:16" s="1" customFormat="1" x14ac:dyDescent="0.55000000000000004">
      <c r="B393" s="433"/>
      <c r="C393" s="610"/>
      <c r="D393" s="613"/>
      <c r="E393" s="66" t="s">
        <v>437</v>
      </c>
      <c r="F393" s="206" t="s">
        <v>19</v>
      </c>
      <c r="G393" s="216">
        <v>0.5</v>
      </c>
      <c r="H393" s="403">
        <v>64935</v>
      </c>
      <c r="I393" s="228" t="s">
        <v>16</v>
      </c>
      <c r="J393" s="229" t="s">
        <v>17</v>
      </c>
      <c r="K393" s="226"/>
      <c r="L393" s="227"/>
      <c r="M393" s="346">
        <f t="shared" si="32"/>
        <v>8116.875</v>
      </c>
      <c r="N393" s="43"/>
      <c r="O393" s="408">
        <v>52000</v>
      </c>
      <c r="P393" s="409">
        <f t="shared" si="38"/>
        <v>6500</v>
      </c>
    </row>
    <row r="394" spans="2:16" s="1" customFormat="1" ht="24" thickBot="1" x14ac:dyDescent="0.6">
      <c r="B394" s="433"/>
      <c r="C394" s="252" t="s">
        <v>438</v>
      </c>
      <c r="D394" s="98" t="s">
        <v>95</v>
      </c>
      <c r="E394" s="241" t="s">
        <v>439</v>
      </c>
      <c r="F394" s="253" t="s">
        <v>19</v>
      </c>
      <c r="G394" s="273">
        <v>0.5</v>
      </c>
      <c r="H394" s="396">
        <v>48600</v>
      </c>
      <c r="I394" s="228"/>
      <c r="J394" s="229"/>
      <c r="K394" s="226"/>
      <c r="L394" s="227"/>
      <c r="M394" s="346">
        <f t="shared" si="32"/>
        <v>6075</v>
      </c>
      <c r="N394" s="43"/>
      <c r="O394" s="408">
        <v>52000</v>
      </c>
      <c r="P394" s="409">
        <f t="shared" ref="P394" si="39">O394/8</f>
        <v>6500</v>
      </c>
    </row>
    <row r="395" spans="2:16" s="1" customFormat="1" x14ac:dyDescent="0.55000000000000004">
      <c r="B395" s="433"/>
      <c r="C395" s="607" t="s">
        <v>180</v>
      </c>
      <c r="D395" s="611" t="s">
        <v>95</v>
      </c>
      <c r="E395" s="64" t="s">
        <v>440</v>
      </c>
      <c r="F395" s="57" t="s">
        <v>37</v>
      </c>
      <c r="G395" s="163">
        <v>0.5</v>
      </c>
      <c r="H395" s="379">
        <v>48600</v>
      </c>
      <c r="I395" s="228"/>
      <c r="J395" s="229"/>
      <c r="K395" s="226"/>
      <c r="L395" s="227"/>
      <c r="M395" s="330">
        <f t="shared" si="32"/>
        <v>6075</v>
      </c>
      <c r="N395" s="43"/>
      <c r="O395" s="408">
        <v>48600</v>
      </c>
      <c r="P395" s="409">
        <f t="shared" ref="P395:P396" si="40">O395/8</f>
        <v>6075</v>
      </c>
    </row>
    <row r="396" spans="2:16" s="1" customFormat="1" ht="24" thickBot="1" x14ac:dyDescent="0.6">
      <c r="B396" s="433"/>
      <c r="C396" s="608"/>
      <c r="D396" s="612"/>
      <c r="E396" s="65" t="s">
        <v>441</v>
      </c>
      <c r="F396" s="76" t="s">
        <v>19</v>
      </c>
      <c r="G396" s="164">
        <v>0.5</v>
      </c>
      <c r="H396" s="382">
        <v>48600</v>
      </c>
      <c r="I396" s="228"/>
      <c r="J396" s="229"/>
      <c r="K396" s="226"/>
      <c r="L396" s="227"/>
      <c r="M396" s="339">
        <f t="shared" si="32"/>
        <v>6075</v>
      </c>
      <c r="N396" s="43"/>
      <c r="O396" s="408">
        <v>48600</v>
      </c>
      <c r="P396" s="409">
        <f t="shared" si="40"/>
        <v>6075</v>
      </c>
    </row>
    <row r="397" spans="2:16" s="1" customFormat="1" x14ac:dyDescent="0.55000000000000004">
      <c r="B397" s="433"/>
      <c r="C397" s="609" t="s">
        <v>367</v>
      </c>
      <c r="D397" s="613" t="s">
        <v>95</v>
      </c>
      <c r="E397" s="82" t="s">
        <v>442</v>
      </c>
      <c r="F397" s="81" t="s">
        <v>37</v>
      </c>
      <c r="G397" s="220">
        <v>0.5</v>
      </c>
      <c r="H397" s="397">
        <v>58320</v>
      </c>
      <c r="I397" s="228"/>
      <c r="J397" s="229"/>
      <c r="K397" s="226"/>
      <c r="L397" s="227"/>
      <c r="M397" s="342">
        <f t="shared" si="32"/>
        <v>7290</v>
      </c>
      <c r="N397" s="43"/>
      <c r="O397" s="408">
        <v>52000</v>
      </c>
      <c r="P397" s="409">
        <f t="shared" ref="P397:P398" si="41">O397/8</f>
        <v>6500</v>
      </c>
    </row>
    <row r="398" spans="2:16" s="1" customFormat="1" x14ac:dyDescent="0.55000000000000004">
      <c r="B398" s="433"/>
      <c r="C398" s="610"/>
      <c r="D398" s="613"/>
      <c r="E398" s="66" t="s">
        <v>443</v>
      </c>
      <c r="F398" s="206" t="s">
        <v>19</v>
      </c>
      <c r="G398" s="216">
        <v>0.5</v>
      </c>
      <c r="H398" s="392">
        <v>58320</v>
      </c>
      <c r="I398" s="228" t="s">
        <v>16</v>
      </c>
      <c r="J398" s="229" t="s">
        <v>17</v>
      </c>
      <c r="K398" s="226"/>
      <c r="L398" s="227"/>
      <c r="M398" s="346">
        <f t="shared" si="32"/>
        <v>7290</v>
      </c>
      <c r="N398" s="43"/>
      <c r="O398" s="408">
        <v>52000</v>
      </c>
      <c r="P398" s="409">
        <f t="shared" si="41"/>
        <v>6500</v>
      </c>
    </row>
    <row r="399" spans="2:16" s="1" customFormat="1" ht="24" thickBot="1" x14ac:dyDescent="0.6">
      <c r="B399" s="433"/>
      <c r="C399" s="252" t="s">
        <v>444</v>
      </c>
      <c r="D399" s="98" t="s">
        <v>95</v>
      </c>
      <c r="E399" s="241" t="s">
        <v>445</v>
      </c>
      <c r="F399" s="253" t="s">
        <v>19</v>
      </c>
      <c r="G399" s="273">
        <v>0.5</v>
      </c>
      <c r="H399" s="396">
        <v>48600</v>
      </c>
      <c r="I399" s="228"/>
      <c r="J399" s="229"/>
      <c r="K399" s="226"/>
      <c r="L399" s="227"/>
      <c r="M399" s="346">
        <f t="shared" si="32"/>
        <v>6075</v>
      </c>
      <c r="N399" s="43"/>
      <c r="O399" s="408">
        <v>48600</v>
      </c>
      <c r="P399" s="409">
        <f t="shared" ref="P399" si="42">O399/8</f>
        <v>6075</v>
      </c>
    </row>
    <row r="400" spans="2:16" s="1" customFormat="1" x14ac:dyDescent="0.55000000000000004">
      <c r="B400" s="433"/>
      <c r="C400" s="607" t="s">
        <v>188</v>
      </c>
      <c r="D400" s="611" t="s">
        <v>95</v>
      </c>
      <c r="E400" s="64" t="s">
        <v>446</v>
      </c>
      <c r="F400" s="57" t="s">
        <v>37</v>
      </c>
      <c r="G400" s="163">
        <v>0.5</v>
      </c>
      <c r="H400" s="379">
        <v>48600</v>
      </c>
      <c r="I400" s="228" t="s">
        <v>16</v>
      </c>
      <c r="J400" s="229" t="s">
        <v>17</v>
      </c>
      <c r="K400" s="226"/>
      <c r="L400" s="227"/>
      <c r="M400" s="330">
        <f t="shared" si="32"/>
        <v>6075</v>
      </c>
      <c r="N400" s="43"/>
      <c r="O400" s="408">
        <v>48600</v>
      </c>
      <c r="P400" s="409">
        <f t="shared" ref="P400:P401" si="43">O400/8</f>
        <v>6075</v>
      </c>
    </row>
    <row r="401" spans="2:16" s="1" customFormat="1" ht="24" thickBot="1" x14ac:dyDescent="0.6">
      <c r="B401" s="433"/>
      <c r="C401" s="608"/>
      <c r="D401" s="612"/>
      <c r="E401" s="65" t="s">
        <v>447</v>
      </c>
      <c r="F401" s="76" t="s">
        <v>19</v>
      </c>
      <c r="G401" s="164">
        <v>0.5</v>
      </c>
      <c r="H401" s="382">
        <v>48600</v>
      </c>
      <c r="I401" s="228"/>
      <c r="J401" s="229"/>
      <c r="K401" s="226"/>
      <c r="L401" s="227"/>
      <c r="M401" s="339">
        <f t="shared" si="32"/>
        <v>6075</v>
      </c>
      <c r="N401" s="43"/>
      <c r="O401" s="408">
        <v>48600</v>
      </c>
      <c r="P401" s="409">
        <f t="shared" si="43"/>
        <v>6075</v>
      </c>
    </row>
    <row r="402" spans="2:16" s="1" customFormat="1" x14ac:dyDescent="0.55000000000000004">
      <c r="B402" s="433"/>
      <c r="C402" s="609" t="s">
        <v>227</v>
      </c>
      <c r="D402" s="613" t="s">
        <v>95</v>
      </c>
      <c r="E402" s="82" t="s">
        <v>448</v>
      </c>
      <c r="F402" s="81" t="s">
        <v>37</v>
      </c>
      <c r="G402" s="220">
        <v>0.5</v>
      </c>
      <c r="H402" s="397">
        <v>48600</v>
      </c>
      <c r="I402" s="228"/>
      <c r="J402" s="229"/>
      <c r="K402" s="226"/>
      <c r="L402" s="227"/>
      <c r="M402" s="342">
        <f t="shared" si="32"/>
        <v>6075</v>
      </c>
      <c r="N402" s="43"/>
      <c r="O402" s="408">
        <v>48600</v>
      </c>
      <c r="P402" s="409">
        <f t="shared" ref="P402:P405" si="44">O402/8</f>
        <v>6075</v>
      </c>
    </row>
    <row r="403" spans="2:16" s="1" customFormat="1" ht="24" thickBot="1" x14ac:dyDescent="0.6">
      <c r="B403" s="433"/>
      <c r="C403" s="610"/>
      <c r="D403" s="613"/>
      <c r="E403" s="66" t="s">
        <v>449</v>
      </c>
      <c r="F403" s="206" t="s">
        <v>19</v>
      </c>
      <c r="G403" s="216">
        <v>0.5</v>
      </c>
      <c r="H403" s="396">
        <v>48600</v>
      </c>
      <c r="I403" s="228"/>
      <c r="J403" s="229"/>
      <c r="K403" s="226"/>
      <c r="L403" s="227"/>
      <c r="M403" s="346">
        <f t="shared" si="32"/>
        <v>6075</v>
      </c>
      <c r="N403" s="43"/>
      <c r="O403" s="408">
        <v>48600</v>
      </c>
      <c r="P403" s="409">
        <f t="shared" si="44"/>
        <v>6075</v>
      </c>
    </row>
    <row r="404" spans="2:16" s="1" customFormat="1" x14ac:dyDescent="0.55000000000000004">
      <c r="B404" s="433"/>
      <c r="C404" s="607" t="s">
        <v>110</v>
      </c>
      <c r="D404" s="249" t="s">
        <v>95</v>
      </c>
      <c r="E404" s="64" t="s">
        <v>450</v>
      </c>
      <c r="F404" s="57" t="s">
        <v>37</v>
      </c>
      <c r="G404" s="163">
        <v>0.5</v>
      </c>
      <c r="H404" s="379">
        <v>58320</v>
      </c>
      <c r="I404" s="228"/>
      <c r="J404" s="229"/>
      <c r="K404" s="226"/>
      <c r="L404" s="227"/>
      <c r="M404" s="330">
        <f t="shared" si="32"/>
        <v>7290</v>
      </c>
      <c r="N404" s="43"/>
      <c r="O404" s="408">
        <v>52000</v>
      </c>
      <c r="P404" s="409">
        <f t="shared" si="44"/>
        <v>6500</v>
      </c>
    </row>
    <row r="405" spans="2:16" s="1" customFormat="1" ht="24" thickBot="1" x14ac:dyDescent="0.6">
      <c r="B405" s="433"/>
      <c r="C405" s="608"/>
      <c r="D405" s="250"/>
      <c r="E405" s="65" t="s">
        <v>451</v>
      </c>
      <c r="F405" s="76" t="s">
        <v>19</v>
      </c>
      <c r="G405" s="164">
        <v>0.5</v>
      </c>
      <c r="H405" s="387">
        <v>58320</v>
      </c>
      <c r="I405" s="228"/>
      <c r="J405" s="229"/>
      <c r="K405" s="226"/>
      <c r="L405" s="227"/>
      <c r="M405" s="339">
        <f t="shared" si="32"/>
        <v>7290</v>
      </c>
      <c r="N405" s="43"/>
      <c r="O405" s="408">
        <v>52000</v>
      </c>
      <c r="P405" s="409">
        <f t="shared" si="44"/>
        <v>6500</v>
      </c>
    </row>
    <row r="406" spans="2:16" s="1" customFormat="1" x14ac:dyDescent="0.55000000000000004">
      <c r="B406" s="433"/>
      <c r="C406" s="609" t="s">
        <v>71</v>
      </c>
      <c r="D406" s="68" t="s">
        <v>95</v>
      </c>
      <c r="E406" s="82" t="s">
        <v>452</v>
      </c>
      <c r="F406" s="81" t="s">
        <v>19</v>
      </c>
      <c r="G406" s="220">
        <v>0.5</v>
      </c>
      <c r="H406" s="397">
        <v>60556</v>
      </c>
      <c r="I406" s="228"/>
      <c r="J406" s="229"/>
      <c r="K406" s="226"/>
      <c r="L406" s="227"/>
      <c r="M406" s="342">
        <f t="shared" si="32"/>
        <v>7569.5</v>
      </c>
      <c r="N406" s="43"/>
      <c r="O406" s="408"/>
      <c r="P406" s="415"/>
    </row>
    <row r="407" spans="2:16" s="1" customFormat="1" ht="24" thickBot="1" x14ac:dyDescent="0.6">
      <c r="B407" s="433"/>
      <c r="C407" s="610"/>
      <c r="D407" s="68"/>
      <c r="E407" s="66" t="s">
        <v>453</v>
      </c>
      <c r="F407" s="206" t="s">
        <v>19</v>
      </c>
      <c r="G407" s="216">
        <v>0.5</v>
      </c>
      <c r="H407" s="396">
        <v>60556</v>
      </c>
      <c r="I407" s="228"/>
      <c r="J407" s="229"/>
      <c r="K407" s="226"/>
      <c r="L407" s="227"/>
      <c r="M407" s="346">
        <f t="shared" si="32"/>
        <v>7569.5</v>
      </c>
      <c r="N407" s="43"/>
      <c r="O407" s="408"/>
      <c r="P407" s="415"/>
    </row>
    <row r="408" spans="2:16" s="1" customFormat="1" x14ac:dyDescent="0.55000000000000004">
      <c r="B408" s="433"/>
      <c r="C408" s="607" t="s">
        <v>454</v>
      </c>
      <c r="D408" s="611" t="s">
        <v>95</v>
      </c>
      <c r="E408" s="64" t="s">
        <v>455</v>
      </c>
      <c r="F408" s="57" t="s">
        <v>37</v>
      </c>
      <c r="G408" s="163">
        <v>0.5</v>
      </c>
      <c r="H408" s="379">
        <v>64934</v>
      </c>
      <c r="I408" s="228" t="s">
        <v>16</v>
      </c>
      <c r="J408" s="229" t="s">
        <v>17</v>
      </c>
      <c r="K408" s="226"/>
      <c r="L408" s="227"/>
      <c r="M408" s="330">
        <f t="shared" si="32"/>
        <v>8116.75</v>
      </c>
      <c r="N408" s="43"/>
      <c r="O408" s="408">
        <v>52000</v>
      </c>
      <c r="P408" s="409">
        <f t="shared" ref="P408:P409" si="45">O408/8</f>
        <v>6500</v>
      </c>
    </row>
    <row r="409" spans="2:16" s="1" customFormat="1" ht="24" thickBot="1" x14ac:dyDescent="0.6">
      <c r="B409" s="434"/>
      <c r="C409" s="608"/>
      <c r="D409" s="612"/>
      <c r="E409" s="65" t="s">
        <v>456</v>
      </c>
      <c r="F409" s="76" t="s">
        <v>19</v>
      </c>
      <c r="G409" s="164">
        <v>0.5</v>
      </c>
      <c r="H409" s="404">
        <v>64934</v>
      </c>
      <c r="I409" s="234"/>
      <c r="J409" s="235"/>
      <c r="K409" s="226"/>
      <c r="L409" s="227"/>
      <c r="M409" s="339">
        <f t="shared" si="32"/>
        <v>8116.75</v>
      </c>
      <c r="N409" s="43"/>
      <c r="O409" s="408">
        <v>52000</v>
      </c>
      <c r="P409" s="409">
        <f t="shared" si="45"/>
        <v>6500</v>
      </c>
    </row>
    <row r="410" spans="2:16" s="1" customFormat="1" x14ac:dyDescent="0.55000000000000004">
      <c r="B410" s="429" t="s">
        <v>11</v>
      </c>
      <c r="C410" s="604" t="s">
        <v>12</v>
      </c>
      <c r="D410" s="543" t="s">
        <v>95</v>
      </c>
      <c r="E410" s="84" t="s">
        <v>457</v>
      </c>
      <c r="F410" s="78" t="s">
        <v>37</v>
      </c>
      <c r="G410" s="167">
        <v>0.5</v>
      </c>
      <c r="H410" s="388">
        <v>61776</v>
      </c>
      <c r="I410" s="224"/>
      <c r="J410" s="225"/>
      <c r="K410" s="226"/>
      <c r="L410" s="227"/>
      <c r="M410" s="342">
        <f t="shared" ref="M410:M437" si="46">H410/8</f>
        <v>7722</v>
      </c>
      <c r="N410" s="43"/>
      <c r="O410" s="419" t="s">
        <v>354</v>
      </c>
      <c r="P410" s="414" t="s">
        <v>354</v>
      </c>
    </row>
    <row r="411" spans="2:16" s="1" customFormat="1" ht="24" thickBot="1" x14ac:dyDescent="0.6">
      <c r="B411" s="430"/>
      <c r="C411" s="605"/>
      <c r="D411" s="606"/>
      <c r="E411" s="240" t="s">
        <v>458</v>
      </c>
      <c r="F411" s="203" t="s">
        <v>19</v>
      </c>
      <c r="G411" s="162">
        <v>0.5</v>
      </c>
      <c r="H411" s="393">
        <v>61776</v>
      </c>
      <c r="I411" s="228" t="s">
        <v>16</v>
      </c>
      <c r="J411" s="229" t="s">
        <v>17</v>
      </c>
      <c r="K411" s="226"/>
      <c r="L411" s="227"/>
      <c r="M411" s="346">
        <f t="shared" si="46"/>
        <v>7722</v>
      </c>
      <c r="N411" s="43"/>
      <c r="O411" s="408" t="s">
        <v>354</v>
      </c>
      <c r="P411" s="415" t="s">
        <v>354</v>
      </c>
    </row>
    <row r="412" spans="2:16" s="1" customFormat="1" x14ac:dyDescent="0.55000000000000004">
      <c r="B412" s="430"/>
      <c r="C412" s="607" t="s">
        <v>77</v>
      </c>
      <c r="D412" s="573" t="s">
        <v>114</v>
      </c>
      <c r="E412" s="64" t="s">
        <v>459</v>
      </c>
      <c r="F412" s="57" t="s">
        <v>37</v>
      </c>
      <c r="G412" s="163">
        <v>0.5</v>
      </c>
      <c r="H412" s="379">
        <v>53460</v>
      </c>
      <c r="I412" s="228"/>
      <c r="J412" s="229"/>
      <c r="K412" s="226"/>
      <c r="L412" s="227"/>
      <c r="M412" s="330">
        <f t="shared" si="46"/>
        <v>6682.5</v>
      </c>
      <c r="N412" s="43"/>
      <c r="O412" s="408" t="s">
        <v>354</v>
      </c>
      <c r="P412" s="415" t="s">
        <v>354</v>
      </c>
    </row>
    <row r="413" spans="2:16" s="1" customFormat="1" ht="24" thickBot="1" x14ac:dyDescent="0.6">
      <c r="B413" s="430"/>
      <c r="C413" s="608"/>
      <c r="D413" s="574"/>
      <c r="E413" s="65" t="s">
        <v>460</v>
      </c>
      <c r="F413" s="76" t="s">
        <v>19</v>
      </c>
      <c r="G413" s="164">
        <v>0.5</v>
      </c>
      <c r="H413" s="382">
        <v>53460</v>
      </c>
      <c r="I413" s="228" t="s">
        <v>16</v>
      </c>
      <c r="J413" s="229" t="s">
        <v>17</v>
      </c>
      <c r="K413" s="226"/>
      <c r="L413" s="227"/>
      <c r="M413" s="339">
        <f t="shared" si="46"/>
        <v>6682.5</v>
      </c>
      <c r="N413" s="43"/>
      <c r="O413" s="408" t="s">
        <v>354</v>
      </c>
      <c r="P413" s="415" t="s">
        <v>354</v>
      </c>
    </row>
    <row r="414" spans="2:16" s="1" customFormat="1" x14ac:dyDescent="0.55000000000000004">
      <c r="B414" s="430"/>
      <c r="C414" s="604" t="s">
        <v>80</v>
      </c>
      <c r="D414" s="543" t="s">
        <v>95</v>
      </c>
      <c r="E414" s="84" t="s">
        <v>461</v>
      </c>
      <c r="F414" s="78" t="s">
        <v>37</v>
      </c>
      <c r="G414" s="167">
        <v>0.5</v>
      </c>
      <c r="H414" s="388">
        <v>59940</v>
      </c>
      <c r="I414" s="228"/>
      <c r="J414" s="229"/>
      <c r="K414" s="226"/>
      <c r="L414" s="227"/>
      <c r="M414" s="342">
        <f t="shared" si="46"/>
        <v>7492.5</v>
      </c>
      <c r="N414" s="43"/>
      <c r="O414" s="408" t="s">
        <v>354</v>
      </c>
      <c r="P414" s="415" t="s">
        <v>354</v>
      </c>
    </row>
    <row r="415" spans="2:16" s="1" customFormat="1" ht="24" thickBot="1" x14ac:dyDescent="0.6">
      <c r="B415" s="430"/>
      <c r="C415" s="605"/>
      <c r="D415" s="606"/>
      <c r="E415" s="240" t="s">
        <v>462</v>
      </c>
      <c r="F415" s="203" t="s">
        <v>19</v>
      </c>
      <c r="G415" s="162">
        <v>0.5</v>
      </c>
      <c r="H415" s="384">
        <v>59940</v>
      </c>
      <c r="I415" s="228" t="s">
        <v>16</v>
      </c>
      <c r="J415" s="229" t="s">
        <v>17</v>
      </c>
      <c r="K415" s="226"/>
      <c r="L415" s="227"/>
      <c r="M415" s="346">
        <f t="shared" si="46"/>
        <v>7492.5</v>
      </c>
      <c r="N415" s="43"/>
      <c r="O415" s="408" t="s">
        <v>354</v>
      </c>
      <c r="P415" s="415" t="s">
        <v>354</v>
      </c>
    </row>
    <row r="416" spans="2:16" s="1" customFormat="1" x14ac:dyDescent="0.55000000000000004">
      <c r="B416" s="430"/>
      <c r="C416" s="607" t="s">
        <v>20</v>
      </c>
      <c r="D416" s="573" t="s">
        <v>95</v>
      </c>
      <c r="E416" s="64" t="s">
        <v>463</v>
      </c>
      <c r="F416" s="57" t="s">
        <v>37</v>
      </c>
      <c r="G416" s="163">
        <v>0.5</v>
      </c>
      <c r="H416" s="379">
        <v>53460</v>
      </c>
      <c r="I416" s="228"/>
      <c r="J416" s="229"/>
      <c r="K416" s="226"/>
      <c r="L416" s="227"/>
      <c r="M416" s="330">
        <f t="shared" si="46"/>
        <v>6682.5</v>
      </c>
      <c r="N416" s="43"/>
      <c r="O416" s="408" t="s">
        <v>354</v>
      </c>
      <c r="P416" s="415" t="s">
        <v>354</v>
      </c>
    </row>
    <row r="417" spans="2:16" s="1" customFormat="1" ht="24" thickBot="1" x14ac:dyDescent="0.6">
      <c r="B417" s="430"/>
      <c r="C417" s="608"/>
      <c r="D417" s="574"/>
      <c r="E417" s="65" t="s">
        <v>464</v>
      </c>
      <c r="F417" s="76" t="s">
        <v>19</v>
      </c>
      <c r="G417" s="164">
        <v>0.5</v>
      </c>
      <c r="H417" s="382">
        <v>53460</v>
      </c>
      <c r="I417" s="228" t="s">
        <v>16</v>
      </c>
      <c r="J417" s="229" t="s">
        <v>17</v>
      </c>
      <c r="K417" s="226"/>
      <c r="L417" s="227"/>
      <c r="M417" s="339">
        <f t="shared" si="46"/>
        <v>6682.5</v>
      </c>
      <c r="N417" s="43"/>
      <c r="O417" s="408" t="s">
        <v>354</v>
      </c>
      <c r="P417" s="415" t="s">
        <v>354</v>
      </c>
    </row>
    <row r="418" spans="2:16" s="1" customFormat="1" x14ac:dyDescent="0.55000000000000004">
      <c r="B418" s="430"/>
      <c r="C418" s="604" t="s">
        <v>298</v>
      </c>
      <c r="D418" s="543" t="s">
        <v>95</v>
      </c>
      <c r="E418" s="84" t="s">
        <v>465</v>
      </c>
      <c r="F418" s="78" t="s">
        <v>37</v>
      </c>
      <c r="G418" s="167">
        <v>0.5</v>
      </c>
      <c r="H418" s="388">
        <v>59940</v>
      </c>
      <c r="I418" s="228"/>
      <c r="J418" s="229"/>
      <c r="K418" s="226"/>
      <c r="L418" s="227"/>
      <c r="M418" s="342">
        <f t="shared" si="46"/>
        <v>7492.5</v>
      </c>
      <c r="N418" s="43"/>
      <c r="O418" s="408" t="s">
        <v>354</v>
      </c>
      <c r="P418" s="415" t="s">
        <v>354</v>
      </c>
    </row>
    <row r="419" spans="2:16" s="1" customFormat="1" ht="24" thickBot="1" x14ac:dyDescent="0.6">
      <c r="B419" s="430"/>
      <c r="C419" s="605"/>
      <c r="D419" s="606"/>
      <c r="E419" s="240" t="s">
        <v>466</v>
      </c>
      <c r="F419" s="203" t="s">
        <v>19</v>
      </c>
      <c r="G419" s="162">
        <v>0.5</v>
      </c>
      <c r="H419" s="384">
        <v>59940</v>
      </c>
      <c r="I419" s="228" t="s">
        <v>16</v>
      </c>
      <c r="J419" s="229" t="s">
        <v>17</v>
      </c>
      <c r="K419" s="226"/>
      <c r="L419" s="227"/>
      <c r="M419" s="346">
        <f t="shared" si="46"/>
        <v>7492.5</v>
      </c>
      <c r="N419" s="43"/>
      <c r="O419" s="408" t="s">
        <v>354</v>
      </c>
      <c r="P419" s="415" t="s">
        <v>354</v>
      </c>
    </row>
    <row r="420" spans="2:16" s="1" customFormat="1" x14ac:dyDescent="0.55000000000000004">
      <c r="B420" s="430"/>
      <c r="C420" s="607" t="s">
        <v>301</v>
      </c>
      <c r="D420" s="573" t="s">
        <v>95</v>
      </c>
      <c r="E420" s="64" t="s">
        <v>467</v>
      </c>
      <c r="F420" s="57" t="s">
        <v>37</v>
      </c>
      <c r="G420" s="163">
        <v>0.5</v>
      </c>
      <c r="H420" s="379">
        <v>59940</v>
      </c>
      <c r="I420" s="228"/>
      <c r="J420" s="229"/>
      <c r="K420" s="226"/>
      <c r="L420" s="227"/>
      <c r="M420" s="330">
        <f t="shared" si="46"/>
        <v>7492.5</v>
      </c>
      <c r="N420" s="43"/>
      <c r="O420" s="408">
        <v>52000</v>
      </c>
      <c r="P420" s="409">
        <f t="shared" ref="P420:P421" si="47">O420/8</f>
        <v>6500</v>
      </c>
    </row>
    <row r="421" spans="2:16" s="1" customFormat="1" ht="24" thickBot="1" x14ac:dyDescent="0.6">
      <c r="B421" s="430"/>
      <c r="C421" s="608"/>
      <c r="D421" s="574"/>
      <c r="E421" s="65" t="s">
        <v>468</v>
      </c>
      <c r="F421" s="76" t="s">
        <v>19</v>
      </c>
      <c r="G421" s="164">
        <v>0.5</v>
      </c>
      <c r="H421" s="382">
        <v>59940</v>
      </c>
      <c r="I421" s="228" t="s">
        <v>16</v>
      </c>
      <c r="J421" s="229" t="s">
        <v>17</v>
      </c>
      <c r="K421" s="226"/>
      <c r="L421" s="227"/>
      <c r="M421" s="339">
        <f t="shared" si="46"/>
        <v>7492.5</v>
      </c>
      <c r="N421" s="43"/>
      <c r="O421" s="408">
        <v>52000</v>
      </c>
      <c r="P421" s="409">
        <f t="shared" si="47"/>
        <v>6500</v>
      </c>
    </row>
    <row r="422" spans="2:16" s="1" customFormat="1" x14ac:dyDescent="0.55000000000000004">
      <c r="B422" s="430"/>
      <c r="C422" s="604" t="s">
        <v>26</v>
      </c>
      <c r="D422" s="543" t="s">
        <v>95</v>
      </c>
      <c r="E422" s="84" t="s">
        <v>469</v>
      </c>
      <c r="F422" s="78" t="s">
        <v>37</v>
      </c>
      <c r="G422" s="167">
        <v>0.5</v>
      </c>
      <c r="H422" s="388">
        <v>59940</v>
      </c>
      <c r="I422" s="228"/>
      <c r="J422" s="229"/>
      <c r="K422" s="226"/>
      <c r="L422" s="227"/>
      <c r="M422" s="342">
        <f t="shared" si="46"/>
        <v>7492.5</v>
      </c>
      <c r="N422" s="43"/>
      <c r="O422" s="516" t="s">
        <v>97</v>
      </c>
      <c r="P422" s="517"/>
    </row>
    <row r="423" spans="2:16" s="1" customFormat="1" ht="24" thickBot="1" x14ac:dyDescent="0.6">
      <c r="B423" s="430"/>
      <c r="C423" s="605"/>
      <c r="D423" s="606"/>
      <c r="E423" s="240" t="s">
        <v>470</v>
      </c>
      <c r="F423" s="203" t="s">
        <v>19</v>
      </c>
      <c r="G423" s="162">
        <v>0.5</v>
      </c>
      <c r="H423" s="384">
        <v>59940</v>
      </c>
      <c r="I423" s="228" t="s">
        <v>16</v>
      </c>
      <c r="J423" s="229" t="s">
        <v>17</v>
      </c>
      <c r="K423" s="226"/>
      <c r="L423" s="227"/>
      <c r="M423" s="346">
        <f t="shared" si="46"/>
        <v>7492.5</v>
      </c>
      <c r="N423" s="43"/>
      <c r="O423" s="562"/>
      <c r="P423" s="563"/>
    </row>
    <row r="424" spans="2:16" s="1" customFormat="1" x14ac:dyDescent="0.55000000000000004">
      <c r="B424" s="430"/>
      <c r="C424" s="607" t="s">
        <v>214</v>
      </c>
      <c r="D424" s="573" t="s">
        <v>95</v>
      </c>
      <c r="E424" s="64" t="s">
        <v>471</v>
      </c>
      <c r="F424" s="57" t="s">
        <v>37</v>
      </c>
      <c r="G424" s="163">
        <v>0.5</v>
      </c>
      <c r="H424" s="379">
        <v>59940</v>
      </c>
      <c r="I424" s="228"/>
      <c r="J424" s="229"/>
      <c r="K424" s="226"/>
      <c r="L424" s="227"/>
      <c r="M424" s="330">
        <f t="shared" si="46"/>
        <v>7492.5</v>
      </c>
      <c r="N424" s="43"/>
      <c r="O424" s="408">
        <v>52000</v>
      </c>
      <c r="P424" s="409">
        <f t="shared" ref="P424:P425" si="48">O424/8</f>
        <v>6500</v>
      </c>
    </row>
    <row r="425" spans="2:16" s="1" customFormat="1" ht="24" thickBot="1" x14ac:dyDescent="0.6">
      <c r="B425" s="430"/>
      <c r="C425" s="608"/>
      <c r="D425" s="574"/>
      <c r="E425" s="65" t="s">
        <v>472</v>
      </c>
      <c r="F425" s="76" t="s">
        <v>19</v>
      </c>
      <c r="G425" s="164">
        <v>0.5</v>
      </c>
      <c r="H425" s="382">
        <v>59940</v>
      </c>
      <c r="I425" s="228" t="s">
        <v>16</v>
      </c>
      <c r="J425" s="229" t="s">
        <v>17</v>
      </c>
      <c r="K425" s="226"/>
      <c r="L425" s="227"/>
      <c r="M425" s="339">
        <f t="shared" si="46"/>
        <v>7492.5</v>
      </c>
      <c r="N425" s="43"/>
      <c r="O425" s="408">
        <v>52000</v>
      </c>
      <c r="P425" s="409">
        <f t="shared" si="48"/>
        <v>6500</v>
      </c>
    </row>
    <row r="426" spans="2:16" s="1" customFormat="1" x14ac:dyDescent="0.55000000000000004">
      <c r="B426" s="626" t="s">
        <v>473</v>
      </c>
      <c r="C426" s="607" t="s">
        <v>474</v>
      </c>
      <c r="D426" s="629" t="s">
        <v>121</v>
      </c>
      <c r="E426" s="64" t="s">
        <v>475</v>
      </c>
      <c r="F426" s="57" t="s">
        <v>37</v>
      </c>
      <c r="G426" s="163">
        <v>0.5</v>
      </c>
      <c r="H426" s="379">
        <v>43254</v>
      </c>
      <c r="I426" s="264"/>
      <c r="J426" s="265"/>
      <c r="K426" s="226"/>
      <c r="L426" s="227"/>
      <c r="M426" s="330">
        <f t="shared" si="46"/>
        <v>5406.75</v>
      </c>
      <c r="N426" s="43"/>
      <c r="O426" s="424"/>
      <c r="P426" s="407"/>
    </row>
    <row r="427" spans="2:16" s="1" customFormat="1" ht="24" thickBot="1" x14ac:dyDescent="0.6">
      <c r="B427" s="627"/>
      <c r="C427" s="608"/>
      <c r="D427" s="630"/>
      <c r="E427" s="65" t="s">
        <v>476</v>
      </c>
      <c r="F427" s="76" t="s">
        <v>19</v>
      </c>
      <c r="G427" s="164">
        <v>0.5</v>
      </c>
      <c r="H427" s="382">
        <v>43254</v>
      </c>
      <c r="I427" s="264"/>
      <c r="J427" s="265"/>
      <c r="K427" s="226"/>
      <c r="L427" s="227"/>
      <c r="M427" s="339">
        <f t="shared" si="46"/>
        <v>5406.75</v>
      </c>
      <c r="N427" s="43"/>
      <c r="O427" s="420"/>
      <c r="P427" s="381"/>
    </row>
    <row r="428" spans="2:16" s="1" customFormat="1" x14ac:dyDescent="0.55000000000000004">
      <c r="B428" s="627"/>
      <c r="C428" s="604" t="s">
        <v>131</v>
      </c>
      <c r="D428" s="631" t="s">
        <v>121</v>
      </c>
      <c r="E428" s="84" t="s">
        <v>477</v>
      </c>
      <c r="F428" s="78" t="s">
        <v>37</v>
      </c>
      <c r="G428" s="167">
        <v>0.5</v>
      </c>
      <c r="H428" s="388">
        <v>43254</v>
      </c>
      <c r="I428" s="264"/>
      <c r="J428" s="265"/>
      <c r="K428" s="226"/>
      <c r="L428" s="227"/>
      <c r="M428" s="342">
        <f t="shared" si="46"/>
        <v>5406.75</v>
      </c>
      <c r="N428" s="43"/>
      <c r="O428" s="420"/>
      <c r="P428" s="381"/>
    </row>
    <row r="429" spans="2:16" s="1" customFormat="1" ht="24" thickBot="1" x14ac:dyDescent="0.6">
      <c r="B429" s="627"/>
      <c r="C429" s="605"/>
      <c r="D429" s="631"/>
      <c r="E429" s="240" t="s">
        <v>478</v>
      </c>
      <c r="F429" s="203" t="s">
        <v>19</v>
      </c>
      <c r="G429" s="162">
        <v>0.5</v>
      </c>
      <c r="H429" s="384">
        <v>43254</v>
      </c>
      <c r="I429" s="264"/>
      <c r="J429" s="265"/>
      <c r="K429" s="226"/>
      <c r="L429" s="227"/>
      <c r="M429" s="346">
        <f t="shared" si="46"/>
        <v>5406.75</v>
      </c>
      <c r="N429" s="43"/>
      <c r="O429" s="420"/>
      <c r="P429" s="381"/>
    </row>
    <row r="430" spans="2:16" s="1" customFormat="1" x14ac:dyDescent="0.55000000000000004">
      <c r="B430" s="627"/>
      <c r="C430" s="607" t="s">
        <v>149</v>
      </c>
      <c r="D430" s="629" t="s">
        <v>121</v>
      </c>
      <c r="E430" s="64" t="s">
        <v>479</v>
      </c>
      <c r="F430" s="57" t="s">
        <v>37</v>
      </c>
      <c r="G430" s="163">
        <v>0.5</v>
      </c>
      <c r="H430" s="379">
        <v>43254</v>
      </c>
      <c r="I430" s="264"/>
      <c r="J430" s="265"/>
      <c r="K430" s="226"/>
      <c r="L430" s="227"/>
      <c r="M430" s="330">
        <f t="shared" si="46"/>
        <v>5406.75</v>
      </c>
      <c r="N430" s="43"/>
      <c r="O430" s="408">
        <v>43254</v>
      </c>
      <c r="P430" s="409">
        <f t="shared" ref="P430:P433" si="49">O430/8</f>
        <v>5406.75</v>
      </c>
    </row>
    <row r="431" spans="2:16" s="1" customFormat="1" ht="24" thickBot="1" x14ac:dyDescent="0.6">
      <c r="B431" s="627"/>
      <c r="C431" s="608"/>
      <c r="D431" s="630"/>
      <c r="E431" s="65" t="s">
        <v>480</v>
      </c>
      <c r="F431" s="76" t="s">
        <v>19</v>
      </c>
      <c r="G431" s="164">
        <v>0.5</v>
      </c>
      <c r="H431" s="382">
        <v>43254</v>
      </c>
      <c r="I431" s="264"/>
      <c r="J431" s="265"/>
      <c r="K431" s="226"/>
      <c r="L431" s="227"/>
      <c r="M431" s="339">
        <f t="shared" si="46"/>
        <v>5406.75</v>
      </c>
      <c r="N431" s="43"/>
      <c r="O431" s="408">
        <v>43254</v>
      </c>
      <c r="P431" s="409">
        <f t="shared" si="49"/>
        <v>5406.75</v>
      </c>
    </row>
    <row r="432" spans="2:16" s="1" customFormat="1" x14ac:dyDescent="0.55000000000000004">
      <c r="B432" s="627"/>
      <c r="C432" s="604" t="s">
        <v>346</v>
      </c>
      <c r="D432" s="624" t="s">
        <v>121</v>
      </c>
      <c r="E432" s="262" t="s">
        <v>481</v>
      </c>
      <c r="F432" s="254" t="s">
        <v>37</v>
      </c>
      <c r="G432" s="222">
        <v>0.5</v>
      </c>
      <c r="H432" s="388">
        <v>43254</v>
      </c>
      <c r="I432" s="264"/>
      <c r="J432" s="265"/>
      <c r="K432" s="226"/>
      <c r="L432" s="227"/>
      <c r="M432" s="342">
        <f t="shared" si="46"/>
        <v>5406.75</v>
      </c>
      <c r="N432" s="43"/>
      <c r="O432" s="408">
        <v>43254</v>
      </c>
      <c r="P432" s="409">
        <f t="shared" si="49"/>
        <v>5406.75</v>
      </c>
    </row>
    <row r="433" spans="1:16" s="1" customFormat="1" ht="24" thickBot="1" x14ac:dyDescent="0.6">
      <c r="B433" s="628"/>
      <c r="C433" s="632"/>
      <c r="D433" s="625"/>
      <c r="E433" s="263" t="s">
        <v>482</v>
      </c>
      <c r="F433" s="85" t="s">
        <v>19</v>
      </c>
      <c r="G433" s="188">
        <v>0.5</v>
      </c>
      <c r="H433" s="389">
        <v>43254</v>
      </c>
      <c r="I433" s="266"/>
      <c r="J433" s="267"/>
      <c r="K433" s="268"/>
      <c r="L433" s="269"/>
      <c r="M433" s="326">
        <f t="shared" si="46"/>
        <v>5406.75</v>
      </c>
      <c r="N433" s="43"/>
      <c r="O433" s="408">
        <v>43254</v>
      </c>
      <c r="P433" s="409">
        <f t="shared" si="49"/>
        <v>5406.75</v>
      </c>
    </row>
    <row r="434" spans="1:16" s="1" customFormat="1" ht="24" thickBot="1" x14ac:dyDescent="0.6">
      <c r="B434" s="426" t="s">
        <v>494</v>
      </c>
      <c r="C434" s="614" t="s">
        <v>492</v>
      </c>
      <c r="D434" s="615" t="s">
        <v>95</v>
      </c>
      <c r="E434" s="262" t="s">
        <v>496</v>
      </c>
      <c r="F434" s="254" t="s">
        <v>37</v>
      </c>
      <c r="G434" s="222">
        <v>0.5</v>
      </c>
      <c r="H434" s="388">
        <v>109676</v>
      </c>
      <c r="I434" s="264"/>
      <c r="J434" s="265"/>
      <c r="K434" s="227"/>
      <c r="L434" s="227"/>
      <c r="M434" s="330">
        <f t="shared" si="46"/>
        <v>13709.5</v>
      </c>
      <c r="N434" s="43"/>
      <c r="O434" s="420"/>
      <c r="P434" s="381"/>
    </row>
    <row r="435" spans="1:16" s="1" customFormat="1" ht="24" thickBot="1" x14ac:dyDescent="0.6">
      <c r="B435" s="427"/>
      <c r="C435" s="614"/>
      <c r="D435" s="616"/>
      <c r="E435" s="263" t="s">
        <v>495</v>
      </c>
      <c r="F435" s="85" t="s">
        <v>19</v>
      </c>
      <c r="G435" s="188">
        <v>0.5</v>
      </c>
      <c r="H435" s="389">
        <v>109676</v>
      </c>
      <c r="I435" s="264"/>
      <c r="J435" s="265"/>
      <c r="K435" s="227"/>
      <c r="L435" s="227"/>
      <c r="M435" s="339">
        <f t="shared" si="46"/>
        <v>13709.5</v>
      </c>
      <c r="N435" s="43"/>
      <c r="O435" s="420"/>
      <c r="P435" s="381"/>
    </row>
    <row r="436" spans="1:16" s="1" customFormat="1" ht="24" thickBot="1" x14ac:dyDescent="0.6">
      <c r="B436" s="427"/>
      <c r="C436" s="614" t="s">
        <v>493</v>
      </c>
      <c r="D436" s="615" t="s">
        <v>95</v>
      </c>
      <c r="E436" s="262" t="s">
        <v>498</v>
      </c>
      <c r="F436" s="254" t="s">
        <v>37</v>
      </c>
      <c r="G436" s="222">
        <v>0.5</v>
      </c>
      <c r="H436" s="388">
        <v>109676</v>
      </c>
      <c r="I436" s="264"/>
      <c r="J436" s="265"/>
      <c r="K436" s="227"/>
      <c r="L436" s="227"/>
      <c r="M436" s="342">
        <f t="shared" si="46"/>
        <v>13709.5</v>
      </c>
      <c r="N436" s="43"/>
      <c r="O436" s="408">
        <v>52000</v>
      </c>
      <c r="P436" s="409">
        <f t="shared" ref="P436:P437" si="50">O436/8</f>
        <v>6500</v>
      </c>
    </row>
    <row r="437" spans="1:16" s="1" customFormat="1" ht="24" thickBot="1" x14ac:dyDescent="0.6">
      <c r="B437" s="428"/>
      <c r="C437" s="614"/>
      <c r="D437" s="616"/>
      <c r="E437" s="263" t="s">
        <v>497</v>
      </c>
      <c r="F437" s="85" t="s">
        <v>19</v>
      </c>
      <c r="G437" s="188">
        <v>0.5</v>
      </c>
      <c r="H437" s="389">
        <v>109676</v>
      </c>
      <c r="I437" s="264"/>
      <c r="J437" s="265"/>
      <c r="K437" s="227"/>
      <c r="L437" s="227"/>
      <c r="M437" s="326">
        <f t="shared" si="46"/>
        <v>13709.5</v>
      </c>
      <c r="N437" s="43"/>
      <c r="O437" s="408">
        <v>52000</v>
      </c>
      <c r="P437" s="409">
        <f t="shared" si="50"/>
        <v>6500</v>
      </c>
    </row>
    <row r="438" spans="1:16" s="1" customFormat="1" x14ac:dyDescent="0.55000000000000004">
      <c r="B438" s="283"/>
      <c r="C438" s="284"/>
      <c r="D438" s="285"/>
      <c r="E438" s="286"/>
      <c r="F438" s="284"/>
      <c r="G438" s="222"/>
      <c r="H438" s="405"/>
      <c r="I438" s="264"/>
      <c r="J438" s="265"/>
      <c r="K438" s="227"/>
      <c r="L438" s="227"/>
      <c r="M438" s="352"/>
      <c r="N438" s="43"/>
      <c r="O438" s="340"/>
      <c r="P438" s="405"/>
    </row>
    <row r="440" spans="1:16" x14ac:dyDescent="0.55000000000000004">
      <c r="B440" s="255" t="s">
        <v>483</v>
      </c>
    </row>
    <row r="441" spans="1:16" x14ac:dyDescent="0.55000000000000004">
      <c r="B441" s="255"/>
    </row>
    <row r="442" spans="1:16" s="256" customFormat="1" x14ac:dyDescent="0.55000000000000004">
      <c r="A442" s="2"/>
      <c r="B442" s="255" t="s">
        <v>484</v>
      </c>
      <c r="D442" s="257"/>
      <c r="E442" s="258"/>
      <c r="F442" s="259"/>
      <c r="G442" s="260"/>
      <c r="H442" s="406"/>
      <c r="I442" s="2"/>
      <c r="J442" s="2"/>
      <c r="K442" s="2"/>
      <c r="L442" s="2"/>
      <c r="M442" s="260"/>
      <c r="N442" s="260"/>
      <c r="O442" s="260"/>
      <c r="P442" s="260"/>
    </row>
    <row r="443" spans="1:16" s="256" customFormat="1" x14ac:dyDescent="0.55000000000000004">
      <c r="A443" s="2"/>
      <c r="B443" s="261"/>
      <c r="D443" s="257"/>
      <c r="E443" s="258"/>
      <c r="F443" s="259"/>
      <c r="G443" s="260"/>
      <c r="H443" s="406"/>
      <c r="I443" s="2"/>
      <c r="J443" s="2"/>
      <c r="K443" s="2"/>
      <c r="L443" s="2"/>
      <c r="M443" s="260"/>
      <c r="N443" s="260"/>
      <c r="O443" s="260"/>
      <c r="P443" s="260"/>
    </row>
    <row r="444" spans="1:16" s="256" customFormat="1" x14ac:dyDescent="0.55000000000000004">
      <c r="A444" s="2"/>
      <c r="B444" s="255" t="s">
        <v>485</v>
      </c>
      <c r="D444" s="257"/>
      <c r="E444" s="258"/>
      <c r="F444" s="259"/>
      <c r="G444" s="260"/>
      <c r="H444" s="406"/>
      <c r="I444" s="2"/>
      <c r="J444" s="2"/>
      <c r="K444" s="2"/>
      <c r="L444" s="2"/>
      <c r="M444" s="260"/>
      <c r="N444" s="260"/>
      <c r="O444" s="260"/>
      <c r="P444" s="260"/>
    </row>
    <row r="448" spans="1:16" x14ac:dyDescent="0.55000000000000004">
      <c r="O448" s="406"/>
      <c r="P448" s="425"/>
    </row>
  </sheetData>
  <autoFilter ref="B5:N437" xr:uid="{E96A8B95-779F-4C54-BD76-B746BBD4C1F1}"/>
  <mergeCells count="441">
    <mergeCell ref="B59:B62"/>
    <mergeCell ref="C59:C62"/>
    <mergeCell ref="D59:D62"/>
    <mergeCell ref="B14:B15"/>
    <mergeCell ref="C14:C15"/>
    <mergeCell ref="D14:D15"/>
    <mergeCell ref="C250:C253"/>
    <mergeCell ref="D250:D253"/>
    <mergeCell ref="C254:C257"/>
    <mergeCell ref="D254:D257"/>
    <mergeCell ref="D236:D237"/>
    <mergeCell ref="D216:D217"/>
    <mergeCell ref="C242:C243"/>
    <mergeCell ref="D242:D243"/>
    <mergeCell ref="D147:D148"/>
    <mergeCell ref="C132:C133"/>
    <mergeCell ref="D132:D133"/>
    <mergeCell ref="C137:C139"/>
    <mergeCell ref="D137:D139"/>
    <mergeCell ref="C94:C96"/>
    <mergeCell ref="D94:D96"/>
    <mergeCell ref="C97:C99"/>
    <mergeCell ref="D118:D120"/>
    <mergeCell ref="C434:C435"/>
    <mergeCell ref="D422:D423"/>
    <mergeCell ref="O422:P423"/>
    <mergeCell ref="B410:B425"/>
    <mergeCell ref="C410:C411"/>
    <mergeCell ref="D410:D411"/>
    <mergeCell ref="C412:C413"/>
    <mergeCell ref="D412:D413"/>
    <mergeCell ref="C414:C415"/>
    <mergeCell ref="D414:D415"/>
    <mergeCell ref="C416:C417"/>
    <mergeCell ref="D416:D417"/>
    <mergeCell ref="C418:C419"/>
    <mergeCell ref="C436:C437"/>
    <mergeCell ref="B434:B437"/>
    <mergeCell ref="D434:D435"/>
    <mergeCell ref="D436:D437"/>
    <mergeCell ref="D338:D339"/>
    <mergeCell ref="C340:C341"/>
    <mergeCell ref="D340:D341"/>
    <mergeCell ref="C338:C339"/>
    <mergeCell ref="B338:B341"/>
    <mergeCell ref="D432:D433"/>
    <mergeCell ref="C424:C425"/>
    <mergeCell ref="D424:D425"/>
    <mergeCell ref="B426:B433"/>
    <mergeCell ref="C426:C427"/>
    <mergeCell ref="D426:D427"/>
    <mergeCell ref="C428:C429"/>
    <mergeCell ref="D428:D429"/>
    <mergeCell ref="C430:C431"/>
    <mergeCell ref="D430:D431"/>
    <mergeCell ref="C432:C433"/>
    <mergeCell ref="D418:D419"/>
    <mergeCell ref="C420:C421"/>
    <mergeCell ref="D420:D421"/>
    <mergeCell ref="C422:C423"/>
    <mergeCell ref="C404:C405"/>
    <mergeCell ref="C406:C407"/>
    <mergeCell ref="C408:C409"/>
    <mergeCell ref="D408:D409"/>
    <mergeCell ref="B392:B409"/>
    <mergeCell ref="C392:C393"/>
    <mergeCell ref="D392:D393"/>
    <mergeCell ref="C395:C396"/>
    <mergeCell ref="D395:D396"/>
    <mergeCell ref="C397:C398"/>
    <mergeCell ref="D397:D398"/>
    <mergeCell ref="C400:C401"/>
    <mergeCell ref="D400:D401"/>
    <mergeCell ref="C402:C403"/>
    <mergeCell ref="D402:D403"/>
    <mergeCell ref="O368:P369"/>
    <mergeCell ref="C370:C371"/>
    <mergeCell ref="D370:D371"/>
    <mergeCell ref="O370:P371"/>
    <mergeCell ref="C372:C373"/>
    <mergeCell ref="D372:D373"/>
    <mergeCell ref="B380:B391"/>
    <mergeCell ref="C380:C381"/>
    <mergeCell ref="C382:C383"/>
    <mergeCell ref="C384:C385"/>
    <mergeCell ref="C386:C387"/>
    <mergeCell ref="O387:P389"/>
    <mergeCell ref="C388:C389"/>
    <mergeCell ref="C390:C391"/>
    <mergeCell ref="C361:C362"/>
    <mergeCell ref="D361:D362"/>
    <mergeCell ref="C363:C364"/>
    <mergeCell ref="D363:D364"/>
    <mergeCell ref="B365:B379"/>
    <mergeCell ref="C365:C366"/>
    <mergeCell ref="D365:D366"/>
    <mergeCell ref="C368:C369"/>
    <mergeCell ref="D368:D369"/>
    <mergeCell ref="B354:B364"/>
    <mergeCell ref="C354:C355"/>
    <mergeCell ref="D354:D355"/>
    <mergeCell ref="C356:C357"/>
    <mergeCell ref="D356:D357"/>
    <mergeCell ref="C359:C360"/>
    <mergeCell ref="D359:D360"/>
    <mergeCell ref="C374:C375"/>
    <mergeCell ref="D374:D375"/>
    <mergeCell ref="C376:C377"/>
    <mergeCell ref="D376:D377"/>
    <mergeCell ref="C378:C379"/>
    <mergeCell ref="D378:D379"/>
    <mergeCell ref="B343:N343"/>
    <mergeCell ref="O344:P344"/>
    <mergeCell ref="B348:B353"/>
    <mergeCell ref="C348:C350"/>
    <mergeCell ref="D348:D350"/>
    <mergeCell ref="O348:P350"/>
    <mergeCell ref="C351:C353"/>
    <mergeCell ref="D351:D353"/>
    <mergeCell ref="O359:P360"/>
    <mergeCell ref="B346:B347"/>
    <mergeCell ref="C346:C347"/>
    <mergeCell ref="D346:D347"/>
    <mergeCell ref="O334:P335"/>
    <mergeCell ref="C336:C337"/>
    <mergeCell ref="D336:D337"/>
    <mergeCell ref="C326:C327"/>
    <mergeCell ref="D326:D327"/>
    <mergeCell ref="C328:C329"/>
    <mergeCell ref="D328:D329"/>
    <mergeCell ref="C330:C331"/>
    <mergeCell ref="D330:D331"/>
    <mergeCell ref="B322:B337"/>
    <mergeCell ref="C322:C323"/>
    <mergeCell ref="D322:D323"/>
    <mergeCell ref="C324:C325"/>
    <mergeCell ref="D324:D325"/>
    <mergeCell ref="C332:C333"/>
    <mergeCell ref="D332:D333"/>
    <mergeCell ref="C334:C335"/>
    <mergeCell ref="D334:D335"/>
    <mergeCell ref="B308:B321"/>
    <mergeCell ref="D312:D313"/>
    <mergeCell ref="C314:C315"/>
    <mergeCell ref="D314:D315"/>
    <mergeCell ref="C320:C321"/>
    <mergeCell ref="D320:D321"/>
    <mergeCell ref="C316:C317"/>
    <mergeCell ref="D316:D317"/>
    <mergeCell ref="C318:C319"/>
    <mergeCell ref="D318:D319"/>
    <mergeCell ref="C308:C309"/>
    <mergeCell ref="D308:D309"/>
    <mergeCell ref="C310:C311"/>
    <mergeCell ref="D310:D311"/>
    <mergeCell ref="C312:C313"/>
    <mergeCell ref="C304:C305"/>
    <mergeCell ref="C302:C303"/>
    <mergeCell ref="C300:C301"/>
    <mergeCell ref="O282:P283"/>
    <mergeCell ref="C284:C285"/>
    <mergeCell ref="D284:D285"/>
    <mergeCell ref="O284:P285"/>
    <mergeCell ref="C286:C287"/>
    <mergeCell ref="D286:D287"/>
    <mergeCell ref="B259:N259"/>
    <mergeCell ref="O260:P260"/>
    <mergeCell ref="B262:B267"/>
    <mergeCell ref="C262:C264"/>
    <mergeCell ref="B298:B307"/>
    <mergeCell ref="O300:O301"/>
    <mergeCell ref="P300:P301"/>
    <mergeCell ref="O303:P305"/>
    <mergeCell ref="C298:C299"/>
    <mergeCell ref="C292:C293"/>
    <mergeCell ref="D292:D293"/>
    <mergeCell ref="C282:C283"/>
    <mergeCell ref="D282:D283"/>
    <mergeCell ref="C288:C289"/>
    <mergeCell ref="B292:B297"/>
    <mergeCell ref="D288:D289"/>
    <mergeCell ref="C294:C295"/>
    <mergeCell ref="D294:D295"/>
    <mergeCell ref="C296:C297"/>
    <mergeCell ref="D296:D297"/>
    <mergeCell ref="C290:C291"/>
    <mergeCell ref="D290:D291"/>
    <mergeCell ref="C306:C307"/>
    <mergeCell ref="C278:C279"/>
    <mergeCell ref="D278:D279"/>
    <mergeCell ref="C280:C281"/>
    <mergeCell ref="D280:D281"/>
    <mergeCell ref="C274:C275"/>
    <mergeCell ref="D274:D275"/>
    <mergeCell ref="D272:D273"/>
    <mergeCell ref="C276:C277"/>
    <mergeCell ref="D276:D277"/>
    <mergeCell ref="C244:C245"/>
    <mergeCell ref="D244:D245"/>
    <mergeCell ref="C246:C247"/>
    <mergeCell ref="D246:D247"/>
    <mergeCell ref="C240:C241"/>
    <mergeCell ref="D240:D241"/>
    <mergeCell ref="C270:C271"/>
    <mergeCell ref="D270:D271"/>
    <mergeCell ref="C272:C273"/>
    <mergeCell ref="C268:C269"/>
    <mergeCell ref="D268:D269"/>
    <mergeCell ref="O232:P233"/>
    <mergeCell ref="D262:D264"/>
    <mergeCell ref="O262:P264"/>
    <mergeCell ref="C265:C267"/>
    <mergeCell ref="B234:B249"/>
    <mergeCell ref="C234:C235"/>
    <mergeCell ref="D234:D235"/>
    <mergeCell ref="O234:P235"/>
    <mergeCell ref="C236:C237"/>
    <mergeCell ref="O246:P247"/>
    <mergeCell ref="C248:C249"/>
    <mergeCell ref="D248:D249"/>
    <mergeCell ref="O238:P239"/>
    <mergeCell ref="O240:P241"/>
    <mergeCell ref="O236:P237"/>
    <mergeCell ref="D265:D267"/>
    <mergeCell ref="O254:P256"/>
    <mergeCell ref="B250:B257"/>
    <mergeCell ref="O242:P243"/>
    <mergeCell ref="C232:C233"/>
    <mergeCell ref="D232:D233"/>
    <mergeCell ref="C238:C239"/>
    <mergeCell ref="D238:D239"/>
    <mergeCell ref="B207:B219"/>
    <mergeCell ref="C207:C209"/>
    <mergeCell ref="D207:D209"/>
    <mergeCell ref="C210:C212"/>
    <mergeCell ref="D210:D212"/>
    <mergeCell ref="O210:P212"/>
    <mergeCell ref="C213:C215"/>
    <mergeCell ref="D213:D215"/>
    <mergeCell ref="O213:P215"/>
    <mergeCell ref="C216:C217"/>
    <mergeCell ref="O216:P217"/>
    <mergeCell ref="C218:C219"/>
    <mergeCell ref="D218:D219"/>
    <mergeCell ref="O181:P182"/>
    <mergeCell ref="C183:C185"/>
    <mergeCell ref="D183:D185"/>
    <mergeCell ref="C186:C187"/>
    <mergeCell ref="D186:D187"/>
    <mergeCell ref="O186:P187"/>
    <mergeCell ref="O201:P202"/>
    <mergeCell ref="O191:P192"/>
    <mergeCell ref="O193:P194"/>
    <mergeCell ref="C195:C196"/>
    <mergeCell ref="D195:D196"/>
    <mergeCell ref="C197:C198"/>
    <mergeCell ref="D197:D198"/>
    <mergeCell ref="C177:C178"/>
    <mergeCell ref="D177:D178"/>
    <mergeCell ref="C228:C229"/>
    <mergeCell ref="D228:D229"/>
    <mergeCell ref="C179:C180"/>
    <mergeCell ref="D179:D180"/>
    <mergeCell ref="C181:C182"/>
    <mergeCell ref="C189:C190"/>
    <mergeCell ref="D189:D190"/>
    <mergeCell ref="C201:C202"/>
    <mergeCell ref="D201:D202"/>
    <mergeCell ref="C191:C192"/>
    <mergeCell ref="D191:D192"/>
    <mergeCell ref="C193:C194"/>
    <mergeCell ref="C203:C204"/>
    <mergeCell ref="D203:D204"/>
    <mergeCell ref="C220:C221"/>
    <mergeCell ref="D220:D221"/>
    <mergeCell ref="C222:C223"/>
    <mergeCell ref="D222:D223"/>
    <mergeCell ref="C224:C225"/>
    <mergeCell ref="D226:D227"/>
    <mergeCell ref="O169:P169"/>
    <mergeCell ref="B171:B176"/>
    <mergeCell ref="C171:C173"/>
    <mergeCell ref="D171:D173"/>
    <mergeCell ref="O171:P173"/>
    <mergeCell ref="C174:C176"/>
    <mergeCell ref="D174:D176"/>
    <mergeCell ref="C155:C156"/>
    <mergeCell ref="D155:D156"/>
    <mergeCell ref="O155:P156"/>
    <mergeCell ref="C157:C158"/>
    <mergeCell ref="D157:D158"/>
    <mergeCell ref="C159:C162"/>
    <mergeCell ref="D159:D162"/>
    <mergeCell ref="C163:C166"/>
    <mergeCell ref="D163:D166"/>
    <mergeCell ref="O163:P166"/>
    <mergeCell ref="B159:B166"/>
    <mergeCell ref="O147:P148"/>
    <mergeCell ref="C149:C151"/>
    <mergeCell ref="D149:D151"/>
    <mergeCell ref="O149:P151"/>
    <mergeCell ref="C152:C154"/>
    <mergeCell ref="D152:D154"/>
    <mergeCell ref="B140:B158"/>
    <mergeCell ref="C140:C142"/>
    <mergeCell ref="D140:D142"/>
    <mergeCell ref="O140:P142"/>
    <mergeCell ref="C143:C144"/>
    <mergeCell ref="D143:D144"/>
    <mergeCell ref="O143:P144"/>
    <mergeCell ref="D145:D146"/>
    <mergeCell ref="O145:P146"/>
    <mergeCell ref="C147:C148"/>
    <mergeCell ref="O137:P139"/>
    <mergeCell ref="C121:C122"/>
    <mergeCell ref="D121:D122"/>
    <mergeCell ref="C123:C125"/>
    <mergeCell ref="D123:D125"/>
    <mergeCell ref="C126:C128"/>
    <mergeCell ref="D126:D128"/>
    <mergeCell ref="C129:C131"/>
    <mergeCell ref="D129:D131"/>
    <mergeCell ref="O118:P120"/>
    <mergeCell ref="D97:D99"/>
    <mergeCell ref="C106:C108"/>
    <mergeCell ref="D106:D108"/>
    <mergeCell ref="C109:C111"/>
    <mergeCell ref="D109:D111"/>
    <mergeCell ref="C100:C102"/>
    <mergeCell ref="D100:D102"/>
    <mergeCell ref="C112:C114"/>
    <mergeCell ref="D112:D114"/>
    <mergeCell ref="O112:P114"/>
    <mergeCell ref="C115:C117"/>
    <mergeCell ref="D115:D117"/>
    <mergeCell ref="O115:P117"/>
    <mergeCell ref="C118:C120"/>
    <mergeCell ref="C79:C80"/>
    <mergeCell ref="D79:D80"/>
    <mergeCell ref="C81:C83"/>
    <mergeCell ref="D81:D83"/>
    <mergeCell ref="O81:P83"/>
    <mergeCell ref="C73:C75"/>
    <mergeCell ref="D73:D75"/>
    <mergeCell ref="C134:C136"/>
    <mergeCell ref="D134:D136"/>
    <mergeCell ref="C76:C78"/>
    <mergeCell ref="D76:D78"/>
    <mergeCell ref="O103:P105"/>
    <mergeCell ref="C88:C90"/>
    <mergeCell ref="D88:D90"/>
    <mergeCell ref="O88:P90"/>
    <mergeCell ref="C91:C93"/>
    <mergeCell ref="D91:D93"/>
    <mergeCell ref="O91:P93"/>
    <mergeCell ref="C84:C85"/>
    <mergeCell ref="D84:D85"/>
    <mergeCell ref="C86:C87"/>
    <mergeCell ref="D86:D87"/>
    <mergeCell ref="C103:C105"/>
    <mergeCell ref="D103:D105"/>
    <mergeCell ref="B64:N64"/>
    <mergeCell ref="O65:P65"/>
    <mergeCell ref="B67:B72"/>
    <mergeCell ref="C67:C69"/>
    <mergeCell ref="D67:D69"/>
    <mergeCell ref="O67:P69"/>
    <mergeCell ref="C70:C72"/>
    <mergeCell ref="D70:D72"/>
    <mergeCell ref="O76:P78"/>
    <mergeCell ref="C51:C52"/>
    <mergeCell ref="D51:D52"/>
    <mergeCell ref="C53:C56"/>
    <mergeCell ref="D53:D56"/>
    <mergeCell ref="C57:C58"/>
    <mergeCell ref="D57:D58"/>
    <mergeCell ref="B41:B42"/>
    <mergeCell ref="C41:C42"/>
    <mergeCell ref="D41:D42"/>
    <mergeCell ref="B43:B58"/>
    <mergeCell ref="C43:C45"/>
    <mergeCell ref="D43:D45"/>
    <mergeCell ref="C46:C47"/>
    <mergeCell ref="D46:D47"/>
    <mergeCell ref="C48:C50"/>
    <mergeCell ref="D48:D50"/>
    <mergeCell ref="C33:C34"/>
    <mergeCell ref="D33:D34"/>
    <mergeCell ref="B35:B40"/>
    <mergeCell ref="C35:C37"/>
    <mergeCell ref="D35:D37"/>
    <mergeCell ref="C38:C40"/>
    <mergeCell ref="D38:D40"/>
    <mergeCell ref="B24:B28"/>
    <mergeCell ref="C24:C26"/>
    <mergeCell ref="D24:D26"/>
    <mergeCell ref="C27:C28"/>
    <mergeCell ref="D27:D28"/>
    <mergeCell ref="B29:B34"/>
    <mergeCell ref="C29:C30"/>
    <mergeCell ref="D29:D30"/>
    <mergeCell ref="C31:C32"/>
    <mergeCell ref="D31:D32"/>
    <mergeCell ref="C12:C13"/>
    <mergeCell ref="D12:D13"/>
    <mergeCell ref="B17:N17"/>
    <mergeCell ref="B20:B23"/>
    <mergeCell ref="C20:C23"/>
    <mergeCell ref="D20:D23"/>
    <mergeCell ref="B1:N1"/>
    <mergeCell ref="B2:N2"/>
    <mergeCell ref="B3:N3"/>
    <mergeCell ref="B6:B13"/>
    <mergeCell ref="C6:C7"/>
    <mergeCell ref="D6:D7"/>
    <mergeCell ref="C8:C9"/>
    <mergeCell ref="D8:D9"/>
    <mergeCell ref="C10:C11"/>
    <mergeCell ref="D10:D11"/>
    <mergeCell ref="B84:B102"/>
    <mergeCell ref="B103:B111"/>
    <mergeCell ref="B123:B139"/>
    <mergeCell ref="B73:B83"/>
    <mergeCell ref="B177:B187"/>
    <mergeCell ref="B220:B233"/>
    <mergeCell ref="B201:B206"/>
    <mergeCell ref="B188:B200"/>
    <mergeCell ref="B278:B291"/>
    <mergeCell ref="B268:B277"/>
    <mergeCell ref="B112:B122"/>
    <mergeCell ref="B168:N168"/>
    <mergeCell ref="D181:D182"/>
    <mergeCell ref="C230:C231"/>
    <mergeCell ref="D230:D231"/>
    <mergeCell ref="C205:C206"/>
    <mergeCell ref="D205:D206"/>
    <mergeCell ref="C199:C200"/>
    <mergeCell ref="D199:D200"/>
    <mergeCell ref="D193:D194"/>
    <mergeCell ref="D224:D225"/>
    <mergeCell ref="C226:C227"/>
  </mergeCells>
  <printOptions horizontalCentered="1"/>
  <pageMargins left="0.39370078740157483" right="0.39370078740157483" top="0.39370078740157483" bottom="0.39370078740157483" header="0.15748031496062992" footer="0.15748031496062992"/>
  <pageSetup paperSize="8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ham liste_NİHAİ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Fatih KAYA, ISU</dc:creator>
  <cp:lastModifiedBy>Mahide ILGAR, ISU</cp:lastModifiedBy>
  <dcterms:created xsi:type="dcterms:W3CDTF">2021-12-21T13:36:50Z</dcterms:created>
  <dcterms:modified xsi:type="dcterms:W3CDTF">2022-08-11T11:34:43Z</dcterms:modified>
</cp:coreProperties>
</file>