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34.1.202\okid\MAHİDE İLGAR\YATAY GEÇİŞ\2023-2024 GÜZ YATAY GEÇİŞ\WEB DUYURU\"/>
    </mc:Choice>
  </mc:AlternateContent>
  <xr:revisionPtr revIDLastSave="0" documentId="13_ncr:1_{1F009298-1BE7-4898-BB86-FAC2678CFC7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Önlisans" sheetId="5" r:id="rId1"/>
  </sheets>
  <definedNames>
    <definedName name="_xlnm._FilterDatabase" localSheetId="0" hidden="1">Önlisans!$B$1:$M$269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5" i="5" l="1"/>
  <c r="I264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5" i="5"/>
  <c r="I244" i="5"/>
  <c r="I243" i="5"/>
  <c r="I242" i="5"/>
  <c r="I241" i="5"/>
  <c r="I240" i="5"/>
  <c r="I239" i="5"/>
  <c r="I238" i="5"/>
  <c r="I237" i="5"/>
  <c r="I236" i="5"/>
  <c r="I235" i="5"/>
  <c r="I234" i="5"/>
  <c r="I233" i="5"/>
  <c r="I232" i="5"/>
  <c r="I231" i="5"/>
  <c r="I230" i="5"/>
  <c r="I229" i="5"/>
  <c r="I228" i="5"/>
  <c r="I227" i="5"/>
  <c r="I226" i="5"/>
  <c r="I225" i="5"/>
  <c r="I224" i="5"/>
  <c r="I223" i="5"/>
  <c r="I222" i="5"/>
  <c r="I221" i="5"/>
  <c r="I220" i="5"/>
  <c r="I219" i="5"/>
  <c r="I218" i="5"/>
  <c r="I217" i="5"/>
  <c r="I216" i="5"/>
  <c r="I215" i="5"/>
  <c r="I214" i="5"/>
  <c r="I213" i="5"/>
  <c r="I212" i="5"/>
  <c r="I211" i="5"/>
  <c r="I210" i="5"/>
  <c r="I209" i="5"/>
  <c r="I208" i="5"/>
  <c r="I207" i="5"/>
  <c r="I206" i="5"/>
  <c r="I205" i="5"/>
  <c r="I204" i="5"/>
  <c r="I203" i="5"/>
  <c r="I202" i="5"/>
  <c r="I201" i="5"/>
  <c r="I200" i="5"/>
  <c r="I199" i="5"/>
  <c r="I198" i="5"/>
  <c r="I197" i="5"/>
  <c r="I196" i="5"/>
  <c r="I195" i="5"/>
  <c r="I194" i="5"/>
  <c r="I187" i="5"/>
  <c r="I186" i="5"/>
  <c r="I185" i="5"/>
  <c r="I184" i="5"/>
  <c r="I183" i="5"/>
  <c r="I182" i="5"/>
  <c r="I181" i="5"/>
  <c r="I180" i="5"/>
  <c r="I179" i="5"/>
  <c r="I178" i="5"/>
  <c r="I177" i="5"/>
  <c r="I176" i="5"/>
  <c r="I175" i="5"/>
  <c r="I174" i="5"/>
  <c r="I173" i="5"/>
  <c r="I172" i="5"/>
  <c r="I171" i="5"/>
  <c r="I170" i="5"/>
  <c r="I169" i="5"/>
  <c r="I168" i="5"/>
  <c r="I167" i="5"/>
  <c r="I166" i="5"/>
  <c r="I165" i="5"/>
  <c r="I164" i="5"/>
  <c r="I163" i="5"/>
  <c r="I162" i="5"/>
  <c r="I161" i="5"/>
  <c r="I160" i="5"/>
  <c r="I159" i="5"/>
  <c r="I158" i="5"/>
  <c r="I157" i="5"/>
  <c r="I156" i="5"/>
  <c r="I155" i="5"/>
  <c r="I154" i="5"/>
  <c r="I153" i="5"/>
  <c r="I152" i="5"/>
  <c r="I151" i="5"/>
  <c r="I150" i="5"/>
  <c r="I149" i="5"/>
  <c r="I148" i="5"/>
  <c r="I147" i="5"/>
  <c r="I146" i="5"/>
  <c r="I145" i="5"/>
  <c r="I144" i="5"/>
  <c r="I143" i="5"/>
  <c r="I142" i="5"/>
  <c r="I141" i="5"/>
  <c r="I140" i="5"/>
  <c r="I139" i="5"/>
  <c r="I138" i="5"/>
  <c r="I137" i="5"/>
  <c r="I136" i="5"/>
  <c r="I135" i="5"/>
  <c r="I134" i="5"/>
  <c r="I133" i="5"/>
  <c r="I132" i="5"/>
  <c r="I131" i="5"/>
  <c r="I130" i="5"/>
  <c r="I129" i="5"/>
  <c r="I128" i="5"/>
  <c r="I127" i="5"/>
  <c r="I126" i="5"/>
  <c r="I120" i="5"/>
  <c r="I119" i="5"/>
  <c r="I118" i="5"/>
  <c r="I117" i="5"/>
  <c r="I116" i="5"/>
  <c r="I115" i="5"/>
  <c r="I114" i="5"/>
  <c r="I113" i="5"/>
  <c r="I112" i="5"/>
  <c r="I111" i="5"/>
  <c r="I110" i="5"/>
  <c r="I109" i="5"/>
  <c r="I108" i="5"/>
  <c r="I107" i="5"/>
  <c r="I106" i="5"/>
  <c r="I105" i="5"/>
  <c r="I104" i="5"/>
  <c r="I103" i="5"/>
  <c r="I102" i="5"/>
  <c r="I101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26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63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8" i="5"/>
  <c r="L218" i="5" l="1"/>
  <c r="L219" i="5"/>
  <c r="L206" i="5" l="1"/>
  <c r="L207" i="5"/>
  <c r="L210" i="5"/>
  <c r="L211" i="5"/>
  <c r="L212" i="5"/>
  <c r="L213" i="5"/>
  <c r="L214" i="5"/>
  <c r="L215" i="5"/>
  <c r="L265" i="5"/>
  <c r="L264" i="5"/>
  <c r="L263" i="5"/>
  <c r="L262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7" i="5"/>
  <c r="L246" i="5"/>
  <c r="L245" i="5"/>
  <c r="L244" i="5"/>
  <c r="L243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4" i="5"/>
  <c r="L223" i="5"/>
  <c r="L222" i="5"/>
  <c r="L221" i="5"/>
  <c r="L220" i="5"/>
  <c r="L217" i="5"/>
  <c r="L216" i="5"/>
  <c r="L209" i="5"/>
  <c r="L208" i="5"/>
  <c r="L205" i="5"/>
  <c r="L204" i="5"/>
  <c r="L203" i="5"/>
  <c r="L202" i="5"/>
  <c r="L201" i="5"/>
  <c r="L200" i="5"/>
  <c r="L199" i="5"/>
  <c r="L198" i="5"/>
  <c r="L197" i="5"/>
  <c r="L196" i="5"/>
  <c r="L195" i="5"/>
  <c r="L194" i="5"/>
</calcChain>
</file>

<file path=xl/sharedStrings.xml><?xml version="1.0" encoding="utf-8"?>
<sst xmlns="http://schemas.openxmlformats.org/spreadsheetml/2006/main" count="794" uniqueCount="308">
  <si>
    <t>Tıbbi Laboratuvar Teknikleri</t>
  </si>
  <si>
    <t>Tıbbi Görüntüleme Teknikleri</t>
  </si>
  <si>
    <t>Radyoterapi</t>
  </si>
  <si>
    <t>Anestezi</t>
  </si>
  <si>
    <t>Ameliyathane Hizmetleri</t>
  </si>
  <si>
    <t>Taban Puanı</t>
  </si>
  <si>
    <t>PUAN TÜRÜ</t>
  </si>
  <si>
    <t>PROGRAM</t>
  </si>
  <si>
    <t>MYO</t>
  </si>
  <si>
    <t>Ücretler - Burslar - Ödeme Bilgileri</t>
  </si>
  <si>
    <t>Adalet</t>
  </si>
  <si>
    <t>Aşçılık</t>
  </si>
  <si>
    <t>Sivil Havacılık Kabin Hizmetleri</t>
  </si>
  <si>
    <t>Uçak Teknolojisi</t>
  </si>
  <si>
    <t>Ameliyathane Hizmetleri (İÖ)</t>
  </si>
  <si>
    <t>Anestezi (İÖ)</t>
  </si>
  <si>
    <t>İlk ve Acil Yardım (İÖ)</t>
  </si>
  <si>
    <t>Tıbbi Görüntüleme Teknikleri (İÖ)</t>
  </si>
  <si>
    <t>%50 Burs</t>
  </si>
  <si>
    <t>Tam Burs</t>
  </si>
  <si>
    <t>Burs
Oranı</t>
  </si>
  <si>
    <t>MESLEK YÜKSEK OKULU</t>
  </si>
  <si>
    <t>TYT</t>
  </si>
  <si>
    <t>Sivil Havacılık Kabin Hizmetleri (İÖ)</t>
  </si>
  <si>
    <t>SAĞLIK HİZMETLERİ MESLEK YÜKSEK OKULU</t>
  </si>
  <si>
    <t>Bilgisayar Destekli Tasarım ve Animasyon</t>
  </si>
  <si>
    <t>Gıda Teknolojisi</t>
  </si>
  <si>
    <t>Billgisayar Programcılığı</t>
  </si>
  <si>
    <t>* İstinye Üniversitesi'ne yatay geçiş ile kayıt olduğunuzda alacağınız burs oranıdır.</t>
  </si>
  <si>
    <t>295,17116 ve üzeri</t>
  </si>
  <si>
    <t>186,13671 - 295,17115</t>
  </si>
  <si>
    <t>175,34571-332,32237</t>
  </si>
  <si>
    <t>332,32238 ve üzeri</t>
  </si>
  <si>
    <t>203,58039 - 325,39057</t>
  </si>
  <si>
    <t>325,39058 ve üzeri</t>
  </si>
  <si>
    <t>253,33172 - 335,14498</t>
  </si>
  <si>
    <t>335,14499 ve üzeri</t>
  </si>
  <si>
    <t>192,88826 - 283,33824</t>
  </si>
  <si>
    <t>283,33825 ve üzeri</t>
  </si>
  <si>
    <t>213,05430 - 285,81720</t>
  </si>
  <si>
    <t>285,81721 ve üzeri</t>
  </si>
  <si>
    <t>194,19109 - 269,54296</t>
  </si>
  <si>
    <t>269,54297 ve üzeri</t>
  </si>
  <si>
    <t>243,49183 - 327,68669</t>
  </si>
  <si>
    <t>327,68670 ve üzeri</t>
  </si>
  <si>
    <t>197,83642 - 287,66033</t>
  </si>
  <si>
    <t>287,66034 ve üzeri</t>
  </si>
  <si>
    <t>186,09191 - 254,37319</t>
  </si>
  <si>
    <t>254,37320 ve üzeri</t>
  </si>
  <si>
    <t>200,52527 - 293,57523</t>
  </si>
  <si>
    <t>293,57524 ve üzeri</t>
  </si>
  <si>
    <t>179,47556 - 274,22659</t>
  </si>
  <si>
    <t>274,22660 ve üzeri</t>
  </si>
  <si>
    <t>230,68390 - 320,10574</t>
  </si>
  <si>
    <t>320,10575 ve üzeri</t>
  </si>
  <si>
    <t>209,89525 - 304,55593</t>
  </si>
  <si>
    <t>304,55594 ve üzeri</t>
  </si>
  <si>
    <t>188,02799 -290,18466</t>
  </si>
  <si>
    <t>290,18467 ve üzeri</t>
  </si>
  <si>
    <t>174,97334 - 274,52002</t>
  </si>
  <si>
    <t>274,52003 ve üzeri</t>
  </si>
  <si>
    <t>209,61076 - 296,45515</t>
  </si>
  <si>
    <t>296,45516 ve üzeri</t>
  </si>
  <si>
    <t>225,45238 - 314,04217</t>
  </si>
  <si>
    <t>314,04218 ve üzeri</t>
  </si>
  <si>
    <t>184,20522 - 304,12868</t>
  </si>
  <si>
    <t>304,12869 ve üzeri</t>
  </si>
  <si>
    <t>242,57567 - 325,55010</t>
  </si>
  <si>
    <t>325,55011 ve üzeri</t>
  </si>
  <si>
    <t>215,33675 - 313,43283</t>
  </si>
  <si>
    <t>313,43284 ve üzeri</t>
  </si>
  <si>
    <t>183,60836 - 282,94762</t>
  </si>
  <si>
    <t>282,94763 ve üzeri</t>
  </si>
  <si>
    <t>211,48835 - 302,89365</t>
  </si>
  <si>
    <t>302,89366 ve üzeri</t>
  </si>
  <si>
    <t>190,14952 - 283,47865</t>
  </si>
  <si>
    <t>283,47866  ve üzeri</t>
  </si>
  <si>
    <t>201,61755 - 301,63123</t>
  </si>
  <si>
    <t>301,63124 ve üzeri</t>
  </si>
  <si>
    <t>"AGNO ile İstinye Üniversitesi'ne yatay geçiş kapsamında başvuran ve kabul alan adaylar; ilgili yılın İSÜ yerleşme puanını sağlamıyorsa, programa ücretli olarak kaydedilecektir."</t>
  </si>
  <si>
    <t>Billgisayar Programcılığı (İÖ)</t>
  </si>
  <si>
    <t>Bilişim Güvenliği Teknolojisi</t>
  </si>
  <si>
    <t>Otomotiv Teknolojisi</t>
  </si>
  <si>
    <t>Optisyenlik</t>
  </si>
  <si>
    <t>181,56684 - 283,73939</t>
  </si>
  <si>
    <t>296,86854 ve üzeri</t>
  </si>
  <si>
    <t>188,32027 - 311,99753</t>
  </si>
  <si>
    <t>311,99754 ve üzeri</t>
  </si>
  <si>
    <t>253,77832 - 314,46121</t>
  </si>
  <si>
    <t>314,46122 ve üzeri</t>
  </si>
  <si>
    <t>215,54997 - 301,45045</t>
  </si>
  <si>
    <t>301,45046 ve üzeri</t>
  </si>
  <si>
    <t>214,04554 - 293,90769</t>
  </si>
  <si>
    <t>282,52921 ve üzeri</t>
  </si>
  <si>
    <t>261,46731 ve üzeri</t>
  </si>
  <si>
    <t>197,09039 - 272,84639</t>
  </si>
  <si>
    <t>194,00986 - 270,80695</t>
  </si>
  <si>
    <t>270,80696 ve üzeri</t>
  </si>
  <si>
    <t>297,40521 ve üzeri</t>
  </si>
  <si>
    <t>184,04859 - 274,66683</t>
  </si>
  <si>
    <t>274,66684 ve üzeri</t>
  </si>
  <si>
    <t>189,97577 - 269,95353</t>
  </si>
  <si>
    <t>269,95354 ve üzeri</t>
  </si>
  <si>
    <t>184,53024 - 274,75241</t>
  </si>
  <si>
    <t>274,75242 ve üzeri</t>
  </si>
  <si>
    <t>187,54757 - 264,74763</t>
  </si>
  <si>
    <t>264,74764 ve üzeri</t>
  </si>
  <si>
    <t>221,18514 - 304,90797</t>
  </si>
  <si>
    <t>304,90798 ve üzeri</t>
  </si>
  <si>
    <t>202,38232 - 291,74089</t>
  </si>
  <si>
    <t>203,78911 - 272,69685</t>
  </si>
  <si>
    <t>272,69686 ve üzeri</t>
  </si>
  <si>
    <t>210,76846 - 265,51019</t>
  </si>
  <si>
    <t>286,80951 ve üzeri</t>
  </si>
  <si>
    <t>181,26041 - 281,50519</t>
  </si>
  <si>
    <t>222,67468 - 305,44117</t>
  </si>
  <si>
    <t>305,44118 ve üzeri</t>
  </si>
  <si>
    <t>301,52241 ve üzeri</t>
  </si>
  <si>
    <t>259,45811 ve üzeri</t>
  </si>
  <si>
    <t>183,76489 - 262,30987</t>
  </si>
  <si>
    <t>262,30988 ve üzeri</t>
  </si>
  <si>
    <t>192,81343 - 284,31585</t>
  </si>
  <si>
    <t>284,31586 ve üzeri</t>
  </si>
  <si>
    <t>172,51193 - 271,30908</t>
  </si>
  <si>
    <t>271,30909 ve üzeri</t>
  </si>
  <si>
    <t>187,61343 - 283,27341</t>
  </si>
  <si>
    <t>283,27342 ve üzeri</t>
  </si>
  <si>
    <t>283,73940 ve üzeri</t>
  </si>
  <si>
    <t>187,28360 - 296,86853</t>
  </si>
  <si>
    <t>293,90770 ve üzeri</t>
  </si>
  <si>
    <t>193,67303 - 282,52920</t>
  </si>
  <si>
    <t>183,70273 - 261,46730</t>
  </si>
  <si>
    <t>272,84640 ve üzeri</t>
  </si>
  <si>
    <t>218,91787 - 297,40520</t>
  </si>
  <si>
    <t>291,74090 ve üzeri</t>
  </si>
  <si>
    <t>265,51020 ve üzeri</t>
  </si>
  <si>
    <t>177,88470 - 268,06429</t>
  </si>
  <si>
    <t>268,06430 ve üzeri</t>
  </si>
  <si>
    <t>206,74683 - 286,80950</t>
  </si>
  <si>
    <t>281,50520 ve üzeri</t>
  </si>
  <si>
    <t>211,25049 - 301,52240</t>
  </si>
  <si>
    <t>201,16252 - 259,45810</t>
  </si>
  <si>
    <t>Çocuk Gelişimi Programı</t>
  </si>
  <si>
    <t>Diyaliz Programı</t>
  </si>
  <si>
    <t>Fizyoterapi Programı</t>
  </si>
  <si>
    <t>İlk ve Acil Yardım Programı</t>
  </si>
  <si>
    <t>Radyoterapi Programı</t>
  </si>
  <si>
    <t>Ağız ve Diş Sağlığı Programı</t>
  </si>
  <si>
    <t>Eczane Hizmetleri Programı</t>
  </si>
  <si>
    <t>Bilgisayar Programcılığı</t>
  </si>
  <si>
    <t>Ağız ve Diş Sağlığı Programı (İÖ)</t>
  </si>
  <si>
    <t>Anestezi Programı</t>
  </si>
  <si>
    <t>Fizyoterapi Programı (İÖ)</t>
  </si>
  <si>
    <t>Ameliyathane Hizmetleri Programı</t>
  </si>
  <si>
    <t>336,65588 ve üzeri</t>
  </si>
  <si>
    <t>227,06483 - 350,76562</t>
  </si>
  <si>
    <t>350,76563 ve üzeri</t>
  </si>
  <si>
    <t>240,74223 - 361,29238</t>
  </si>
  <si>
    <t>361,29239 ve üzeri</t>
  </si>
  <si>
    <t>306,43794 - 382,51411</t>
  </si>
  <si>
    <t>382,51412 ve üzeri</t>
  </si>
  <si>
    <t>281,30519 - 369,52761</t>
  </si>
  <si>
    <t>369,52762 ve üzeri</t>
  </si>
  <si>
    <t>266,53808 - 362,19210</t>
  </si>
  <si>
    <t>362,19211 ve üzeri</t>
  </si>
  <si>
    <t>200,91375 - 304,23520</t>
  </si>
  <si>
    <t>304,23521 ve üzeri</t>
  </si>
  <si>
    <t>232,67376 - 316,59671</t>
  </si>
  <si>
    <t>316,59672 ve üzeri</t>
  </si>
  <si>
    <t>250,57613 - 326,96913</t>
  </si>
  <si>
    <t>326,96914 ve üzeri</t>
  </si>
  <si>
    <t>217,62668 - 320,61566</t>
  </si>
  <si>
    <t>320,61567 ve üzeri</t>
  </si>
  <si>
    <t>228,79479 - 322,23138</t>
  </si>
  <si>
    <t>322,23139 ve üzeri</t>
  </si>
  <si>
    <t>218,19173 - 316,65392</t>
  </si>
  <si>
    <t>316,65393 ve üzeri</t>
  </si>
  <si>
    <t>224,98688 - 295,39898</t>
  </si>
  <si>
    <t>295,39899 ve üzeri</t>
  </si>
  <si>
    <t>266,51918 - 351,45660</t>
  </si>
  <si>
    <t>351,45661 ve üzeri</t>
  </si>
  <si>
    <t>252,66863 - 341,48836</t>
  </si>
  <si>
    <t>341,48837 ve üzeri</t>
  </si>
  <si>
    <t>216,85233 - 312,11818</t>
  </si>
  <si>
    <t>312,11819 ve üzeri</t>
  </si>
  <si>
    <t>199,19464 - 311,31003</t>
  </si>
  <si>
    <t>311,31004 ve üzeri</t>
  </si>
  <si>
    <t>211,87124 - 317,08915</t>
  </si>
  <si>
    <t>317,08916 ve üzeri</t>
  </si>
  <si>
    <t>244,84077 - 334,00710</t>
  </si>
  <si>
    <t>334,00711 ve üzeri</t>
  </si>
  <si>
    <t>215,36691 - 313,75890</t>
  </si>
  <si>
    <t>313,75891 ve üzeri</t>
  </si>
  <si>
    <t>261,80798 - 340,63264</t>
  </si>
  <si>
    <t>340,63265 ve üzeri</t>
  </si>
  <si>
    <t>251,37942 - 335,61866</t>
  </si>
  <si>
    <t>335,61867 ve üzeri</t>
  </si>
  <si>
    <t>216,37127 - 336,96558</t>
  </si>
  <si>
    <t>336,96559 ve üzeri</t>
  </si>
  <si>
    <t>211,89079 - 305,59222</t>
  </si>
  <si>
    <t>305,59223 ve üzeri</t>
  </si>
  <si>
    <t>230,93551 - 322,72427</t>
  </si>
  <si>
    <t>322,72428 ve üzeri</t>
  </si>
  <si>
    <t>214,97255 - 306,46387</t>
  </si>
  <si>
    <t>306,46388 ve üzeri</t>
  </si>
  <si>
    <t>214,24627 - 317,77716</t>
  </si>
  <si>
    <t>317,77717 ve üzeri</t>
  </si>
  <si>
    <t>226,17170 - 336,65587</t>
  </si>
  <si>
    <t xml:space="preserve">  Bilgisayar Teknolojisi</t>
  </si>
  <si>
    <t>258,36509 - 353,39623</t>
  </si>
  <si>
    <t>353,39624 ve üzeri</t>
  </si>
  <si>
    <t xml:space="preserve">  E-Ticaret ve Pazarlama</t>
  </si>
  <si>
    <t>333,80134 ve üzeri</t>
  </si>
  <si>
    <t>242,21129 - 333,80133</t>
  </si>
  <si>
    <t>358,97720 ve üzeri</t>
  </si>
  <si>
    <t>268,05873 - 358,97719</t>
  </si>
  <si>
    <t>314,50920 ve üzeri</t>
  </si>
  <si>
    <t>217,01089 - 314,50919</t>
  </si>
  <si>
    <t>Taksit Tutarı
(4 Taksit)</t>
  </si>
  <si>
    <t>344,48636 ve üzeri</t>
  </si>
  <si>
    <t>237,06184 - 344,48635</t>
  </si>
  <si>
    <t>336,53205 ve üzeri</t>
  </si>
  <si>
    <t>210,55837 - 336,53204</t>
  </si>
  <si>
    <t>365,82049 ve üzeri</t>
  </si>
  <si>
    <t>242,78235 - 365,82048</t>
  </si>
  <si>
    <t>386,90431 ve üzeri</t>
  </si>
  <si>
    <t>309,61556 - 386,90430</t>
  </si>
  <si>
    <t>371,52509 ve üzeri</t>
  </si>
  <si>
    <t>291,38168 - 371,52508</t>
  </si>
  <si>
    <t>363,47559 ve üzeri</t>
  </si>
  <si>
    <t>275,56807 - 363,47558</t>
  </si>
  <si>
    <t>367,17958 ve üzeri</t>
  </si>
  <si>
    <t>276,63742 - 367,17957</t>
  </si>
  <si>
    <t>352,97977 ve üzeri</t>
  </si>
  <si>
    <t>247,52207 - 352,97976</t>
  </si>
  <si>
    <t>321,30061 ve üzeri</t>
  </si>
  <si>
    <t>331,85523 ve üzeri</t>
  </si>
  <si>
    <t>238,33521 - 331,85522</t>
  </si>
  <si>
    <t>337,13032 ve üzeri</t>
  </si>
  <si>
    <t>260,90544 - 337,13031</t>
  </si>
  <si>
    <t>332,28867 ve üzeri</t>
  </si>
  <si>
    <t>368,46585 ve üzeri</t>
  </si>
  <si>
    <t>280,48895 - 368,46584</t>
  </si>
  <si>
    <t>330,17892 ve üzeri</t>
  </si>
  <si>
    <t>239,72354 - 330,17891</t>
  </si>
  <si>
    <t>318,26466 ve üzeri</t>
  </si>
  <si>
    <t>227,66496 - 318,26465</t>
  </si>
  <si>
    <t>320,61888 ve üzeri</t>
  </si>
  <si>
    <t>222,69476 - 320,61887</t>
  </si>
  <si>
    <t>311,71487 ve üzeri</t>
  </si>
  <si>
    <t>219,18714 - 311,71486</t>
  </si>
  <si>
    <t>356,37688 ve üzeri</t>
  </si>
  <si>
    <t>272,9000 - 356,37687</t>
  </si>
  <si>
    <t>345,97132 ve üzeri</t>
  </si>
  <si>
    <t>250,56609 - 345,97131</t>
  </si>
  <si>
    <t>344,96353 ve üzeri</t>
  </si>
  <si>
    <t>216,45636 - 344,96352</t>
  </si>
  <si>
    <t>317,87582 ve üzeri</t>
  </si>
  <si>
    <t>215,87919 - 317,87581</t>
  </si>
  <si>
    <t>322,90809 ve üzeri</t>
  </si>
  <si>
    <t>213,44365 - 322,90808</t>
  </si>
  <si>
    <t>336,74689 ve üzeri</t>
  </si>
  <si>
    <t>241,12217 - 336,74688</t>
  </si>
  <si>
    <t>325,52786 ve üzeri</t>
  </si>
  <si>
    <t>217,36349 - 325,52785</t>
  </si>
  <si>
    <t>344,27559 ve üzeri</t>
  </si>
  <si>
    <t>255,02542 - 344,27558</t>
  </si>
  <si>
    <t>329,63288 ve üzeri</t>
  </si>
  <si>
    <t>245,36946 - 329,63287</t>
  </si>
  <si>
    <t>351,39046 ve üzeri</t>
  </si>
  <si>
    <t>212,32278 - 351,39045</t>
  </si>
  <si>
    <t>308,58099 ve üzeri</t>
  </si>
  <si>
    <t>209,85145 - 308,58098</t>
  </si>
  <si>
    <t>234,32709 - 331,50260</t>
  </si>
  <si>
    <t>331,50261 ve üzeri</t>
  </si>
  <si>
    <t>316,69788 ve üzeri</t>
  </si>
  <si>
    <t>214,88373 - 316,69787</t>
  </si>
  <si>
    <t>329,35953 ve üzeri</t>
  </si>
  <si>
    <t>224,25061 - 329,35952</t>
  </si>
  <si>
    <t>211,53271 - 321,30060</t>
  </si>
  <si>
    <t>246,88612 - 332,28866</t>
  </si>
  <si>
    <t>Bilgisayar Programcılığı (İÖ)</t>
  </si>
  <si>
    <t>247,74026 - 344,45224</t>
  </si>
  <si>
    <t>344,4522 ve üzeri</t>
  </si>
  <si>
    <t>Bilişim Güvenliği Teknolojisi (İÖ)</t>
  </si>
  <si>
    <t>250,23099 - 355,91710</t>
  </si>
  <si>
    <t>355,91711 ve üzeri</t>
  </si>
  <si>
    <t>Dış Ticaret</t>
  </si>
  <si>
    <t>Elektronik Teknolojisi</t>
  </si>
  <si>
    <t>243,61169 -314,29950</t>
  </si>
  <si>
    <t>314,29951 ve üzeri</t>
  </si>
  <si>
    <t>324,1457 ve üzeri</t>
  </si>
  <si>
    <t>215,09352 - 324,1456</t>
  </si>
  <si>
    <t>226,04419 - 349,74095</t>
  </si>
  <si>
    <t>349,74095 ve üzeri</t>
  </si>
  <si>
    <t>Bilgisayar Teknolojisi</t>
  </si>
  <si>
    <t>Bilgisayar Teknolojisi (İÖ)</t>
  </si>
  <si>
    <t>E-Ticaret ve Pazarlama</t>
  </si>
  <si>
    <t>E-Ticaret ve Pazarlama (İÖ)</t>
  </si>
  <si>
    <t xml:space="preserve">Taksit Tutarı
(4 Taksit) </t>
  </si>
  <si>
    <t>Dönemlik Peşin Ücret</t>
  </si>
  <si>
    <t>Dönemlik Taksitli Ücret</t>
  </si>
  <si>
    <r>
      <t>Üniversiteye</t>
    </r>
    <r>
      <rPr>
        <b/>
        <sz val="11"/>
        <color rgb="FFC00000"/>
        <rFont val="Calibri"/>
        <family val="2"/>
        <scheme val="minor"/>
      </rPr>
      <t xml:space="preserve"> 2020</t>
    </r>
    <r>
      <rPr>
        <b/>
        <sz val="11"/>
        <rFont val="Calibri"/>
        <family val="2"/>
        <scheme val="minor"/>
      </rPr>
      <t xml:space="preserve"> Girişliler İçin</t>
    </r>
  </si>
  <si>
    <r>
      <t>İsü Yatay Geçiş Burs
Oranı</t>
    </r>
    <r>
      <rPr>
        <sz val="11"/>
        <color rgb="FFFF0000"/>
        <rFont val="Calibri"/>
        <family val="2"/>
        <scheme val="minor"/>
      </rPr>
      <t>*</t>
    </r>
  </si>
  <si>
    <r>
      <t>Üniversiteye</t>
    </r>
    <r>
      <rPr>
        <b/>
        <sz val="11"/>
        <color rgb="FFC00000"/>
        <rFont val="Calibri"/>
        <family val="2"/>
        <scheme val="minor"/>
      </rPr>
      <t xml:space="preserve"> 2021</t>
    </r>
    <r>
      <rPr>
        <b/>
        <sz val="11"/>
        <rFont val="Calibri"/>
        <family val="2"/>
        <scheme val="minor"/>
      </rPr>
      <t xml:space="preserve"> Girişliler İçin</t>
    </r>
  </si>
  <si>
    <r>
      <t>Üniversiteye</t>
    </r>
    <r>
      <rPr>
        <b/>
        <sz val="11"/>
        <color rgb="FFC00000"/>
        <rFont val="Calibri"/>
        <family val="2"/>
        <scheme val="minor"/>
      </rPr>
      <t xml:space="preserve"> 2022</t>
    </r>
    <r>
      <rPr>
        <b/>
        <sz val="11"/>
        <rFont val="Calibri"/>
        <family val="2"/>
        <scheme val="minor"/>
      </rPr>
      <t xml:space="preserve"> Girişliler İçin</t>
    </r>
  </si>
  <si>
    <r>
      <t>Üniversiteye</t>
    </r>
    <r>
      <rPr>
        <b/>
        <sz val="11"/>
        <color rgb="FFC00000"/>
        <rFont val="Calibri"/>
        <family val="2"/>
        <scheme val="minor"/>
      </rPr>
      <t xml:space="preserve"> 2023</t>
    </r>
    <r>
      <rPr>
        <b/>
        <sz val="11"/>
        <rFont val="Calibri"/>
        <family val="2"/>
        <scheme val="minor"/>
      </rPr>
      <t xml:space="preserve"> Girişliler İçin</t>
    </r>
  </si>
  <si>
    <t>Kurumlararası Yatay Geçiş-Önlisans Programları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</si>
</sst>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₺&quot;"/>
    <numFmt numFmtId="165" formatCode="0.00000"/>
    <numFmt numFmtId="166" formatCode="&quot;₺&quot;#,##0"/>
  </numFmts>
  <fonts count="8" x14ac:knownFonts="1">
    <font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indent="1"/>
    </xf>
    <xf numFmtId="9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9" fontId="3" fillId="0" borderId="8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center" vertical="center"/>
    </xf>
    <xf numFmtId="0" fontId="3" fillId="0" borderId="8" xfId="0" applyFont="1" applyBorder="1"/>
    <xf numFmtId="165" fontId="1" fillId="0" borderId="8" xfId="0" applyNumberFormat="1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 textRotation="90" wrapText="1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/>
    <xf numFmtId="0" fontId="7" fillId="0" borderId="0" xfId="0" applyFont="1" applyAlignment="1">
      <alignment horizontal="left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 indent="1"/>
    </xf>
    <xf numFmtId="0" fontId="4" fillId="2" borderId="9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69"/>
  <sheetViews>
    <sheetView showGridLines="0" tabSelected="1" zoomScale="70" zoomScaleNormal="70" workbookViewId="0">
      <selection activeCell="O9" sqref="O9"/>
    </sheetView>
  </sheetViews>
  <sheetFormatPr defaultRowHeight="14.5" x14ac:dyDescent="0.35"/>
  <cols>
    <col min="1" max="1" width="3.453125" style="3" customWidth="1"/>
    <col min="2" max="2" width="7" style="3" bestFit="1" customWidth="1"/>
    <col min="3" max="3" width="42.81640625" style="13" customWidth="1"/>
    <col min="4" max="4" width="9.54296875" style="1" customWidth="1"/>
    <col min="5" max="5" width="1.54296875" style="3" customWidth="1"/>
    <col min="6" max="6" width="33.81640625" style="2" customWidth="1"/>
    <col min="7" max="7" width="18.54296875" style="2" customWidth="1"/>
    <col min="8" max="8" width="28.81640625" style="4" customWidth="1"/>
    <col min="9" max="9" width="13" style="4" customWidth="1"/>
    <col min="10" max="10" width="17.1796875" style="14" customWidth="1"/>
    <col min="11" max="11" width="1.81640625" style="3" customWidth="1"/>
    <col min="12" max="12" width="18.54296875" style="14" customWidth="1"/>
    <col min="13" max="16384" width="8.7265625" style="3"/>
  </cols>
  <sheetData>
    <row r="1" spans="2:12" x14ac:dyDescent="0.35">
      <c r="B1" s="47" t="s">
        <v>307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2" ht="31.5" customHeight="1" x14ac:dyDescent="0.3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4" spans="2:12" x14ac:dyDescent="0.35">
      <c r="B4" s="30" t="s">
        <v>302</v>
      </c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2:12" ht="15" thickBot="1" x14ac:dyDescent="0.4"/>
    <row r="6" spans="2:12" ht="15" customHeight="1" x14ac:dyDescent="0.35">
      <c r="B6" s="31" t="s">
        <v>8</v>
      </c>
      <c r="C6" s="33" t="s">
        <v>7</v>
      </c>
      <c r="D6" s="35" t="s">
        <v>6</v>
      </c>
      <c r="F6" s="37" t="s">
        <v>5</v>
      </c>
      <c r="G6" s="39" t="s">
        <v>20</v>
      </c>
      <c r="H6" s="35" t="s">
        <v>303</v>
      </c>
      <c r="I6" s="43" t="s">
        <v>300</v>
      </c>
      <c r="J6" s="43" t="s">
        <v>301</v>
      </c>
      <c r="L6" s="45" t="s">
        <v>299</v>
      </c>
    </row>
    <row r="7" spans="2:12" ht="24.65" customHeight="1" x14ac:dyDescent="0.35">
      <c r="B7" s="32"/>
      <c r="C7" s="34"/>
      <c r="D7" s="36"/>
      <c r="F7" s="38"/>
      <c r="G7" s="40"/>
      <c r="H7" s="36"/>
      <c r="I7" s="44"/>
      <c r="J7" s="44"/>
      <c r="L7" s="46"/>
    </row>
    <row r="8" spans="2:12" x14ac:dyDescent="0.35">
      <c r="B8" s="27" t="s">
        <v>21</v>
      </c>
      <c r="C8" s="22" t="s">
        <v>10</v>
      </c>
      <c r="D8" s="23" t="s">
        <v>22</v>
      </c>
      <c r="E8" s="15"/>
      <c r="F8" s="16" t="s">
        <v>30</v>
      </c>
      <c r="G8" s="8" t="s">
        <v>18</v>
      </c>
      <c r="H8" s="9">
        <v>0.5</v>
      </c>
      <c r="I8" s="11">
        <f>+J8/1.15</f>
        <v>34000</v>
      </c>
      <c r="J8" s="12">
        <v>39100</v>
      </c>
      <c r="L8" s="10">
        <f>J8/4</f>
        <v>9775</v>
      </c>
    </row>
    <row r="9" spans="2:12" x14ac:dyDescent="0.35">
      <c r="B9" s="27"/>
      <c r="C9" s="22" t="s">
        <v>10</v>
      </c>
      <c r="D9" s="23"/>
      <c r="E9" s="15"/>
      <c r="F9" s="16" t="s">
        <v>29</v>
      </c>
      <c r="G9" s="8" t="s">
        <v>19</v>
      </c>
      <c r="H9" s="9">
        <v>0.5</v>
      </c>
      <c r="I9" s="11">
        <f t="shared" ref="I9:I57" si="0">+J9/1.15</f>
        <v>34000</v>
      </c>
      <c r="J9" s="12">
        <v>39100</v>
      </c>
      <c r="L9" s="10">
        <f t="shared" ref="L9:L57" si="1">J9/4</f>
        <v>9775</v>
      </c>
    </row>
    <row r="10" spans="2:12" x14ac:dyDescent="0.35">
      <c r="B10" s="27"/>
      <c r="C10" s="22" t="s">
        <v>11</v>
      </c>
      <c r="D10" s="23" t="s">
        <v>22</v>
      </c>
      <c r="E10" s="15"/>
      <c r="F10" s="16" t="s">
        <v>31</v>
      </c>
      <c r="G10" s="8" t="s">
        <v>18</v>
      </c>
      <c r="H10" s="9">
        <v>0.5</v>
      </c>
      <c r="I10" s="11">
        <f t="shared" si="0"/>
        <v>39750</v>
      </c>
      <c r="J10" s="12">
        <v>45712.5</v>
      </c>
      <c r="L10" s="10">
        <f t="shared" si="1"/>
        <v>11428.125</v>
      </c>
    </row>
    <row r="11" spans="2:12" ht="15" customHeight="1" x14ac:dyDescent="0.35">
      <c r="B11" s="27"/>
      <c r="C11" s="22" t="s">
        <v>11</v>
      </c>
      <c r="D11" s="23"/>
      <c r="E11" s="15"/>
      <c r="F11" s="16" t="s">
        <v>32</v>
      </c>
      <c r="G11" s="8" t="s">
        <v>19</v>
      </c>
      <c r="H11" s="9">
        <v>0.5</v>
      </c>
      <c r="I11" s="11">
        <f t="shared" si="0"/>
        <v>39750</v>
      </c>
      <c r="J11" s="12">
        <v>45712.5</v>
      </c>
      <c r="L11" s="10">
        <f t="shared" si="1"/>
        <v>11428.125</v>
      </c>
    </row>
    <row r="12" spans="2:12" x14ac:dyDescent="0.35">
      <c r="B12" s="27"/>
      <c r="C12" s="22" t="s">
        <v>25</v>
      </c>
      <c r="D12" s="23" t="s">
        <v>22</v>
      </c>
      <c r="E12" s="15"/>
      <c r="F12" s="16" t="s">
        <v>33</v>
      </c>
      <c r="G12" s="16" t="s">
        <v>18</v>
      </c>
      <c r="H12" s="9">
        <v>0.5</v>
      </c>
      <c r="I12" s="11">
        <f t="shared" si="0"/>
        <v>31250.000000000004</v>
      </c>
      <c r="J12" s="12">
        <v>35937.5</v>
      </c>
      <c r="L12" s="10">
        <f t="shared" si="1"/>
        <v>8984.375</v>
      </c>
    </row>
    <row r="13" spans="2:12" x14ac:dyDescent="0.35">
      <c r="B13" s="27"/>
      <c r="C13" s="22"/>
      <c r="D13" s="23"/>
      <c r="E13" s="15"/>
      <c r="F13" s="16" t="s">
        <v>34</v>
      </c>
      <c r="G13" s="16" t="s">
        <v>19</v>
      </c>
      <c r="H13" s="9">
        <v>0.5</v>
      </c>
      <c r="I13" s="11">
        <f t="shared" si="0"/>
        <v>31250.000000000004</v>
      </c>
      <c r="J13" s="12">
        <v>35937.5</v>
      </c>
      <c r="L13" s="10">
        <f t="shared" si="1"/>
        <v>8984.375</v>
      </c>
    </row>
    <row r="14" spans="2:12" x14ac:dyDescent="0.35">
      <c r="B14" s="27"/>
      <c r="C14" s="22" t="s">
        <v>149</v>
      </c>
      <c r="D14" s="23" t="s">
        <v>22</v>
      </c>
      <c r="E14" s="15"/>
      <c r="F14" s="8" t="s">
        <v>35</v>
      </c>
      <c r="G14" s="8" t="s">
        <v>18</v>
      </c>
      <c r="H14" s="9">
        <v>0.5</v>
      </c>
      <c r="I14" s="11">
        <f t="shared" si="0"/>
        <v>31250.000000000004</v>
      </c>
      <c r="J14" s="12">
        <v>35937.5</v>
      </c>
      <c r="L14" s="10">
        <f t="shared" si="1"/>
        <v>8984.375</v>
      </c>
    </row>
    <row r="15" spans="2:12" x14ac:dyDescent="0.35">
      <c r="B15" s="27"/>
      <c r="C15" s="22"/>
      <c r="D15" s="23"/>
      <c r="E15" s="15"/>
      <c r="F15" s="8" t="s">
        <v>36</v>
      </c>
      <c r="G15" s="8" t="s">
        <v>19</v>
      </c>
      <c r="H15" s="9">
        <v>0.5</v>
      </c>
      <c r="I15" s="11">
        <f t="shared" si="0"/>
        <v>31250.000000000004</v>
      </c>
      <c r="J15" s="12">
        <v>35937.5</v>
      </c>
      <c r="L15" s="10">
        <f t="shared" si="1"/>
        <v>8984.375</v>
      </c>
    </row>
    <row r="16" spans="2:12" x14ac:dyDescent="0.35">
      <c r="B16" s="27"/>
      <c r="C16" s="22" t="s">
        <v>26</v>
      </c>
      <c r="D16" s="23" t="s">
        <v>22</v>
      </c>
      <c r="E16" s="15"/>
      <c r="F16" s="16" t="s">
        <v>37</v>
      </c>
      <c r="G16" s="16" t="s">
        <v>18</v>
      </c>
      <c r="H16" s="9">
        <v>0.5</v>
      </c>
      <c r="I16" s="11">
        <f t="shared" si="0"/>
        <v>31250.4347826087</v>
      </c>
      <c r="J16" s="12">
        <v>35938</v>
      </c>
      <c r="L16" s="10">
        <f t="shared" si="1"/>
        <v>8984.5</v>
      </c>
    </row>
    <row r="17" spans="2:12" x14ac:dyDescent="0.35">
      <c r="B17" s="27"/>
      <c r="C17" s="22"/>
      <c r="D17" s="23"/>
      <c r="E17" s="15"/>
      <c r="F17" s="16" t="s">
        <v>38</v>
      </c>
      <c r="G17" s="16" t="s">
        <v>19</v>
      </c>
      <c r="H17" s="9">
        <v>0.5</v>
      </c>
      <c r="I17" s="11">
        <f t="shared" si="0"/>
        <v>31250.4347826087</v>
      </c>
      <c r="J17" s="12">
        <v>35938</v>
      </c>
      <c r="L17" s="10">
        <f t="shared" si="1"/>
        <v>8984.5</v>
      </c>
    </row>
    <row r="18" spans="2:12" x14ac:dyDescent="0.35">
      <c r="B18" s="27"/>
      <c r="C18" s="22" t="s">
        <v>12</v>
      </c>
      <c r="D18" s="23" t="s">
        <v>22</v>
      </c>
      <c r="E18" s="15"/>
      <c r="F18" s="16" t="s">
        <v>39</v>
      </c>
      <c r="G18" s="8" t="s">
        <v>18</v>
      </c>
      <c r="H18" s="9">
        <v>0.5</v>
      </c>
      <c r="I18" s="11">
        <f t="shared" si="0"/>
        <v>31250.4347826087</v>
      </c>
      <c r="J18" s="12">
        <v>35938</v>
      </c>
      <c r="L18" s="10">
        <f t="shared" si="1"/>
        <v>8984.5</v>
      </c>
    </row>
    <row r="19" spans="2:12" x14ac:dyDescent="0.35">
      <c r="B19" s="27"/>
      <c r="C19" s="22" t="s">
        <v>12</v>
      </c>
      <c r="D19" s="23"/>
      <c r="E19" s="15"/>
      <c r="F19" s="16" t="s">
        <v>40</v>
      </c>
      <c r="G19" s="8" t="s">
        <v>19</v>
      </c>
      <c r="H19" s="9">
        <v>0.5</v>
      </c>
      <c r="I19" s="11">
        <f t="shared" si="0"/>
        <v>31250.4347826087</v>
      </c>
      <c r="J19" s="12">
        <v>35938</v>
      </c>
      <c r="L19" s="10">
        <f t="shared" si="1"/>
        <v>8984.5</v>
      </c>
    </row>
    <row r="20" spans="2:12" x14ac:dyDescent="0.35">
      <c r="B20" s="27"/>
      <c r="C20" s="22" t="s">
        <v>23</v>
      </c>
      <c r="D20" s="23" t="s">
        <v>22</v>
      </c>
      <c r="E20" s="15"/>
      <c r="F20" s="16" t="s">
        <v>41</v>
      </c>
      <c r="G20" s="16" t="s">
        <v>18</v>
      </c>
      <c r="H20" s="9">
        <v>0.5</v>
      </c>
      <c r="I20" s="11">
        <f t="shared" si="0"/>
        <v>31250.4347826087</v>
      </c>
      <c r="J20" s="12">
        <v>35938</v>
      </c>
      <c r="L20" s="10">
        <f t="shared" si="1"/>
        <v>8984.5</v>
      </c>
    </row>
    <row r="21" spans="2:12" x14ac:dyDescent="0.35">
      <c r="B21" s="27"/>
      <c r="C21" s="22"/>
      <c r="D21" s="23"/>
      <c r="E21" s="15"/>
      <c r="F21" s="16" t="s">
        <v>42</v>
      </c>
      <c r="G21" s="16" t="s">
        <v>19</v>
      </c>
      <c r="H21" s="9">
        <v>0.5</v>
      </c>
      <c r="I21" s="11">
        <f t="shared" si="0"/>
        <v>31250.4347826087</v>
      </c>
      <c r="J21" s="12">
        <v>35938</v>
      </c>
      <c r="L21" s="10">
        <f t="shared" si="1"/>
        <v>8984.5</v>
      </c>
    </row>
    <row r="22" spans="2:12" x14ac:dyDescent="0.35">
      <c r="B22" s="27"/>
      <c r="C22" s="22" t="s">
        <v>13</v>
      </c>
      <c r="D22" s="23" t="s">
        <v>22</v>
      </c>
      <c r="E22" s="15"/>
      <c r="F22" s="16" t="s">
        <v>43</v>
      </c>
      <c r="G22" s="8" t="s">
        <v>18</v>
      </c>
      <c r="H22" s="9">
        <v>0.5</v>
      </c>
      <c r="I22" s="11">
        <f t="shared" si="0"/>
        <v>31250.4347826087</v>
      </c>
      <c r="J22" s="12">
        <v>35938</v>
      </c>
      <c r="L22" s="10">
        <f t="shared" si="1"/>
        <v>8984.5</v>
      </c>
    </row>
    <row r="23" spans="2:12" x14ac:dyDescent="0.35">
      <c r="B23" s="27"/>
      <c r="C23" s="22" t="s">
        <v>13</v>
      </c>
      <c r="D23" s="23"/>
      <c r="E23" s="15"/>
      <c r="F23" s="16" t="s">
        <v>44</v>
      </c>
      <c r="G23" s="8" t="s">
        <v>19</v>
      </c>
      <c r="H23" s="9">
        <v>0.5</v>
      </c>
      <c r="I23" s="11">
        <f t="shared" si="0"/>
        <v>31250.4347826087</v>
      </c>
      <c r="J23" s="12">
        <v>35938</v>
      </c>
      <c r="L23" s="10">
        <f t="shared" si="1"/>
        <v>8984.5</v>
      </c>
    </row>
    <row r="24" spans="2:12" x14ac:dyDescent="0.35">
      <c r="B24" s="27" t="s">
        <v>24</v>
      </c>
      <c r="C24" s="49" t="s">
        <v>147</v>
      </c>
      <c r="D24" s="48" t="s">
        <v>22</v>
      </c>
      <c r="E24" s="15"/>
      <c r="F24" s="8" t="s">
        <v>45</v>
      </c>
      <c r="G24" s="8" t="s">
        <v>18</v>
      </c>
      <c r="H24" s="9">
        <v>0.5</v>
      </c>
      <c r="I24" s="11">
        <f t="shared" si="0"/>
        <v>33750</v>
      </c>
      <c r="J24" s="12">
        <v>38812.5</v>
      </c>
      <c r="L24" s="10">
        <f t="shared" si="1"/>
        <v>9703.125</v>
      </c>
    </row>
    <row r="25" spans="2:12" x14ac:dyDescent="0.35">
      <c r="B25" s="27"/>
      <c r="C25" s="49"/>
      <c r="D25" s="48"/>
      <c r="E25" s="15"/>
      <c r="F25" s="8" t="s">
        <v>46</v>
      </c>
      <c r="G25" s="8" t="s">
        <v>19</v>
      </c>
      <c r="H25" s="9">
        <v>0.5</v>
      </c>
      <c r="I25" s="11">
        <f t="shared" si="0"/>
        <v>33750</v>
      </c>
      <c r="J25" s="12">
        <v>38812.5</v>
      </c>
      <c r="L25" s="10">
        <f t="shared" si="1"/>
        <v>9703.125</v>
      </c>
    </row>
    <row r="26" spans="2:12" x14ac:dyDescent="0.35">
      <c r="B26" s="27"/>
      <c r="C26" s="49" t="s">
        <v>150</v>
      </c>
      <c r="D26" s="48" t="s">
        <v>22</v>
      </c>
      <c r="E26" s="15"/>
      <c r="F26" s="8" t="s">
        <v>47</v>
      </c>
      <c r="G26" s="8" t="s">
        <v>18</v>
      </c>
      <c r="H26" s="9">
        <v>0.5</v>
      </c>
      <c r="I26" s="11">
        <f t="shared" si="0"/>
        <v>33750.434782608696</v>
      </c>
      <c r="J26" s="12">
        <v>38813</v>
      </c>
      <c r="L26" s="10">
        <f t="shared" si="1"/>
        <v>9703.25</v>
      </c>
    </row>
    <row r="27" spans="2:12" x14ac:dyDescent="0.35">
      <c r="B27" s="27"/>
      <c r="C27" s="49"/>
      <c r="D27" s="48"/>
      <c r="E27" s="15"/>
      <c r="F27" s="8" t="s">
        <v>48</v>
      </c>
      <c r="G27" s="8" t="s">
        <v>19</v>
      </c>
      <c r="H27" s="9">
        <v>0.5</v>
      </c>
      <c r="I27" s="11">
        <f t="shared" si="0"/>
        <v>33750.434782608696</v>
      </c>
      <c r="J27" s="12">
        <v>38813</v>
      </c>
      <c r="L27" s="10">
        <f t="shared" si="1"/>
        <v>9703.25</v>
      </c>
    </row>
    <row r="28" spans="2:12" x14ac:dyDescent="0.35">
      <c r="B28" s="27"/>
      <c r="C28" s="49" t="s">
        <v>4</v>
      </c>
      <c r="D28" s="48" t="s">
        <v>22</v>
      </c>
      <c r="E28" s="15"/>
      <c r="F28" s="8" t="s">
        <v>49</v>
      </c>
      <c r="G28" s="8" t="s">
        <v>18</v>
      </c>
      <c r="H28" s="9">
        <v>0.5</v>
      </c>
      <c r="I28" s="11">
        <f t="shared" si="0"/>
        <v>33750.434782608696</v>
      </c>
      <c r="J28" s="12">
        <v>38813</v>
      </c>
      <c r="L28" s="10">
        <f t="shared" si="1"/>
        <v>9703.25</v>
      </c>
    </row>
    <row r="29" spans="2:12" x14ac:dyDescent="0.35">
      <c r="B29" s="27"/>
      <c r="C29" s="49"/>
      <c r="D29" s="48"/>
      <c r="E29" s="15"/>
      <c r="F29" s="8" t="s">
        <v>50</v>
      </c>
      <c r="G29" s="8" t="s">
        <v>19</v>
      </c>
      <c r="H29" s="9">
        <v>0.5</v>
      </c>
      <c r="I29" s="11">
        <f t="shared" si="0"/>
        <v>33750.434782608696</v>
      </c>
      <c r="J29" s="12">
        <v>38813</v>
      </c>
      <c r="L29" s="10">
        <f t="shared" si="1"/>
        <v>9703.25</v>
      </c>
    </row>
    <row r="30" spans="2:12" x14ac:dyDescent="0.35">
      <c r="B30" s="27"/>
      <c r="C30" s="49" t="s">
        <v>14</v>
      </c>
      <c r="D30" s="48" t="s">
        <v>22</v>
      </c>
      <c r="E30" s="15"/>
      <c r="F30" s="8" t="s">
        <v>51</v>
      </c>
      <c r="G30" s="8" t="s">
        <v>18</v>
      </c>
      <c r="H30" s="9">
        <v>0.5</v>
      </c>
      <c r="I30" s="11">
        <f t="shared" si="0"/>
        <v>33750.434782608696</v>
      </c>
      <c r="J30" s="12">
        <v>38813</v>
      </c>
      <c r="L30" s="10">
        <f t="shared" si="1"/>
        <v>9703.25</v>
      </c>
    </row>
    <row r="31" spans="2:12" x14ac:dyDescent="0.35">
      <c r="B31" s="27"/>
      <c r="C31" s="49"/>
      <c r="D31" s="48"/>
      <c r="E31" s="15"/>
      <c r="F31" s="8" t="s">
        <v>52</v>
      </c>
      <c r="G31" s="8" t="s">
        <v>19</v>
      </c>
      <c r="H31" s="9">
        <v>0.5</v>
      </c>
      <c r="I31" s="11">
        <f t="shared" si="0"/>
        <v>33750.434782608696</v>
      </c>
      <c r="J31" s="12">
        <v>38813</v>
      </c>
      <c r="L31" s="10">
        <f t="shared" si="1"/>
        <v>9703.25</v>
      </c>
    </row>
    <row r="32" spans="2:12" x14ac:dyDescent="0.35">
      <c r="B32" s="27"/>
      <c r="C32" s="49" t="s">
        <v>151</v>
      </c>
      <c r="D32" s="48" t="s">
        <v>22</v>
      </c>
      <c r="E32" s="15"/>
      <c r="F32" s="8" t="s">
        <v>53</v>
      </c>
      <c r="G32" s="8" t="s">
        <v>18</v>
      </c>
      <c r="H32" s="9">
        <v>0.5</v>
      </c>
      <c r="I32" s="11">
        <f t="shared" si="0"/>
        <v>42500</v>
      </c>
      <c r="J32" s="12">
        <v>48875</v>
      </c>
      <c r="L32" s="10">
        <f t="shared" si="1"/>
        <v>12218.75</v>
      </c>
    </row>
    <row r="33" spans="2:12" x14ac:dyDescent="0.35">
      <c r="B33" s="27"/>
      <c r="C33" s="49"/>
      <c r="D33" s="48"/>
      <c r="E33" s="15"/>
      <c r="F33" s="8" t="s">
        <v>54</v>
      </c>
      <c r="G33" s="8" t="s">
        <v>19</v>
      </c>
      <c r="H33" s="9">
        <v>0.5</v>
      </c>
      <c r="I33" s="11">
        <f t="shared" si="0"/>
        <v>42500</v>
      </c>
      <c r="J33" s="12">
        <v>48875</v>
      </c>
      <c r="L33" s="10">
        <f t="shared" si="1"/>
        <v>12218.75</v>
      </c>
    </row>
    <row r="34" spans="2:12" x14ac:dyDescent="0.35">
      <c r="B34" s="27"/>
      <c r="C34" s="49" t="s">
        <v>15</v>
      </c>
      <c r="D34" s="48" t="s">
        <v>22</v>
      </c>
      <c r="E34" s="15"/>
      <c r="F34" s="8" t="s">
        <v>55</v>
      </c>
      <c r="G34" s="8" t="s">
        <v>18</v>
      </c>
      <c r="H34" s="9">
        <v>0.5</v>
      </c>
      <c r="I34" s="11">
        <f t="shared" si="0"/>
        <v>42500</v>
      </c>
      <c r="J34" s="12">
        <v>48875</v>
      </c>
      <c r="L34" s="10">
        <f t="shared" si="1"/>
        <v>12218.75</v>
      </c>
    </row>
    <row r="35" spans="2:12" x14ac:dyDescent="0.35">
      <c r="B35" s="27"/>
      <c r="C35" s="49"/>
      <c r="D35" s="48"/>
      <c r="E35" s="15"/>
      <c r="F35" s="8" t="s">
        <v>56</v>
      </c>
      <c r="G35" s="8" t="s">
        <v>19</v>
      </c>
      <c r="H35" s="9">
        <v>0.5</v>
      </c>
      <c r="I35" s="11">
        <f t="shared" si="0"/>
        <v>42500</v>
      </c>
      <c r="J35" s="12">
        <v>48875</v>
      </c>
      <c r="L35" s="10">
        <f t="shared" si="1"/>
        <v>12218.75</v>
      </c>
    </row>
    <row r="36" spans="2:12" x14ac:dyDescent="0.35">
      <c r="B36" s="27"/>
      <c r="C36" s="49" t="s">
        <v>142</v>
      </c>
      <c r="D36" s="48" t="s">
        <v>22</v>
      </c>
      <c r="E36" s="15"/>
      <c r="F36" s="8" t="s">
        <v>57</v>
      </c>
      <c r="G36" s="8" t="s">
        <v>18</v>
      </c>
      <c r="H36" s="9">
        <v>0.5</v>
      </c>
      <c r="I36" s="11">
        <f t="shared" si="0"/>
        <v>49750.000000000007</v>
      </c>
      <c r="J36" s="12">
        <v>57212.5</v>
      </c>
      <c r="L36" s="10">
        <f t="shared" si="1"/>
        <v>14303.125</v>
      </c>
    </row>
    <row r="37" spans="2:12" x14ac:dyDescent="0.35">
      <c r="B37" s="27"/>
      <c r="C37" s="49"/>
      <c r="D37" s="48"/>
      <c r="E37" s="15"/>
      <c r="F37" s="8" t="s">
        <v>58</v>
      </c>
      <c r="G37" s="8" t="s">
        <v>19</v>
      </c>
      <c r="H37" s="9">
        <v>0.5</v>
      </c>
      <c r="I37" s="11">
        <f t="shared" si="0"/>
        <v>49750.000000000007</v>
      </c>
      <c r="J37" s="12">
        <v>57212.5</v>
      </c>
      <c r="L37" s="10">
        <f t="shared" si="1"/>
        <v>14303.125</v>
      </c>
    </row>
    <row r="38" spans="2:12" x14ac:dyDescent="0.35">
      <c r="B38" s="27"/>
      <c r="C38" s="49" t="s">
        <v>143</v>
      </c>
      <c r="D38" s="48" t="s">
        <v>22</v>
      </c>
      <c r="E38" s="15"/>
      <c r="F38" s="8" t="s">
        <v>59</v>
      </c>
      <c r="G38" s="8" t="s">
        <v>18</v>
      </c>
      <c r="H38" s="9">
        <v>0.5</v>
      </c>
      <c r="I38" s="11">
        <f t="shared" si="0"/>
        <v>33750</v>
      </c>
      <c r="J38" s="12">
        <v>38812.5</v>
      </c>
      <c r="L38" s="10">
        <f t="shared" si="1"/>
        <v>9703.125</v>
      </c>
    </row>
    <row r="39" spans="2:12" x14ac:dyDescent="0.35">
      <c r="B39" s="27"/>
      <c r="C39" s="49"/>
      <c r="D39" s="48"/>
      <c r="E39" s="15"/>
      <c r="F39" s="8" t="s">
        <v>60</v>
      </c>
      <c r="G39" s="8" t="s">
        <v>19</v>
      </c>
      <c r="H39" s="9">
        <v>0.5</v>
      </c>
      <c r="I39" s="11">
        <f t="shared" si="0"/>
        <v>33750</v>
      </c>
      <c r="J39" s="12">
        <v>38812.5</v>
      </c>
      <c r="L39" s="10">
        <f t="shared" si="1"/>
        <v>9703.125</v>
      </c>
    </row>
    <row r="40" spans="2:12" x14ac:dyDescent="0.35">
      <c r="B40" s="27"/>
      <c r="C40" s="49" t="s">
        <v>148</v>
      </c>
      <c r="D40" s="48" t="s">
        <v>22</v>
      </c>
      <c r="E40" s="15"/>
      <c r="F40" s="8" t="s">
        <v>61</v>
      </c>
      <c r="G40" s="8" t="s">
        <v>18</v>
      </c>
      <c r="H40" s="9">
        <v>0.5</v>
      </c>
      <c r="I40" s="11">
        <f t="shared" si="0"/>
        <v>31250.000000000004</v>
      </c>
      <c r="J40" s="12">
        <v>35937.5</v>
      </c>
      <c r="L40" s="10">
        <f t="shared" si="1"/>
        <v>8984.375</v>
      </c>
    </row>
    <row r="41" spans="2:12" x14ac:dyDescent="0.35">
      <c r="B41" s="27"/>
      <c r="C41" s="49"/>
      <c r="D41" s="48"/>
      <c r="E41" s="15"/>
      <c r="F41" s="8" t="s">
        <v>62</v>
      </c>
      <c r="G41" s="8" t="s">
        <v>19</v>
      </c>
      <c r="H41" s="9">
        <v>0.5</v>
      </c>
      <c r="I41" s="11">
        <f t="shared" si="0"/>
        <v>31250.000000000004</v>
      </c>
      <c r="J41" s="12">
        <v>35937.5</v>
      </c>
      <c r="L41" s="10">
        <f t="shared" si="1"/>
        <v>8984.375</v>
      </c>
    </row>
    <row r="42" spans="2:12" x14ac:dyDescent="0.35">
      <c r="B42" s="27"/>
      <c r="C42" s="49" t="s">
        <v>144</v>
      </c>
      <c r="D42" s="48" t="s">
        <v>22</v>
      </c>
      <c r="E42" s="15"/>
      <c r="F42" s="8" t="s">
        <v>63</v>
      </c>
      <c r="G42" s="8" t="s">
        <v>18</v>
      </c>
      <c r="H42" s="9">
        <v>0.5</v>
      </c>
      <c r="I42" s="11">
        <f t="shared" si="0"/>
        <v>31250.000000000004</v>
      </c>
      <c r="J42" s="12">
        <v>35937.5</v>
      </c>
      <c r="L42" s="10">
        <f t="shared" si="1"/>
        <v>8984.375</v>
      </c>
    </row>
    <row r="43" spans="2:12" x14ac:dyDescent="0.35">
      <c r="B43" s="27"/>
      <c r="C43" s="49"/>
      <c r="D43" s="48"/>
      <c r="E43" s="15"/>
      <c r="F43" s="8" t="s">
        <v>64</v>
      </c>
      <c r="G43" s="8" t="s">
        <v>19</v>
      </c>
      <c r="H43" s="9">
        <v>0.5</v>
      </c>
      <c r="I43" s="11">
        <f t="shared" si="0"/>
        <v>31250.000000000004</v>
      </c>
      <c r="J43" s="12">
        <v>35937.5</v>
      </c>
      <c r="L43" s="10">
        <f t="shared" si="1"/>
        <v>8984.375</v>
      </c>
    </row>
    <row r="44" spans="2:12" x14ac:dyDescent="0.35">
      <c r="B44" s="27"/>
      <c r="C44" s="49" t="s">
        <v>152</v>
      </c>
      <c r="D44" s="48" t="s">
        <v>22</v>
      </c>
      <c r="E44" s="15"/>
      <c r="F44" s="8" t="s">
        <v>65</v>
      </c>
      <c r="G44" s="8" t="s">
        <v>18</v>
      </c>
      <c r="H44" s="9">
        <v>0.5</v>
      </c>
      <c r="I44" s="11">
        <f t="shared" si="0"/>
        <v>31250.000000000004</v>
      </c>
      <c r="J44" s="12">
        <v>35937.5</v>
      </c>
      <c r="L44" s="10">
        <f t="shared" si="1"/>
        <v>8984.375</v>
      </c>
    </row>
    <row r="45" spans="2:12" x14ac:dyDescent="0.35">
      <c r="B45" s="27"/>
      <c r="C45" s="49"/>
      <c r="D45" s="48"/>
      <c r="E45" s="15"/>
      <c r="F45" s="8" t="s">
        <v>66</v>
      </c>
      <c r="G45" s="8" t="s">
        <v>19</v>
      </c>
      <c r="H45" s="9">
        <v>0.5</v>
      </c>
      <c r="I45" s="11">
        <f t="shared" si="0"/>
        <v>31250.000000000004</v>
      </c>
      <c r="J45" s="12">
        <v>35937.5</v>
      </c>
      <c r="L45" s="10">
        <f t="shared" si="1"/>
        <v>8984.375</v>
      </c>
    </row>
    <row r="46" spans="2:12" x14ac:dyDescent="0.35">
      <c r="B46" s="27"/>
      <c r="C46" s="49" t="s">
        <v>145</v>
      </c>
      <c r="D46" s="48" t="s">
        <v>22</v>
      </c>
      <c r="E46" s="15"/>
      <c r="F46" s="8" t="s">
        <v>67</v>
      </c>
      <c r="G46" s="8" t="s">
        <v>18</v>
      </c>
      <c r="H46" s="9">
        <v>0.5</v>
      </c>
      <c r="I46" s="11">
        <f t="shared" si="0"/>
        <v>42500</v>
      </c>
      <c r="J46" s="12">
        <v>48875</v>
      </c>
      <c r="L46" s="10">
        <f t="shared" si="1"/>
        <v>12218.75</v>
      </c>
    </row>
    <row r="47" spans="2:12" x14ac:dyDescent="0.35">
      <c r="B47" s="27"/>
      <c r="C47" s="49"/>
      <c r="D47" s="48"/>
      <c r="E47" s="15"/>
      <c r="F47" s="8" t="s">
        <v>68</v>
      </c>
      <c r="G47" s="8" t="s">
        <v>19</v>
      </c>
      <c r="H47" s="9">
        <v>0.5</v>
      </c>
      <c r="I47" s="11">
        <f t="shared" si="0"/>
        <v>42500</v>
      </c>
      <c r="J47" s="12">
        <v>48875</v>
      </c>
      <c r="L47" s="10">
        <f t="shared" si="1"/>
        <v>12218.75</v>
      </c>
    </row>
    <row r="48" spans="2:12" x14ac:dyDescent="0.35">
      <c r="B48" s="27"/>
      <c r="C48" s="49" t="s">
        <v>16</v>
      </c>
      <c r="D48" s="48" t="s">
        <v>22</v>
      </c>
      <c r="E48" s="15"/>
      <c r="F48" s="8" t="s">
        <v>69</v>
      </c>
      <c r="G48" s="8" t="s">
        <v>18</v>
      </c>
      <c r="H48" s="9">
        <v>0.5</v>
      </c>
      <c r="I48" s="11">
        <f t="shared" si="0"/>
        <v>42500</v>
      </c>
      <c r="J48" s="12">
        <v>48875</v>
      </c>
      <c r="L48" s="10">
        <f t="shared" si="1"/>
        <v>12218.75</v>
      </c>
    </row>
    <row r="49" spans="2:12" x14ac:dyDescent="0.35">
      <c r="B49" s="27"/>
      <c r="C49" s="49"/>
      <c r="D49" s="48"/>
      <c r="E49" s="15"/>
      <c r="F49" s="8" t="s">
        <v>70</v>
      </c>
      <c r="G49" s="8" t="s">
        <v>19</v>
      </c>
      <c r="H49" s="9">
        <v>0.5</v>
      </c>
      <c r="I49" s="11">
        <f t="shared" si="0"/>
        <v>42500</v>
      </c>
      <c r="J49" s="12">
        <v>48875</v>
      </c>
      <c r="L49" s="10">
        <f t="shared" si="1"/>
        <v>12218.75</v>
      </c>
    </row>
    <row r="50" spans="2:12" x14ac:dyDescent="0.35">
      <c r="B50" s="27"/>
      <c r="C50" s="49" t="s">
        <v>146</v>
      </c>
      <c r="D50" s="48" t="s">
        <v>22</v>
      </c>
      <c r="E50" s="15"/>
      <c r="F50" s="8" t="s">
        <v>71</v>
      </c>
      <c r="G50" s="8" t="s">
        <v>18</v>
      </c>
      <c r="H50" s="9">
        <v>0.5</v>
      </c>
      <c r="I50" s="11">
        <f t="shared" si="0"/>
        <v>31250.000000000004</v>
      </c>
      <c r="J50" s="12">
        <v>35937.5</v>
      </c>
      <c r="L50" s="10">
        <f t="shared" si="1"/>
        <v>8984.375</v>
      </c>
    </row>
    <row r="51" spans="2:12" x14ac:dyDescent="0.35">
      <c r="B51" s="27"/>
      <c r="C51" s="49"/>
      <c r="D51" s="48"/>
      <c r="E51" s="15"/>
      <c r="F51" s="8" t="s">
        <v>72</v>
      </c>
      <c r="G51" s="8" t="s">
        <v>19</v>
      </c>
      <c r="H51" s="9">
        <v>0.5</v>
      </c>
      <c r="I51" s="11">
        <f t="shared" si="0"/>
        <v>31250.000000000004</v>
      </c>
      <c r="J51" s="12">
        <v>35937.5</v>
      </c>
      <c r="L51" s="10">
        <f t="shared" si="1"/>
        <v>8984.375</v>
      </c>
    </row>
    <row r="52" spans="2:12" x14ac:dyDescent="0.35">
      <c r="B52" s="27"/>
      <c r="C52" s="49" t="s">
        <v>1</v>
      </c>
      <c r="D52" s="48" t="s">
        <v>22</v>
      </c>
      <c r="E52" s="15"/>
      <c r="F52" s="8" t="s">
        <v>73</v>
      </c>
      <c r="G52" s="8" t="s">
        <v>18</v>
      </c>
      <c r="H52" s="9">
        <v>0.5</v>
      </c>
      <c r="I52" s="11">
        <f t="shared" si="0"/>
        <v>33750</v>
      </c>
      <c r="J52" s="12">
        <v>38812.5</v>
      </c>
      <c r="L52" s="10">
        <f t="shared" si="1"/>
        <v>9703.125</v>
      </c>
    </row>
    <row r="53" spans="2:12" x14ac:dyDescent="0.35">
      <c r="B53" s="27"/>
      <c r="C53" s="49"/>
      <c r="D53" s="48"/>
      <c r="E53" s="15"/>
      <c r="F53" s="8" t="s">
        <v>74</v>
      </c>
      <c r="G53" s="8" t="s">
        <v>19</v>
      </c>
      <c r="H53" s="9">
        <v>0.5</v>
      </c>
      <c r="I53" s="11">
        <f t="shared" si="0"/>
        <v>33750</v>
      </c>
      <c r="J53" s="12">
        <v>38812.5</v>
      </c>
      <c r="L53" s="10">
        <f t="shared" si="1"/>
        <v>9703.125</v>
      </c>
    </row>
    <row r="54" spans="2:12" x14ac:dyDescent="0.35">
      <c r="B54" s="27"/>
      <c r="C54" s="49" t="s">
        <v>17</v>
      </c>
      <c r="D54" s="48" t="s">
        <v>22</v>
      </c>
      <c r="E54" s="15"/>
      <c r="F54" s="8" t="s">
        <v>75</v>
      </c>
      <c r="G54" s="8" t="s">
        <v>18</v>
      </c>
      <c r="H54" s="9">
        <v>0.5</v>
      </c>
      <c r="I54" s="11">
        <f t="shared" si="0"/>
        <v>33750</v>
      </c>
      <c r="J54" s="12">
        <v>38812.5</v>
      </c>
      <c r="L54" s="10">
        <f t="shared" si="1"/>
        <v>9703.125</v>
      </c>
    </row>
    <row r="55" spans="2:12" x14ac:dyDescent="0.35">
      <c r="B55" s="27"/>
      <c r="C55" s="49"/>
      <c r="D55" s="48"/>
      <c r="E55" s="15"/>
      <c r="F55" s="8" t="s">
        <v>76</v>
      </c>
      <c r="G55" s="8" t="s">
        <v>19</v>
      </c>
      <c r="H55" s="9">
        <v>0.5</v>
      </c>
      <c r="I55" s="11">
        <f t="shared" si="0"/>
        <v>33750</v>
      </c>
      <c r="J55" s="12">
        <v>38812.5</v>
      </c>
      <c r="L55" s="10">
        <f t="shared" si="1"/>
        <v>9703.125</v>
      </c>
    </row>
    <row r="56" spans="2:12" x14ac:dyDescent="0.35">
      <c r="B56" s="27"/>
      <c r="C56" s="49" t="s">
        <v>0</v>
      </c>
      <c r="D56" s="48" t="s">
        <v>22</v>
      </c>
      <c r="E56" s="15"/>
      <c r="F56" s="8" t="s">
        <v>77</v>
      </c>
      <c r="G56" s="8" t="s">
        <v>18</v>
      </c>
      <c r="H56" s="9">
        <v>0.5</v>
      </c>
      <c r="I56" s="11">
        <f t="shared" si="0"/>
        <v>31250.000000000004</v>
      </c>
      <c r="J56" s="12">
        <v>35937.5</v>
      </c>
      <c r="L56" s="10">
        <f t="shared" si="1"/>
        <v>8984.375</v>
      </c>
    </row>
    <row r="57" spans="2:12" x14ac:dyDescent="0.35">
      <c r="B57" s="27"/>
      <c r="C57" s="49"/>
      <c r="D57" s="48"/>
      <c r="E57" s="15"/>
      <c r="F57" s="8" t="s">
        <v>78</v>
      </c>
      <c r="G57" s="8" t="s">
        <v>19</v>
      </c>
      <c r="H57" s="9">
        <v>0.5</v>
      </c>
      <c r="I57" s="11">
        <f t="shared" si="0"/>
        <v>31250.000000000004</v>
      </c>
      <c r="J57" s="12">
        <v>35937.5</v>
      </c>
      <c r="L57" s="10">
        <f t="shared" si="1"/>
        <v>8984.375</v>
      </c>
    </row>
    <row r="59" spans="2:12" ht="20.25" customHeight="1" x14ac:dyDescent="0.35">
      <c r="B59" s="30" t="s">
        <v>304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2:12" ht="15" thickBot="1" x14ac:dyDescent="0.4"/>
    <row r="61" spans="2:12" ht="15" customHeight="1" x14ac:dyDescent="0.35">
      <c r="B61" s="31" t="s">
        <v>8</v>
      </c>
      <c r="C61" s="33" t="s">
        <v>7</v>
      </c>
      <c r="D61" s="35" t="s">
        <v>6</v>
      </c>
      <c r="F61" s="37" t="s">
        <v>5</v>
      </c>
      <c r="G61" s="39" t="s">
        <v>20</v>
      </c>
      <c r="H61" s="41" t="s">
        <v>303</v>
      </c>
      <c r="I61" s="43" t="s">
        <v>300</v>
      </c>
      <c r="J61" s="43" t="s">
        <v>301</v>
      </c>
      <c r="L61" s="45" t="s">
        <v>218</v>
      </c>
    </row>
    <row r="62" spans="2:12" ht="23.15" customHeight="1" x14ac:dyDescent="0.35">
      <c r="B62" s="32"/>
      <c r="C62" s="34"/>
      <c r="D62" s="36"/>
      <c r="F62" s="38"/>
      <c r="G62" s="40"/>
      <c r="H62" s="42"/>
      <c r="I62" s="44"/>
      <c r="J62" s="44"/>
      <c r="L62" s="46"/>
    </row>
    <row r="63" spans="2:12" x14ac:dyDescent="0.35">
      <c r="B63" s="27" t="s">
        <v>21</v>
      </c>
      <c r="C63" s="22" t="s">
        <v>10</v>
      </c>
      <c r="D63" s="23" t="s">
        <v>22</v>
      </c>
      <c r="E63" s="15"/>
      <c r="F63" s="16" t="s">
        <v>84</v>
      </c>
      <c r="G63" s="8" t="s">
        <v>18</v>
      </c>
      <c r="H63" s="9">
        <v>0.5</v>
      </c>
      <c r="I63" s="10">
        <f>+J63/1.15</f>
        <v>34000</v>
      </c>
      <c r="J63" s="10">
        <v>39100</v>
      </c>
      <c r="K63" s="4"/>
      <c r="L63" s="10">
        <f>J63/4</f>
        <v>9775</v>
      </c>
    </row>
    <row r="64" spans="2:12" x14ac:dyDescent="0.35">
      <c r="B64" s="27"/>
      <c r="C64" s="22" t="s">
        <v>10</v>
      </c>
      <c r="D64" s="23"/>
      <c r="E64" s="15"/>
      <c r="F64" s="16" t="s">
        <v>127</v>
      </c>
      <c r="G64" s="8" t="s">
        <v>19</v>
      </c>
      <c r="H64" s="9">
        <v>0.5</v>
      </c>
      <c r="I64" s="10">
        <f t="shared" ref="I64:I120" si="2">+J64/1.15</f>
        <v>34000</v>
      </c>
      <c r="J64" s="10">
        <v>39100</v>
      </c>
      <c r="K64" s="4"/>
      <c r="L64" s="10">
        <f t="shared" ref="L64:L120" si="3">J64/4</f>
        <v>9775</v>
      </c>
    </row>
    <row r="65" spans="2:12" x14ac:dyDescent="0.35">
      <c r="B65" s="27"/>
      <c r="C65" s="22" t="s">
        <v>11</v>
      </c>
      <c r="D65" s="23" t="s">
        <v>22</v>
      </c>
      <c r="E65" s="15"/>
      <c r="F65" s="16" t="s">
        <v>128</v>
      </c>
      <c r="G65" s="8" t="s">
        <v>18</v>
      </c>
      <c r="H65" s="9">
        <v>0.5</v>
      </c>
      <c r="I65" s="10">
        <f t="shared" si="2"/>
        <v>39750</v>
      </c>
      <c r="J65" s="10">
        <v>45712.5</v>
      </c>
      <c r="K65" s="4"/>
      <c r="L65" s="10">
        <f t="shared" si="3"/>
        <v>11428.125</v>
      </c>
    </row>
    <row r="66" spans="2:12" x14ac:dyDescent="0.35">
      <c r="B66" s="27"/>
      <c r="C66" s="22" t="s">
        <v>11</v>
      </c>
      <c r="D66" s="23"/>
      <c r="E66" s="15"/>
      <c r="F66" s="16" t="s">
        <v>85</v>
      </c>
      <c r="G66" s="8" t="s">
        <v>19</v>
      </c>
      <c r="H66" s="9">
        <v>0.5</v>
      </c>
      <c r="I66" s="10">
        <f t="shared" si="2"/>
        <v>39750</v>
      </c>
      <c r="J66" s="10">
        <v>45712.5</v>
      </c>
      <c r="K66" s="4"/>
      <c r="L66" s="10">
        <f t="shared" si="3"/>
        <v>11428.125</v>
      </c>
    </row>
    <row r="67" spans="2:12" ht="21" customHeight="1" x14ac:dyDescent="0.35">
      <c r="B67" s="27"/>
      <c r="C67" s="22" t="s">
        <v>25</v>
      </c>
      <c r="D67" s="23" t="s">
        <v>22</v>
      </c>
      <c r="E67" s="15"/>
      <c r="F67" s="8" t="s">
        <v>86</v>
      </c>
      <c r="G67" s="8" t="s">
        <v>18</v>
      </c>
      <c r="H67" s="9">
        <v>0.5</v>
      </c>
      <c r="I67" s="10">
        <f t="shared" si="2"/>
        <v>31250.000000000004</v>
      </c>
      <c r="J67" s="10">
        <v>35937.5</v>
      </c>
      <c r="K67" s="4"/>
      <c r="L67" s="10">
        <f t="shared" si="3"/>
        <v>8984.375</v>
      </c>
    </row>
    <row r="68" spans="2:12" x14ac:dyDescent="0.35">
      <c r="B68" s="27"/>
      <c r="C68" s="22"/>
      <c r="D68" s="23"/>
      <c r="E68" s="15"/>
      <c r="F68" s="8" t="s">
        <v>87</v>
      </c>
      <c r="G68" s="8" t="s">
        <v>19</v>
      </c>
      <c r="H68" s="9">
        <v>0.5</v>
      </c>
      <c r="I68" s="10">
        <f t="shared" si="2"/>
        <v>31250.000000000004</v>
      </c>
      <c r="J68" s="10">
        <v>35937.5</v>
      </c>
      <c r="K68" s="4"/>
      <c r="L68" s="10">
        <f t="shared" si="3"/>
        <v>8984.375</v>
      </c>
    </row>
    <row r="69" spans="2:12" x14ac:dyDescent="0.35">
      <c r="B69" s="27"/>
      <c r="C69" s="22" t="s">
        <v>149</v>
      </c>
      <c r="D69" s="23" t="s">
        <v>22</v>
      </c>
      <c r="E69" s="15"/>
      <c r="F69" s="16" t="s">
        <v>88</v>
      </c>
      <c r="G69" s="8" t="s">
        <v>18</v>
      </c>
      <c r="H69" s="9">
        <v>0.5</v>
      </c>
      <c r="I69" s="10">
        <f t="shared" si="2"/>
        <v>31250.000000000004</v>
      </c>
      <c r="J69" s="10">
        <v>35937.5</v>
      </c>
      <c r="K69" s="4"/>
      <c r="L69" s="10">
        <f t="shared" si="3"/>
        <v>8984.375</v>
      </c>
    </row>
    <row r="70" spans="2:12" x14ac:dyDescent="0.35">
      <c r="B70" s="27"/>
      <c r="C70" s="22"/>
      <c r="D70" s="23"/>
      <c r="E70" s="15"/>
      <c r="F70" s="16" t="s">
        <v>89</v>
      </c>
      <c r="G70" s="8" t="s">
        <v>19</v>
      </c>
      <c r="H70" s="9">
        <v>0.5</v>
      </c>
      <c r="I70" s="10">
        <f t="shared" si="2"/>
        <v>31250.000000000004</v>
      </c>
      <c r="J70" s="10">
        <v>35937.5</v>
      </c>
      <c r="K70" s="4"/>
      <c r="L70" s="10">
        <f t="shared" si="3"/>
        <v>8984.375</v>
      </c>
    </row>
    <row r="71" spans="2:12" x14ac:dyDescent="0.35">
      <c r="B71" s="27"/>
      <c r="C71" s="22" t="s">
        <v>281</v>
      </c>
      <c r="D71" s="23" t="s">
        <v>22</v>
      </c>
      <c r="E71" s="15"/>
      <c r="F71" s="8" t="s">
        <v>90</v>
      </c>
      <c r="G71" s="8" t="s">
        <v>18</v>
      </c>
      <c r="H71" s="9">
        <v>0.5</v>
      </c>
      <c r="I71" s="10">
        <f t="shared" si="2"/>
        <v>31250.4347826087</v>
      </c>
      <c r="J71" s="10">
        <v>35938</v>
      </c>
      <c r="K71" s="4"/>
      <c r="L71" s="10">
        <f t="shared" si="3"/>
        <v>8984.5</v>
      </c>
    </row>
    <row r="72" spans="2:12" x14ac:dyDescent="0.35">
      <c r="B72" s="27"/>
      <c r="C72" s="22"/>
      <c r="D72" s="23"/>
      <c r="E72" s="15"/>
      <c r="F72" s="8" t="s">
        <v>91</v>
      </c>
      <c r="G72" s="8" t="s">
        <v>19</v>
      </c>
      <c r="H72" s="9">
        <v>0.5</v>
      </c>
      <c r="I72" s="10">
        <f t="shared" si="2"/>
        <v>31250.4347826087</v>
      </c>
      <c r="J72" s="10">
        <v>35938</v>
      </c>
      <c r="K72" s="4"/>
      <c r="L72" s="10">
        <f t="shared" si="3"/>
        <v>8984.5</v>
      </c>
    </row>
    <row r="73" spans="2:12" x14ac:dyDescent="0.35">
      <c r="B73" s="27"/>
      <c r="C73" s="22" t="s">
        <v>81</v>
      </c>
      <c r="D73" s="23" t="s">
        <v>22</v>
      </c>
      <c r="E73" s="15"/>
      <c r="F73" s="16" t="s">
        <v>92</v>
      </c>
      <c r="G73" s="8" t="s">
        <v>18</v>
      </c>
      <c r="H73" s="9">
        <v>0.5</v>
      </c>
      <c r="I73" s="10">
        <f t="shared" si="2"/>
        <v>31250.000000000004</v>
      </c>
      <c r="J73" s="10">
        <v>35937.5</v>
      </c>
      <c r="K73" s="4"/>
      <c r="L73" s="10">
        <f t="shared" si="3"/>
        <v>8984.375</v>
      </c>
    </row>
    <row r="74" spans="2:12" x14ac:dyDescent="0.35">
      <c r="B74" s="27"/>
      <c r="C74" s="22"/>
      <c r="D74" s="23"/>
      <c r="E74" s="15"/>
      <c r="F74" s="16" t="s">
        <v>129</v>
      </c>
      <c r="G74" s="8" t="s">
        <v>19</v>
      </c>
      <c r="H74" s="9">
        <v>0.5</v>
      </c>
      <c r="I74" s="10">
        <f t="shared" si="2"/>
        <v>31250.000000000004</v>
      </c>
      <c r="J74" s="10">
        <v>35937.5</v>
      </c>
      <c r="K74" s="4"/>
      <c r="L74" s="10">
        <f t="shared" si="3"/>
        <v>8984.375</v>
      </c>
    </row>
    <row r="75" spans="2:12" x14ac:dyDescent="0.35">
      <c r="B75" s="27"/>
      <c r="C75" s="22" t="s">
        <v>26</v>
      </c>
      <c r="D75" s="23" t="s">
        <v>22</v>
      </c>
      <c r="E75" s="15"/>
      <c r="F75" s="8" t="s">
        <v>130</v>
      </c>
      <c r="G75" s="8" t="s">
        <v>18</v>
      </c>
      <c r="H75" s="9">
        <v>0.5</v>
      </c>
      <c r="I75" s="10">
        <f t="shared" si="2"/>
        <v>31250.4347826087</v>
      </c>
      <c r="J75" s="10">
        <v>35938</v>
      </c>
      <c r="K75" s="4"/>
      <c r="L75" s="10">
        <f t="shared" si="3"/>
        <v>8984.5</v>
      </c>
    </row>
    <row r="76" spans="2:12" x14ac:dyDescent="0.35">
      <c r="B76" s="27"/>
      <c r="C76" s="22"/>
      <c r="D76" s="23"/>
      <c r="E76" s="15"/>
      <c r="F76" s="8" t="s">
        <v>93</v>
      </c>
      <c r="G76" s="8" t="s">
        <v>19</v>
      </c>
      <c r="H76" s="9">
        <v>0.5</v>
      </c>
      <c r="I76" s="10">
        <f t="shared" si="2"/>
        <v>31250.4347826087</v>
      </c>
      <c r="J76" s="10">
        <v>35938</v>
      </c>
      <c r="K76" s="4"/>
      <c r="L76" s="10">
        <f t="shared" si="3"/>
        <v>8984.5</v>
      </c>
    </row>
    <row r="77" spans="2:12" x14ac:dyDescent="0.35">
      <c r="B77" s="27"/>
      <c r="C77" s="22" t="s">
        <v>82</v>
      </c>
      <c r="D77" s="23" t="s">
        <v>22</v>
      </c>
      <c r="E77" s="15"/>
      <c r="F77" s="16" t="s">
        <v>131</v>
      </c>
      <c r="G77" s="8" t="s">
        <v>18</v>
      </c>
      <c r="H77" s="9">
        <v>0.5</v>
      </c>
      <c r="I77" s="10">
        <f t="shared" si="2"/>
        <v>31250.4347826087</v>
      </c>
      <c r="J77" s="10">
        <v>35938</v>
      </c>
      <c r="K77" s="4"/>
      <c r="L77" s="10">
        <f t="shared" si="3"/>
        <v>8984.5</v>
      </c>
    </row>
    <row r="78" spans="2:12" x14ac:dyDescent="0.35">
      <c r="B78" s="27"/>
      <c r="C78" s="22"/>
      <c r="D78" s="23"/>
      <c r="E78" s="15"/>
      <c r="F78" s="16" t="s">
        <v>94</v>
      </c>
      <c r="G78" s="8" t="s">
        <v>19</v>
      </c>
      <c r="H78" s="9">
        <v>0.5</v>
      </c>
      <c r="I78" s="10">
        <f t="shared" si="2"/>
        <v>31250.4347826087</v>
      </c>
      <c r="J78" s="10">
        <v>35938</v>
      </c>
      <c r="K78" s="4"/>
      <c r="L78" s="10">
        <f t="shared" si="3"/>
        <v>8984.5</v>
      </c>
    </row>
    <row r="79" spans="2:12" x14ac:dyDescent="0.35">
      <c r="B79" s="27"/>
      <c r="C79" s="22" t="s">
        <v>12</v>
      </c>
      <c r="D79" s="23" t="s">
        <v>22</v>
      </c>
      <c r="E79" s="15"/>
      <c r="F79" s="8" t="s">
        <v>95</v>
      </c>
      <c r="G79" s="8" t="s">
        <v>18</v>
      </c>
      <c r="H79" s="9">
        <v>0.5</v>
      </c>
      <c r="I79" s="10">
        <f t="shared" si="2"/>
        <v>31250.4347826087</v>
      </c>
      <c r="J79" s="10">
        <v>35938</v>
      </c>
      <c r="K79" s="4"/>
      <c r="L79" s="10">
        <f t="shared" si="3"/>
        <v>8984.5</v>
      </c>
    </row>
    <row r="80" spans="2:12" x14ac:dyDescent="0.35">
      <c r="B80" s="27"/>
      <c r="C80" s="22" t="s">
        <v>12</v>
      </c>
      <c r="D80" s="23"/>
      <c r="E80" s="15"/>
      <c r="F80" s="8" t="s">
        <v>132</v>
      </c>
      <c r="G80" s="8" t="s">
        <v>19</v>
      </c>
      <c r="H80" s="9">
        <v>0.5</v>
      </c>
      <c r="I80" s="10">
        <f t="shared" si="2"/>
        <v>31250.4347826087</v>
      </c>
      <c r="J80" s="10">
        <v>35938</v>
      </c>
      <c r="K80" s="4"/>
      <c r="L80" s="10">
        <f t="shared" si="3"/>
        <v>8984.5</v>
      </c>
    </row>
    <row r="81" spans="2:12" x14ac:dyDescent="0.35">
      <c r="B81" s="27"/>
      <c r="C81" s="22" t="s">
        <v>23</v>
      </c>
      <c r="D81" s="23" t="s">
        <v>22</v>
      </c>
      <c r="E81" s="15"/>
      <c r="F81" s="16" t="s">
        <v>96</v>
      </c>
      <c r="G81" s="8" t="s">
        <v>18</v>
      </c>
      <c r="H81" s="9">
        <v>0.5</v>
      </c>
      <c r="I81" s="10">
        <f t="shared" si="2"/>
        <v>31250.4347826087</v>
      </c>
      <c r="J81" s="10">
        <v>35938</v>
      </c>
      <c r="K81" s="4"/>
      <c r="L81" s="10">
        <f t="shared" si="3"/>
        <v>8984.5</v>
      </c>
    </row>
    <row r="82" spans="2:12" x14ac:dyDescent="0.35">
      <c r="B82" s="27"/>
      <c r="C82" s="22"/>
      <c r="D82" s="23"/>
      <c r="E82" s="15"/>
      <c r="F82" s="16" t="s">
        <v>97</v>
      </c>
      <c r="G82" s="8" t="s">
        <v>19</v>
      </c>
      <c r="H82" s="9">
        <v>0.5</v>
      </c>
      <c r="I82" s="10">
        <f t="shared" si="2"/>
        <v>31250.4347826087</v>
      </c>
      <c r="J82" s="10">
        <v>35938</v>
      </c>
      <c r="K82" s="4"/>
      <c r="L82" s="10">
        <f t="shared" si="3"/>
        <v>8984.5</v>
      </c>
    </row>
    <row r="83" spans="2:12" x14ac:dyDescent="0.35">
      <c r="B83" s="27"/>
      <c r="C83" s="22" t="s">
        <v>13</v>
      </c>
      <c r="D83" s="23" t="s">
        <v>22</v>
      </c>
      <c r="E83" s="15"/>
      <c r="F83" s="8" t="s">
        <v>133</v>
      </c>
      <c r="G83" s="8" t="s">
        <v>18</v>
      </c>
      <c r="H83" s="9">
        <v>0.5</v>
      </c>
      <c r="I83" s="10">
        <f t="shared" si="2"/>
        <v>31250.4347826087</v>
      </c>
      <c r="J83" s="10">
        <v>35938</v>
      </c>
      <c r="K83" s="4"/>
      <c r="L83" s="10">
        <f t="shared" si="3"/>
        <v>8984.5</v>
      </c>
    </row>
    <row r="84" spans="2:12" x14ac:dyDescent="0.35">
      <c r="B84" s="27"/>
      <c r="C84" s="22" t="s">
        <v>13</v>
      </c>
      <c r="D84" s="23"/>
      <c r="E84" s="15"/>
      <c r="F84" s="8" t="s">
        <v>98</v>
      </c>
      <c r="G84" s="8" t="s">
        <v>19</v>
      </c>
      <c r="H84" s="9">
        <v>0.5</v>
      </c>
      <c r="I84" s="10">
        <f t="shared" si="2"/>
        <v>31250.4347826087</v>
      </c>
      <c r="J84" s="10">
        <v>35938</v>
      </c>
      <c r="K84" s="4"/>
      <c r="L84" s="10">
        <f t="shared" si="3"/>
        <v>8984.5</v>
      </c>
    </row>
    <row r="85" spans="2:12" x14ac:dyDescent="0.35">
      <c r="B85" s="27" t="s">
        <v>24</v>
      </c>
      <c r="C85" s="22" t="s">
        <v>147</v>
      </c>
      <c r="D85" s="23" t="s">
        <v>22</v>
      </c>
      <c r="E85" s="15"/>
      <c r="F85" s="16" t="s">
        <v>99</v>
      </c>
      <c r="G85" s="8" t="s">
        <v>18</v>
      </c>
      <c r="H85" s="9">
        <v>0.5</v>
      </c>
      <c r="I85" s="10">
        <f t="shared" si="2"/>
        <v>33750</v>
      </c>
      <c r="J85" s="10">
        <v>38812.5</v>
      </c>
      <c r="K85" s="4"/>
      <c r="L85" s="10">
        <f t="shared" si="3"/>
        <v>9703.125</v>
      </c>
    </row>
    <row r="86" spans="2:12" x14ac:dyDescent="0.35">
      <c r="B86" s="27"/>
      <c r="C86" s="22"/>
      <c r="D86" s="23"/>
      <c r="E86" s="15"/>
      <c r="F86" s="16" t="s">
        <v>100</v>
      </c>
      <c r="G86" s="8" t="s">
        <v>19</v>
      </c>
      <c r="H86" s="9">
        <v>0.5</v>
      </c>
      <c r="I86" s="10">
        <f t="shared" si="2"/>
        <v>33750</v>
      </c>
      <c r="J86" s="10">
        <v>38812.5</v>
      </c>
      <c r="K86" s="4"/>
      <c r="L86" s="10">
        <f t="shared" si="3"/>
        <v>9703.125</v>
      </c>
    </row>
    <row r="87" spans="2:12" x14ac:dyDescent="0.35">
      <c r="B87" s="27"/>
      <c r="C87" s="22" t="s">
        <v>150</v>
      </c>
      <c r="D87" s="23" t="s">
        <v>22</v>
      </c>
      <c r="E87" s="15"/>
      <c r="F87" s="8" t="s">
        <v>101</v>
      </c>
      <c r="G87" s="8" t="s">
        <v>18</v>
      </c>
      <c r="H87" s="9">
        <v>0.5</v>
      </c>
      <c r="I87" s="10">
        <f t="shared" si="2"/>
        <v>33750.434782608696</v>
      </c>
      <c r="J87" s="10">
        <v>38813</v>
      </c>
      <c r="K87" s="4"/>
      <c r="L87" s="10">
        <f t="shared" si="3"/>
        <v>9703.25</v>
      </c>
    </row>
    <row r="88" spans="2:12" x14ac:dyDescent="0.35">
      <c r="B88" s="27"/>
      <c r="C88" s="22"/>
      <c r="D88" s="23"/>
      <c r="E88" s="15"/>
      <c r="F88" s="8" t="s">
        <v>102</v>
      </c>
      <c r="G88" s="8" t="s">
        <v>19</v>
      </c>
      <c r="H88" s="9">
        <v>0.5</v>
      </c>
      <c r="I88" s="10">
        <f t="shared" si="2"/>
        <v>33750.434782608696</v>
      </c>
      <c r="J88" s="10">
        <v>38813</v>
      </c>
      <c r="K88" s="4"/>
      <c r="L88" s="10">
        <f t="shared" si="3"/>
        <v>9703.25</v>
      </c>
    </row>
    <row r="89" spans="2:12" x14ac:dyDescent="0.35">
      <c r="B89" s="27"/>
      <c r="C89" s="22" t="s">
        <v>153</v>
      </c>
      <c r="D89" s="23" t="s">
        <v>22</v>
      </c>
      <c r="E89" s="15"/>
      <c r="F89" s="16" t="s">
        <v>103</v>
      </c>
      <c r="G89" s="8" t="s">
        <v>18</v>
      </c>
      <c r="H89" s="9">
        <v>0.5</v>
      </c>
      <c r="I89" s="10">
        <f t="shared" si="2"/>
        <v>33750.434782608696</v>
      </c>
      <c r="J89" s="10">
        <v>38813</v>
      </c>
      <c r="K89" s="4"/>
      <c r="L89" s="10">
        <f t="shared" si="3"/>
        <v>9703.25</v>
      </c>
    </row>
    <row r="90" spans="2:12" x14ac:dyDescent="0.35">
      <c r="B90" s="27"/>
      <c r="C90" s="22"/>
      <c r="D90" s="23"/>
      <c r="E90" s="15"/>
      <c r="F90" s="16" t="s">
        <v>104</v>
      </c>
      <c r="G90" s="8" t="s">
        <v>19</v>
      </c>
      <c r="H90" s="9">
        <v>0.5</v>
      </c>
      <c r="I90" s="10">
        <f t="shared" si="2"/>
        <v>33750.434782608696</v>
      </c>
      <c r="J90" s="10">
        <v>38813</v>
      </c>
      <c r="K90" s="4"/>
      <c r="L90" s="10">
        <f t="shared" si="3"/>
        <v>9703.25</v>
      </c>
    </row>
    <row r="91" spans="2:12" x14ac:dyDescent="0.35">
      <c r="B91" s="27"/>
      <c r="C91" s="22" t="s">
        <v>14</v>
      </c>
      <c r="D91" s="23" t="s">
        <v>22</v>
      </c>
      <c r="E91" s="15"/>
      <c r="F91" s="8" t="s">
        <v>105</v>
      </c>
      <c r="G91" s="8" t="s">
        <v>18</v>
      </c>
      <c r="H91" s="9">
        <v>0.5</v>
      </c>
      <c r="I91" s="10">
        <f t="shared" si="2"/>
        <v>33750.434782608696</v>
      </c>
      <c r="J91" s="10">
        <v>38813</v>
      </c>
      <c r="K91" s="4"/>
      <c r="L91" s="10">
        <f t="shared" si="3"/>
        <v>9703.25</v>
      </c>
    </row>
    <row r="92" spans="2:12" x14ac:dyDescent="0.35">
      <c r="B92" s="27"/>
      <c r="C92" s="22"/>
      <c r="D92" s="23"/>
      <c r="E92" s="15"/>
      <c r="F92" s="8" t="s">
        <v>106</v>
      </c>
      <c r="G92" s="8" t="s">
        <v>19</v>
      </c>
      <c r="H92" s="9">
        <v>0.5</v>
      </c>
      <c r="I92" s="10">
        <f t="shared" si="2"/>
        <v>33750.434782608696</v>
      </c>
      <c r="J92" s="10">
        <v>38813</v>
      </c>
      <c r="K92" s="4"/>
      <c r="L92" s="10">
        <f t="shared" si="3"/>
        <v>9703.25</v>
      </c>
    </row>
    <row r="93" spans="2:12" x14ac:dyDescent="0.35">
      <c r="B93" s="27"/>
      <c r="C93" s="22" t="s">
        <v>3</v>
      </c>
      <c r="D93" s="23" t="s">
        <v>22</v>
      </c>
      <c r="E93" s="15"/>
      <c r="F93" s="16" t="s">
        <v>107</v>
      </c>
      <c r="G93" s="8" t="s">
        <v>18</v>
      </c>
      <c r="H93" s="9">
        <v>0.5</v>
      </c>
      <c r="I93" s="10">
        <f t="shared" si="2"/>
        <v>42500</v>
      </c>
      <c r="J93" s="10">
        <v>48875</v>
      </c>
      <c r="K93" s="4"/>
      <c r="L93" s="10">
        <f t="shared" si="3"/>
        <v>12218.75</v>
      </c>
    </row>
    <row r="94" spans="2:12" x14ac:dyDescent="0.35">
      <c r="B94" s="27"/>
      <c r="C94" s="22"/>
      <c r="D94" s="23"/>
      <c r="E94" s="15"/>
      <c r="F94" s="16" t="s">
        <v>108</v>
      </c>
      <c r="G94" s="8" t="s">
        <v>19</v>
      </c>
      <c r="H94" s="9">
        <v>0.5</v>
      </c>
      <c r="I94" s="10">
        <f t="shared" si="2"/>
        <v>42500</v>
      </c>
      <c r="J94" s="10">
        <v>48875</v>
      </c>
      <c r="K94" s="4"/>
      <c r="L94" s="10">
        <f t="shared" si="3"/>
        <v>12218.75</v>
      </c>
    </row>
    <row r="95" spans="2:12" x14ac:dyDescent="0.35">
      <c r="B95" s="27"/>
      <c r="C95" s="22" t="s">
        <v>15</v>
      </c>
      <c r="D95" s="23" t="s">
        <v>22</v>
      </c>
      <c r="E95" s="15"/>
      <c r="F95" s="8" t="s">
        <v>109</v>
      </c>
      <c r="G95" s="8" t="s">
        <v>18</v>
      </c>
      <c r="H95" s="9">
        <v>0.5</v>
      </c>
      <c r="I95" s="10">
        <f t="shared" si="2"/>
        <v>42500</v>
      </c>
      <c r="J95" s="10">
        <v>48875</v>
      </c>
      <c r="K95" s="4"/>
      <c r="L95" s="10">
        <f t="shared" si="3"/>
        <v>12218.75</v>
      </c>
    </row>
    <row r="96" spans="2:12" x14ac:dyDescent="0.35">
      <c r="B96" s="27"/>
      <c r="C96" s="22"/>
      <c r="D96" s="23"/>
      <c r="E96" s="15"/>
      <c r="F96" s="8" t="s">
        <v>134</v>
      </c>
      <c r="G96" s="8" t="s">
        <v>19</v>
      </c>
      <c r="H96" s="9">
        <v>0.5</v>
      </c>
      <c r="I96" s="10">
        <f t="shared" si="2"/>
        <v>42500</v>
      </c>
      <c r="J96" s="10">
        <v>48875</v>
      </c>
      <c r="K96" s="4"/>
      <c r="L96" s="10">
        <f t="shared" si="3"/>
        <v>12218.75</v>
      </c>
    </row>
    <row r="97" spans="2:12" x14ac:dyDescent="0.35">
      <c r="B97" s="27"/>
      <c r="C97" s="22" t="s">
        <v>142</v>
      </c>
      <c r="D97" s="23" t="s">
        <v>22</v>
      </c>
      <c r="E97" s="15"/>
      <c r="F97" s="16" t="s">
        <v>110</v>
      </c>
      <c r="G97" s="8" t="s">
        <v>18</v>
      </c>
      <c r="H97" s="9">
        <v>0.5</v>
      </c>
      <c r="I97" s="10">
        <f t="shared" si="2"/>
        <v>49750.000000000007</v>
      </c>
      <c r="J97" s="10">
        <v>57212.5</v>
      </c>
      <c r="K97" s="4"/>
      <c r="L97" s="10">
        <f t="shared" si="3"/>
        <v>14303.125</v>
      </c>
    </row>
    <row r="98" spans="2:12" x14ac:dyDescent="0.35">
      <c r="B98" s="27"/>
      <c r="C98" s="22"/>
      <c r="D98" s="23"/>
      <c r="E98" s="15"/>
      <c r="F98" s="16" t="s">
        <v>111</v>
      </c>
      <c r="G98" s="8" t="s">
        <v>19</v>
      </c>
      <c r="H98" s="9">
        <v>0.5</v>
      </c>
      <c r="I98" s="10">
        <f t="shared" si="2"/>
        <v>49750.000000000007</v>
      </c>
      <c r="J98" s="10">
        <v>57212.5</v>
      </c>
      <c r="K98" s="4"/>
      <c r="L98" s="10">
        <f t="shared" si="3"/>
        <v>14303.125</v>
      </c>
    </row>
    <row r="99" spans="2:12" x14ac:dyDescent="0.35">
      <c r="B99" s="27"/>
      <c r="C99" s="22" t="s">
        <v>143</v>
      </c>
      <c r="D99" s="23" t="s">
        <v>22</v>
      </c>
      <c r="E99" s="15"/>
      <c r="F99" s="8" t="s">
        <v>112</v>
      </c>
      <c r="G99" s="8" t="s">
        <v>18</v>
      </c>
      <c r="H99" s="9">
        <v>0.5</v>
      </c>
      <c r="I99" s="10">
        <f t="shared" si="2"/>
        <v>33750</v>
      </c>
      <c r="J99" s="10">
        <v>38812.5</v>
      </c>
      <c r="K99" s="4"/>
      <c r="L99" s="10">
        <f t="shared" si="3"/>
        <v>9703.125</v>
      </c>
    </row>
    <row r="100" spans="2:12" x14ac:dyDescent="0.35">
      <c r="B100" s="27"/>
      <c r="C100" s="22"/>
      <c r="D100" s="23"/>
      <c r="E100" s="15"/>
      <c r="F100" s="8" t="s">
        <v>135</v>
      </c>
      <c r="G100" s="8" t="s">
        <v>19</v>
      </c>
      <c r="H100" s="9">
        <v>0.5</v>
      </c>
      <c r="I100" s="10">
        <f t="shared" si="2"/>
        <v>33750</v>
      </c>
      <c r="J100" s="10">
        <v>38812.5</v>
      </c>
      <c r="K100" s="4"/>
      <c r="L100" s="10">
        <f t="shared" si="3"/>
        <v>9703.125</v>
      </c>
    </row>
    <row r="101" spans="2:12" x14ac:dyDescent="0.35">
      <c r="B101" s="27"/>
      <c r="C101" s="22" t="s">
        <v>148</v>
      </c>
      <c r="D101" s="23" t="s">
        <v>22</v>
      </c>
      <c r="E101" s="15"/>
      <c r="F101" s="16" t="s">
        <v>136</v>
      </c>
      <c r="G101" s="8" t="s">
        <v>18</v>
      </c>
      <c r="H101" s="9">
        <v>0.5</v>
      </c>
      <c r="I101" s="10">
        <f t="shared" si="2"/>
        <v>31250.000000000004</v>
      </c>
      <c r="J101" s="10">
        <v>35937.5</v>
      </c>
      <c r="K101" s="4"/>
      <c r="L101" s="10">
        <f t="shared" si="3"/>
        <v>8984.375</v>
      </c>
    </row>
    <row r="102" spans="2:12" x14ac:dyDescent="0.35">
      <c r="B102" s="27"/>
      <c r="C102" s="22"/>
      <c r="D102" s="23"/>
      <c r="E102" s="15"/>
      <c r="F102" s="16" t="s">
        <v>137</v>
      </c>
      <c r="G102" s="8" t="s">
        <v>19</v>
      </c>
      <c r="H102" s="9">
        <v>0.5</v>
      </c>
      <c r="I102" s="10">
        <f t="shared" si="2"/>
        <v>31250.000000000004</v>
      </c>
      <c r="J102" s="10">
        <v>35937.5</v>
      </c>
      <c r="K102" s="4"/>
      <c r="L102" s="10">
        <f t="shared" si="3"/>
        <v>8984.375</v>
      </c>
    </row>
    <row r="103" spans="2:12" x14ac:dyDescent="0.35">
      <c r="B103" s="27"/>
      <c r="C103" s="22" t="s">
        <v>144</v>
      </c>
      <c r="D103" s="23" t="s">
        <v>22</v>
      </c>
      <c r="E103" s="15"/>
      <c r="F103" s="16" t="s">
        <v>138</v>
      </c>
      <c r="G103" s="8" t="s">
        <v>18</v>
      </c>
      <c r="H103" s="9">
        <v>0.5</v>
      </c>
      <c r="I103" s="10">
        <f t="shared" si="2"/>
        <v>31250.000000000004</v>
      </c>
      <c r="J103" s="10">
        <v>35937.5</v>
      </c>
      <c r="K103" s="4"/>
      <c r="L103" s="10">
        <f t="shared" si="3"/>
        <v>8984.375</v>
      </c>
    </row>
    <row r="104" spans="2:12" x14ac:dyDescent="0.35">
      <c r="B104" s="27"/>
      <c r="C104" s="22"/>
      <c r="D104" s="23"/>
      <c r="E104" s="15"/>
      <c r="F104" s="16" t="s">
        <v>113</v>
      </c>
      <c r="G104" s="8" t="s">
        <v>19</v>
      </c>
      <c r="H104" s="9">
        <v>0.5</v>
      </c>
      <c r="I104" s="10">
        <f t="shared" si="2"/>
        <v>31250.000000000004</v>
      </c>
      <c r="J104" s="10">
        <v>35937.5</v>
      </c>
      <c r="K104" s="4"/>
      <c r="L104" s="10">
        <f t="shared" si="3"/>
        <v>8984.375</v>
      </c>
    </row>
    <row r="105" spans="2:12" x14ac:dyDescent="0.35">
      <c r="B105" s="27"/>
      <c r="C105" s="22" t="s">
        <v>152</v>
      </c>
      <c r="D105" s="23" t="s">
        <v>22</v>
      </c>
      <c r="E105" s="15"/>
      <c r="F105" s="8" t="s">
        <v>114</v>
      </c>
      <c r="G105" s="8" t="s">
        <v>18</v>
      </c>
      <c r="H105" s="9">
        <v>0.5</v>
      </c>
      <c r="I105" s="10">
        <f t="shared" si="2"/>
        <v>31250.000000000004</v>
      </c>
      <c r="J105" s="10">
        <v>35937.5</v>
      </c>
      <c r="K105" s="4"/>
      <c r="L105" s="10">
        <f t="shared" si="3"/>
        <v>8984.375</v>
      </c>
    </row>
    <row r="106" spans="2:12" x14ac:dyDescent="0.35">
      <c r="B106" s="27"/>
      <c r="C106" s="22"/>
      <c r="D106" s="23"/>
      <c r="E106" s="15"/>
      <c r="F106" s="8" t="s">
        <v>139</v>
      </c>
      <c r="G106" s="8" t="s">
        <v>19</v>
      </c>
      <c r="H106" s="9">
        <v>0.5</v>
      </c>
      <c r="I106" s="10">
        <f t="shared" si="2"/>
        <v>31250.000000000004</v>
      </c>
      <c r="J106" s="10">
        <v>35937.5</v>
      </c>
      <c r="K106" s="4"/>
      <c r="L106" s="10">
        <f t="shared" si="3"/>
        <v>8984.375</v>
      </c>
    </row>
    <row r="107" spans="2:12" x14ac:dyDescent="0.35">
      <c r="B107" s="27"/>
      <c r="C107" s="22" t="s">
        <v>145</v>
      </c>
      <c r="D107" s="23" t="s">
        <v>22</v>
      </c>
      <c r="E107" s="15"/>
      <c r="F107" s="16" t="s">
        <v>115</v>
      </c>
      <c r="G107" s="8" t="s">
        <v>18</v>
      </c>
      <c r="H107" s="9">
        <v>0.5</v>
      </c>
      <c r="I107" s="10">
        <f t="shared" si="2"/>
        <v>42500</v>
      </c>
      <c r="J107" s="10">
        <v>48875</v>
      </c>
      <c r="K107" s="4"/>
      <c r="L107" s="10">
        <f t="shared" si="3"/>
        <v>12218.75</v>
      </c>
    </row>
    <row r="108" spans="2:12" x14ac:dyDescent="0.35">
      <c r="B108" s="27"/>
      <c r="C108" s="22"/>
      <c r="D108" s="23"/>
      <c r="E108" s="15"/>
      <c r="F108" s="16" t="s">
        <v>116</v>
      </c>
      <c r="G108" s="8" t="s">
        <v>19</v>
      </c>
      <c r="H108" s="9">
        <v>0.5</v>
      </c>
      <c r="I108" s="10">
        <f t="shared" si="2"/>
        <v>42500</v>
      </c>
      <c r="J108" s="10">
        <v>48875</v>
      </c>
      <c r="K108" s="4"/>
      <c r="L108" s="10">
        <f t="shared" si="3"/>
        <v>12218.75</v>
      </c>
    </row>
    <row r="109" spans="2:12" x14ac:dyDescent="0.35">
      <c r="B109" s="27"/>
      <c r="C109" s="22" t="s">
        <v>16</v>
      </c>
      <c r="D109" s="23" t="s">
        <v>22</v>
      </c>
      <c r="E109" s="15"/>
      <c r="F109" s="8" t="s">
        <v>140</v>
      </c>
      <c r="G109" s="8" t="s">
        <v>18</v>
      </c>
      <c r="H109" s="9">
        <v>0.5</v>
      </c>
      <c r="I109" s="10">
        <f t="shared" si="2"/>
        <v>42500</v>
      </c>
      <c r="J109" s="10">
        <v>48875</v>
      </c>
      <c r="K109" s="4"/>
      <c r="L109" s="10">
        <f t="shared" si="3"/>
        <v>12218.75</v>
      </c>
    </row>
    <row r="110" spans="2:12" x14ac:dyDescent="0.35">
      <c r="B110" s="27"/>
      <c r="C110" s="22"/>
      <c r="D110" s="23"/>
      <c r="E110" s="15"/>
      <c r="F110" s="8" t="s">
        <v>117</v>
      </c>
      <c r="G110" s="8" t="s">
        <v>19</v>
      </c>
      <c r="H110" s="9">
        <v>0.5</v>
      </c>
      <c r="I110" s="10">
        <f t="shared" si="2"/>
        <v>42500</v>
      </c>
      <c r="J110" s="10">
        <v>48875</v>
      </c>
      <c r="K110" s="4"/>
      <c r="L110" s="10">
        <f t="shared" si="3"/>
        <v>12218.75</v>
      </c>
    </row>
    <row r="111" spans="2:12" x14ac:dyDescent="0.35">
      <c r="B111" s="27"/>
      <c r="C111" s="22" t="s">
        <v>83</v>
      </c>
      <c r="D111" s="23" t="s">
        <v>22</v>
      </c>
      <c r="E111" s="15"/>
      <c r="F111" s="16" t="s">
        <v>141</v>
      </c>
      <c r="G111" s="8" t="s">
        <v>18</v>
      </c>
      <c r="H111" s="9">
        <v>0.5</v>
      </c>
      <c r="I111" s="10">
        <f t="shared" si="2"/>
        <v>31250.000000000004</v>
      </c>
      <c r="J111" s="10">
        <v>35937.5</v>
      </c>
      <c r="K111" s="4"/>
      <c r="L111" s="10">
        <f t="shared" si="3"/>
        <v>8984.375</v>
      </c>
    </row>
    <row r="112" spans="2:12" x14ac:dyDescent="0.35">
      <c r="B112" s="27"/>
      <c r="C112" s="22"/>
      <c r="D112" s="23"/>
      <c r="E112" s="15"/>
      <c r="F112" s="16" t="s">
        <v>118</v>
      </c>
      <c r="G112" s="8" t="s">
        <v>19</v>
      </c>
      <c r="H112" s="9">
        <v>0.5</v>
      </c>
      <c r="I112" s="10">
        <f t="shared" si="2"/>
        <v>31250.000000000004</v>
      </c>
      <c r="J112" s="10">
        <v>35937.5</v>
      </c>
      <c r="K112" s="4"/>
      <c r="L112" s="10">
        <f t="shared" si="3"/>
        <v>8984.375</v>
      </c>
    </row>
    <row r="113" spans="2:12" x14ac:dyDescent="0.35">
      <c r="B113" s="27"/>
      <c r="C113" s="22" t="s">
        <v>2</v>
      </c>
      <c r="D113" s="23" t="s">
        <v>22</v>
      </c>
      <c r="E113" s="15"/>
      <c r="F113" s="8" t="s">
        <v>119</v>
      </c>
      <c r="G113" s="8" t="s">
        <v>18</v>
      </c>
      <c r="H113" s="9">
        <v>0.5</v>
      </c>
      <c r="I113" s="10">
        <f t="shared" si="2"/>
        <v>31250.000000000004</v>
      </c>
      <c r="J113" s="10">
        <v>35937.5</v>
      </c>
      <c r="K113" s="4"/>
      <c r="L113" s="10">
        <f t="shared" si="3"/>
        <v>8984.375</v>
      </c>
    </row>
    <row r="114" spans="2:12" x14ac:dyDescent="0.35">
      <c r="B114" s="27"/>
      <c r="C114" s="22"/>
      <c r="D114" s="23"/>
      <c r="E114" s="15"/>
      <c r="F114" s="8" t="s">
        <v>120</v>
      </c>
      <c r="G114" s="8" t="s">
        <v>19</v>
      </c>
      <c r="H114" s="9">
        <v>0.5</v>
      </c>
      <c r="I114" s="10">
        <f t="shared" si="2"/>
        <v>31250.000000000004</v>
      </c>
      <c r="J114" s="10">
        <v>35937.5</v>
      </c>
      <c r="K114" s="4"/>
      <c r="L114" s="10">
        <f t="shared" si="3"/>
        <v>8984.375</v>
      </c>
    </row>
    <row r="115" spans="2:12" x14ac:dyDescent="0.35">
      <c r="B115" s="27"/>
      <c r="C115" s="22" t="s">
        <v>1</v>
      </c>
      <c r="D115" s="23" t="s">
        <v>22</v>
      </c>
      <c r="E115" s="15"/>
      <c r="F115" s="8" t="s">
        <v>121</v>
      </c>
      <c r="G115" s="8" t="s">
        <v>18</v>
      </c>
      <c r="H115" s="9">
        <v>0.5</v>
      </c>
      <c r="I115" s="10">
        <f t="shared" si="2"/>
        <v>33750</v>
      </c>
      <c r="J115" s="10">
        <v>38812.5</v>
      </c>
      <c r="K115" s="4"/>
      <c r="L115" s="10">
        <f t="shared" si="3"/>
        <v>9703.125</v>
      </c>
    </row>
    <row r="116" spans="2:12" x14ac:dyDescent="0.35">
      <c r="B116" s="27"/>
      <c r="C116" s="22"/>
      <c r="D116" s="23"/>
      <c r="E116" s="15"/>
      <c r="F116" s="8" t="s">
        <v>122</v>
      </c>
      <c r="G116" s="8" t="s">
        <v>19</v>
      </c>
      <c r="H116" s="9">
        <v>0.5</v>
      </c>
      <c r="I116" s="10">
        <f t="shared" si="2"/>
        <v>33750</v>
      </c>
      <c r="J116" s="10">
        <v>38812.5</v>
      </c>
      <c r="K116" s="4"/>
      <c r="L116" s="10">
        <f t="shared" si="3"/>
        <v>9703.125</v>
      </c>
    </row>
    <row r="117" spans="2:12" x14ac:dyDescent="0.35">
      <c r="B117" s="27"/>
      <c r="C117" s="22" t="s">
        <v>17</v>
      </c>
      <c r="D117" s="23" t="s">
        <v>22</v>
      </c>
      <c r="E117" s="15"/>
      <c r="F117" s="16" t="s">
        <v>123</v>
      </c>
      <c r="G117" s="8" t="s">
        <v>18</v>
      </c>
      <c r="H117" s="9">
        <v>0.5</v>
      </c>
      <c r="I117" s="10">
        <f t="shared" si="2"/>
        <v>33750</v>
      </c>
      <c r="J117" s="10">
        <v>38812.5</v>
      </c>
      <c r="K117" s="4"/>
      <c r="L117" s="10">
        <f t="shared" si="3"/>
        <v>9703.125</v>
      </c>
    </row>
    <row r="118" spans="2:12" x14ac:dyDescent="0.35">
      <c r="B118" s="27"/>
      <c r="C118" s="22"/>
      <c r="D118" s="23"/>
      <c r="E118" s="15"/>
      <c r="F118" s="16" t="s">
        <v>124</v>
      </c>
      <c r="G118" s="8" t="s">
        <v>19</v>
      </c>
      <c r="H118" s="9">
        <v>0.5</v>
      </c>
      <c r="I118" s="10">
        <f t="shared" si="2"/>
        <v>33750</v>
      </c>
      <c r="J118" s="10">
        <v>38812.5</v>
      </c>
      <c r="K118" s="4"/>
      <c r="L118" s="10">
        <f t="shared" si="3"/>
        <v>9703.125</v>
      </c>
    </row>
    <row r="119" spans="2:12" x14ac:dyDescent="0.35">
      <c r="B119" s="27"/>
      <c r="C119" s="22" t="s">
        <v>0</v>
      </c>
      <c r="D119" s="23" t="s">
        <v>22</v>
      </c>
      <c r="E119" s="15"/>
      <c r="F119" s="8" t="s">
        <v>125</v>
      </c>
      <c r="G119" s="8" t="s">
        <v>18</v>
      </c>
      <c r="H119" s="9">
        <v>0.5</v>
      </c>
      <c r="I119" s="10">
        <f t="shared" si="2"/>
        <v>31250.000000000004</v>
      </c>
      <c r="J119" s="10">
        <v>35937.5</v>
      </c>
      <c r="K119" s="4"/>
      <c r="L119" s="10">
        <f t="shared" si="3"/>
        <v>8984.375</v>
      </c>
    </row>
    <row r="120" spans="2:12" x14ac:dyDescent="0.35">
      <c r="B120" s="27"/>
      <c r="C120" s="22"/>
      <c r="D120" s="23"/>
      <c r="E120" s="15"/>
      <c r="F120" s="8" t="s">
        <v>126</v>
      </c>
      <c r="G120" s="8" t="s">
        <v>19</v>
      </c>
      <c r="H120" s="9">
        <v>0.5</v>
      </c>
      <c r="I120" s="10">
        <f t="shared" si="2"/>
        <v>31250.000000000004</v>
      </c>
      <c r="J120" s="10">
        <v>35937.5</v>
      </c>
      <c r="K120" s="4"/>
      <c r="L120" s="10">
        <f t="shared" si="3"/>
        <v>8984.375</v>
      </c>
    </row>
    <row r="122" spans="2:12" x14ac:dyDescent="0.35">
      <c r="B122" s="30" t="s">
        <v>305</v>
      </c>
      <c r="C122" s="30"/>
      <c r="D122" s="30"/>
      <c r="E122" s="30"/>
      <c r="F122" s="30"/>
      <c r="G122" s="30"/>
      <c r="H122" s="30"/>
      <c r="I122" s="30"/>
      <c r="J122" s="30"/>
      <c r="K122" s="30"/>
      <c r="L122" s="30"/>
    </row>
    <row r="123" spans="2:12" ht="15" thickBot="1" x14ac:dyDescent="0.4"/>
    <row r="124" spans="2:12" ht="14.5" customHeight="1" x14ac:dyDescent="0.35">
      <c r="B124" s="31" t="s">
        <v>8</v>
      </c>
      <c r="C124" s="33" t="s">
        <v>7</v>
      </c>
      <c r="D124" s="35" t="s">
        <v>6</v>
      </c>
      <c r="F124" s="37" t="s">
        <v>5</v>
      </c>
      <c r="G124" s="39" t="s">
        <v>20</v>
      </c>
      <c r="H124" s="41" t="s">
        <v>303</v>
      </c>
      <c r="I124" s="43" t="s">
        <v>300</v>
      </c>
      <c r="J124" s="43" t="s">
        <v>301</v>
      </c>
      <c r="L124" s="45" t="s">
        <v>218</v>
      </c>
    </row>
    <row r="125" spans="2:12" ht="27.65" customHeight="1" x14ac:dyDescent="0.35">
      <c r="B125" s="32"/>
      <c r="C125" s="34"/>
      <c r="D125" s="36"/>
      <c r="F125" s="38"/>
      <c r="G125" s="40"/>
      <c r="H125" s="42"/>
      <c r="I125" s="44"/>
      <c r="J125" s="44"/>
      <c r="L125" s="46"/>
    </row>
    <row r="126" spans="2:12" x14ac:dyDescent="0.35">
      <c r="B126" s="27" t="s">
        <v>21</v>
      </c>
      <c r="C126" s="22" t="s">
        <v>10</v>
      </c>
      <c r="D126" s="23" t="s">
        <v>22</v>
      </c>
      <c r="E126" s="15"/>
      <c r="F126" s="16" t="s">
        <v>207</v>
      </c>
      <c r="G126" s="8" t="s">
        <v>18</v>
      </c>
      <c r="H126" s="9">
        <v>0.5</v>
      </c>
      <c r="I126" s="10">
        <f>+J126/1.15</f>
        <v>34000</v>
      </c>
      <c r="J126" s="10">
        <v>39100</v>
      </c>
      <c r="K126" s="4"/>
      <c r="L126" s="10">
        <f>J126/4</f>
        <v>9775</v>
      </c>
    </row>
    <row r="127" spans="2:12" x14ac:dyDescent="0.35">
      <c r="B127" s="27"/>
      <c r="C127" s="22" t="s">
        <v>10</v>
      </c>
      <c r="D127" s="23"/>
      <c r="E127" s="15"/>
      <c r="F127" s="16" t="s">
        <v>154</v>
      </c>
      <c r="G127" s="8" t="s">
        <v>19</v>
      </c>
      <c r="H127" s="9">
        <v>0.5</v>
      </c>
      <c r="I127" s="10">
        <f t="shared" ref="I127:I187" si="4">+J127/1.15</f>
        <v>34000</v>
      </c>
      <c r="J127" s="10">
        <v>39100</v>
      </c>
      <c r="K127" s="4"/>
      <c r="L127" s="10">
        <f t="shared" ref="L127:L187" si="5">J127/4</f>
        <v>9775</v>
      </c>
    </row>
    <row r="128" spans="2:12" x14ac:dyDescent="0.35">
      <c r="B128" s="27"/>
      <c r="C128" s="22" t="s">
        <v>11</v>
      </c>
      <c r="D128" s="23" t="s">
        <v>22</v>
      </c>
      <c r="E128" s="15"/>
      <c r="F128" s="16" t="s">
        <v>155</v>
      </c>
      <c r="G128" s="8" t="s">
        <v>18</v>
      </c>
      <c r="H128" s="9">
        <v>0.5</v>
      </c>
      <c r="I128" s="10">
        <f t="shared" si="4"/>
        <v>39750</v>
      </c>
      <c r="J128" s="10">
        <v>45712.5</v>
      </c>
      <c r="K128" s="4"/>
      <c r="L128" s="10">
        <f t="shared" si="5"/>
        <v>11428.125</v>
      </c>
    </row>
    <row r="129" spans="2:12" x14ac:dyDescent="0.35">
      <c r="B129" s="27"/>
      <c r="C129" s="22" t="s">
        <v>11</v>
      </c>
      <c r="D129" s="23"/>
      <c r="E129" s="15"/>
      <c r="F129" s="16" t="s">
        <v>156</v>
      </c>
      <c r="G129" s="8" t="s">
        <v>19</v>
      </c>
      <c r="H129" s="9">
        <v>0.5</v>
      </c>
      <c r="I129" s="10">
        <f t="shared" si="4"/>
        <v>39750</v>
      </c>
      <c r="J129" s="10">
        <v>45712.5</v>
      </c>
      <c r="K129" s="4"/>
      <c r="L129" s="10">
        <f t="shared" si="5"/>
        <v>11428.125</v>
      </c>
    </row>
    <row r="130" spans="2:12" x14ac:dyDescent="0.35">
      <c r="B130" s="27"/>
      <c r="C130" s="22" t="s">
        <v>25</v>
      </c>
      <c r="D130" s="23" t="s">
        <v>22</v>
      </c>
      <c r="E130" s="15"/>
      <c r="F130" s="8" t="s">
        <v>157</v>
      </c>
      <c r="G130" s="8" t="s">
        <v>18</v>
      </c>
      <c r="H130" s="9">
        <v>0.5</v>
      </c>
      <c r="I130" s="10">
        <f t="shared" si="4"/>
        <v>31250.000000000004</v>
      </c>
      <c r="J130" s="10">
        <v>35937.5</v>
      </c>
      <c r="K130" s="4"/>
      <c r="L130" s="10">
        <f t="shared" si="5"/>
        <v>8984.375</v>
      </c>
    </row>
    <row r="131" spans="2:12" x14ac:dyDescent="0.35">
      <c r="B131" s="27"/>
      <c r="C131" s="22"/>
      <c r="D131" s="23"/>
      <c r="E131" s="15"/>
      <c r="F131" s="8" t="s">
        <v>158</v>
      </c>
      <c r="G131" s="8" t="s">
        <v>19</v>
      </c>
      <c r="H131" s="9">
        <v>0.5</v>
      </c>
      <c r="I131" s="10">
        <f t="shared" si="4"/>
        <v>31250.000000000004</v>
      </c>
      <c r="J131" s="10">
        <v>35937.5</v>
      </c>
      <c r="K131" s="4"/>
      <c r="L131" s="10">
        <f t="shared" si="5"/>
        <v>8984.375</v>
      </c>
    </row>
    <row r="132" spans="2:12" x14ac:dyDescent="0.35">
      <c r="B132" s="27"/>
      <c r="C132" s="22" t="s">
        <v>27</v>
      </c>
      <c r="D132" s="23" t="s">
        <v>22</v>
      </c>
      <c r="E132" s="15"/>
      <c r="F132" s="16" t="s">
        <v>159</v>
      </c>
      <c r="G132" s="8" t="s">
        <v>18</v>
      </c>
      <c r="H132" s="9">
        <v>0.5</v>
      </c>
      <c r="I132" s="10">
        <f t="shared" si="4"/>
        <v>31250.000000000004</v>
      </c>
      <c r="J132" s="10">
        <v>35937.5</v>
      </c>
      <c r="K132" s="4"/>
      <c r="L132" s="10">
        <f t="shared" si="5"/>
        <v>8984.375</v>
      </c>
    </row>
    <row r="133" spans="2:12" x14ac:dyDescent="0.35">
      <c r="B133" s="27"/>
      <c r="C133" s="22"/>
      <c r="D133" s="23"/>
      <c r="E133" s="15"/>
      <c r="F133" s="16" t="s">
        <v>160</v>
      </c>
      <c r="G133" s="8" t="s">
        <v>19</v>
      </c>
      <c r="H133" s="9">
        <v>0.5</v>
      </c>
      <c r="I133" s="10">
        <f t="shared" si="4"/>
        <v>31250.000000000004</v>
      </c>
      <c r="J133" s="10">
        <v>35937.5</v>
      </c>
      <c r="K133" s="4"/>
      <c r="L133" s="10">
        <f t="shared" si="5"/>
        <v>8984.375</v>
      </c>
    </row>
    <row r="134" spans="2:12" x14ac:dyDescent="0.35">
      <c r="B134" s="27"/>
      <c r="C134" s="22" t="s">
        <v>80</v>
      </c>
      <c r="D134" s="23" t="s">
        <v>22</v>
      </c>
      <c r="E134" s="15"/>
      <c r="F134" s="8" t="s">
        <v>161</v>
      </c>
      <c r="G134" s="8" t="s">
        <v>18</v>
      </c>
      <c r="H134" s="9">
        <v>0.5</v>
      </c>
      <c r="I134" s="10">
        <f t="shared" si="4"/>
        <v>31250.4347826087</v>
      </c>
      <c r="J134" s="10">
        <v>35938</v>
      </c>
      <c r="K134" s="4"/>
      <c r="L134" s="10">
        <f t="shared" si="5"/>
        <v>8984.5</v>
      </c>
    </row>
    <row r="135" spans="2:12" x14ac:dyDescent="0.35">
      <c r="B135" s="27"/>
      <c r="C135" s="22"/>
      <c r="D135" s="23"/>
      <c r="E135" s="15"/>
      <c r="F135" s="8" t="s">
        <v>162</v>
      </c>
      <c r="G135" s="8" t="s">
        <v>19</v>
      </c>
      <c r="H135" s="9">
        <v>0.5</v>
      </c>
      <c r="I135" s="10">
        <f t="shared" si="4"/>
        <v>31250.4347826087</v>
      </c>
      <c r="J135" s="10">
        <v>35938</v>
      </c>
      <c r="K135" s="4"/>
      <c r="L135" s="10">
        <f t="shared" si="5"/>
        <v>8984.5</v>
      </c>
    </row>
    <row r="136" spans="2:12" x14ac:dyDescent="0.35">
      <c r="B136" s="27"/>
      <c r="C136" s="28" t="s">
        <v>208</v>
      </c>
      <c r="D136" s="23" t="s">
        <v>22</v>
      </c>
      <c r="E136" s="15"/>
      <c r="F136" s="8" t="s">
        <v>209</v>
      </c>
      <c r="G136" s="8" t="s">
        <v>18</v>
      </c>
      <c r="H136" s="9">
        <v>0.5</v>
      </c>
      <c r="I136" s="10">
        <f t="shared" si="4"/>
        <v>31250.000000000004</v>
      </c>
      <c r="J136" s="10">
        <v>35937.5</v>
      </c>
      <c r="K136" s="4"/>
      <c r="L136" s="10">
        <f t="shared" si="5"/>
        <v>8984.375</v>
      </c>
    </row>
    <row r="137" spans="2:12" x14ac:dyDescent="0.35">
      <c r="B137" s="27"/>
      <c r="C137" s="28"/>
      <c r="D137" s="23"/>
      <c r="E137" s="15"/>
      <c r="F137" s="8" t="s">
        <v>210</v>
      </c>
      <c r="G137" s="8" t="s">
        <v>19</v>
      </c>
      <c r="H137" s="9">
        <v>0.5</v>
      </c>
      <c r="I137" s="10">
        <f t="shared" si="4"/>
        <v>31250.000000000004</v>
      </c>
      <c r="J137" s="10">
        <v>35937.5</v>
      </c>
      <c r="K137" s="4"/>
      <c r="L137" s="10">
        <f t="shared" si="5"/>
        <v>8984.375</v>
      </c>
    </row>
    <row r="138" spans="2:12" x14ac:dyDescent="0.35">
      <c r="B138" s="27"/>
      <c r="C138" s="22" t="s">
        <v>81</v>
      </c>
      <c r="D138" s="23" t="s">
        <v>22</v>
      </c>
      <c r="E138" s="15"/>
      <c r="F138" s="16" t="s">
        <v>163</v>
      </c>
      <c r="G138" s="8" t="s">
        <v>18</v>
      </c>
      <c r="H138" s="9">
        <v>0.5</v>
      </c>
      <c r="I138" s="10">
        <f t="shared" si="4"/>
        <v>31250.000000000004</v>
      </c>
      <c r="J138" s="10">
        <v>35937.5</v>
      </c>
      <c r="K138" s="4"/>
      <c r="L138" s="10">
        <f t="shared" si="5"/>
        <v>8984.375</v>
      </c>
    </row>
    <row r="139" spans="2:12" x14ac:dyDescent="0.35">
      <c r="B139" s="27"/>
      <c r="C139" s="22"/>
      <c r="D139" s="23"/>
      <c r="E139" s="15"/>
      <c r="F139" s="16" t="s">
        <v>164</v>
      </c>
      <c r="G139" s="8" t="s">
        <v>19</v>
      </c>
      <c r="H139" s="9">
        <v>0.5</v>
      </c>
      <c r="I139" s="10">
        <f t="shared" si="4"/>
        <v>31250.000000000004</v>
      </c>
      <c r="J139" s="10">
        <v>35937.5</v>
      </c>
      <c r="K139" s="4"/>
      <c r="L139" s="10">
        <f t="shared" si="5"/>
        <v>8984.375</v>
      </c>
    </row>
    <row r="140" spans="2:12" x14ac:dyDescent="0.35">
      <c r="B140" s="27"/>
      <c r="C140" s="28" t="s">
        <v>211</v>
      </c>
      <c r="D140" s="23" t="s">
        <v>22</v>
      </c>
      <c r="E140" s="15"/>
      <c r="F140" s="16" t="s">
        <v>213</v>
      </c>
      <c r="G140" s="8" t="s">
        <v>18</v>
      </c>
      <c r="H140" s="9">
        <v>0.5</v>
      </c>
      <c r="I140" s="10">
        <f t="shared" si="4"/>
        <v>31250.000000000004</v>
      </c>
      <c r="J140" s="10">
        <v>35937.5</v>
      </c>
      <c r="K140" s="4"/>
      <c r="L140" s="10">
        <f t="shared" si="5"/>
        <v>8984.375</v>
      </c>
    </row>
    <row r="141" spans="2:12" x14ac:dyDescent="0.35">
      <c r="B141" s="27"/>
      <c r="C141" s="28"/>
      <c r="D141" s="23"/>
      <c r="E141" s="15"/>
      <c r="F141" s="16" t="s">
        <v>212</v>
      </c>
      <c r="G141" s="8" t="s">
        <v>19</v>
      </c>
      <c r="H141" s="9">
        <v>0.5</v>
      </c>
      <c r="I141" s="10">
        <f t="shared" si="4"/>
        <v>31250.000000000004</v>
      </c>
      <c r="J141" s="10">
        <v>35937.5</v>
      </c>
      <c r="K141" s="4"/>
      <c r="L141" s="10">
        <f t="shared" si="5"/>
        <v>8984.375</v>
      </c>
    </row>
    <row r="142" spans="2:12" x14ac:dyDescent="0.35">
      <c r="B142" s="27"/>
      <c r="C142" s="22" t="s">
        <v>26</v>
      </c>
      <c r="D142" s="23" t="s">
        <v>22</v>
      </c>
      <c r="E142" s="15"/>
      <c r="F142" s="8" t="s">
        <v>165</v>
      </c>
      <c r="G142" s="8" t="s">
        <v>18</v>
      </c>
      <c r="H142" s="9">
        <v>0.5</v>
      </c>
      <c r="I142" s="10">
        <f t="shared" si="4"/>
        <v>31250.4347826087</v>
      </c>
      <c r="J142" s="10">
        <v>35938</v>
      </c>
      <c r="K142" s="4"/>
      <c r="L142" s="10">
        <f t="shared" si="5"/>
        <v>8984.5</v>
      </c>
    </row>
    <row r="143" spans="2:12" x14ac:dyDescent="0.35">
      <c r="B143" s="27"/>
      <c r="C143" s="22"/>
      <c r="D143" s="23"/>
      <c r="E143" s="15"/>
      <c r="F143" s="8" t="s">
        <v>166</v>
      </c>
      <c r="G143" s="8" t="s">
        <v>19</v>
      </c>
      <c r="H143" s="9">
        <v>0.5</v>
      </c>
      <c r="I143" s="10">
        <f t="shared" si="4"/>
        <v>31250.4347826087</v>
      </c>
      <c r="J143" s="10">
        <v>35938</v>
      </c>
      <c r="K143" s="4"/>
      <c r="L143" s="10">
        <f t="shared" si="5"/>
        <v>8984.5</v>
      </c>
    </row>
    <row r="144" spans="2:12" x14ac:dyDescent="0.35">
      <c r="B144" s="27"/>
      <c r="C144" s="22" t="s">
        <v>82</v>
      </c>
      <c r="D144" s="23" t="s">
        <v>22</v>
      </c>
      <c r="E144" s="15"/>
      <c r="F144" s="16" t="s">
        <v>167</v>
      </c>
      <c r="G144" s="8" t="s">
        <v>18</v>
      </c>
      <c r="H144" s="9">
        <v>0.5</v>
      </c>
      <c r="I144" s="10">
        <f t="shared" si="4"/>
        <v>31250.4347826087</v>
      </c>
      <c r="J144" s="10">
        <v>35938</v>
      </c>
      <c r="K144" s="4"/>
      <c r="L144" s="10">
        <f t="shared" si="5"/>
        <v>8984.5</v>
      </c>
    </row>
    <row r="145" spans="2:12" x14ac:dyDescent="0.35">
      <c r="B145" s="27"/>
      <c r="C145" s="22"/>
      <c r="D145" s="23"/>
      <c r="E145" s="15"/>
      <c r="F145" s="16" t="s">
        <v>168</v>
      </c>
      <c r="G145" s="8" t="s">
        <v>19</v>
      </c>
      <c r="H145" s="9">
        <v>0.5</v>
      </c>
      <c r="I145" s="10">
        <f t="shared" si="4"/>
        <v>31250.4347826087</v>
      </c>
      <c r="J145" s="10">
        <v>35938</v>
      </c>
      <c r="K145" s="4"/>
      <c r="L145" s="10">
        <f t="shared" si="5"/>
        <v>8984.5</v>
      </c>
    </row>
    <row r="146" spans="2:12" x14ac:dyDescent="0.35">
      <c r="B146" s="27"/>
      <c r="C146" s="22" t="s">
        <v>12</v>
      </c>
      <c r="D146" s="23" t="s">
        <v>22</v>
      </c>
      <c r="E146" s="15"/>
      <c r="F146" s="8" t="s">
        <v>169</v>
      </c>
      <c r="G146" s="8" t="s">
        <v>18</v>
      </c>
      <c r="H146" s="9">
        <v>0.5</v>
      </c>
      <c r="I146" s="10">
        <f t="shared" si="4"/>
        <v>31250.4347826087</v>
      </c>
      <c r="J146" s="10">
        <v>35938</v>
      </c>
      <c r="K146" s="4"/>
      <c r="L146" s="10">
        <f t="shared" si="5"/>
        <v>8984.5</v>
      </c>
    </row>
    <row r="147" spans="2:12" x14ac:dyDescent="0.35">
      <c r="B147" s="27"/>
      <c r="C147" s="22" t="s">
        <v>12</v>
      </c>
      <c r="D147" s="23"/>
      <c r="E147" s="15"/>
      <c r="F147" s="8" t="s">
        <v>170</v>
      </c>
      <c r="G147" s="8" t="s">
        <v>19</v>
      </c>
      <c r="H147" s="9">
        <v>0.5</v>
      </c>
      <c r="I147" s="10">
        <f t="shared" si="4"/>
        <v>31250.4347826087</v>
      </c>
      <c r="J147" s="10">
        <v>35938</v>
      </c>
      <c r="K147" s="4"/>
      <c r="L147" s="10">
        <f t="shared" si="5"/>
        <v>8984.5</v>
      </c>
    </row>
    <row r="148" spans="2:12" x14ac:dyDescent="0.35">
      <c r="B148" s="27"/>
      <c r="C148" s="22" t="s">
        <v>23</v>
      </c>
      <c r="D148" s="23" t="s">
        <v>22</v>
      </c>
      <c r="E148" s="15"/>
      <c r="F148" s="16" t="s">
        <v>171</v>
      </c>
      <c r="G148" s="8" t="s">
        <v>18</v>
      </c>
      <c r="H148" s="9">
        <v>0.5</v>
      </c>
      <c r="I148" s="10">
        <f t="shared" si="4"/>
        <v>31250.4347826087</v>
      </c>
      <c r="J148" s="10">
        <v>35938</v>
      </c>
      <c r="K148" s="4"/>
      <c r="L148" s="10">
        <f t="shared" si="5"/>
        <v>8984.5</v>
      </c>
    </row>
    <row r="149" spans="2:12" x14ac:dyDescent="0.35">
      <c r="B149" s="27"/>
      <c r="C149" s="22"/>
      <c r="D149" s="23"/>
      <c r="E149" s="15"/>
      <c r="F149" s="16" t="s">
        <v>172</v>
      </c>
      <c r="G149" s="8" t="s">
        <v>19</v>
      </c>
      <c r="H149" s="9">
        <v>0.5</v>
      </c>
      <c r="I149" s="10">
        <f t="shared" si="4"/>
        <v>31250.4347826087</v>
      </c>
      <c r="J149" s="10">
        <v>35938</v>
      </c>
      <c r="K149" s="4"/>
      <c r="L149" s="10">
        <f t="shared" si="5"/>
        <v>8984.5</v>
      </c>
    </row>
    <row r="150" spans="2:12" x14ac:dyDescent="0.35">
      <c r="B150" s="27"/>
      <c r="C150" s="22" t="s">
        <v>13</v>
      </c>
      <c r="D150" s="23" t="s">
        <v>22</v>
      </c>
      <c r="E150" s="15"/>
      <c r="F150" s="8" t="s">
        <v>215</v>
      </c>
      <c r="G150" s="8" t="s">
        <v>18</v>
      </c>
      <c r="H150" s="9">
        <v>0.5</v>
      </c>
      <c r="I150" s="10">
        <f t="shared" si="4"/>
        <v>31250.4347826087</v>
      </c>
      <c r="J150" s="10">
        <v>35938</v>
      </c>
      <c r="K150" s="4"/>
      <c r="L150" s="10">
        <f t="shared" si="5"/>
        <v>8984.5</v>
      </c>
    </row>
    <row r="151" spans="2:12" x14ac:dyDescent="0.35">
      <c r="B151" s="27"/>
      <c r="C151" s="22" t="s">
        <v>13</v>
      </c>
      <c r="D151" s="23"/>
      <c r="E151" s="15"/>
      <c r="F151" s="8" t="s">
        <v>214</v>
      </c>
      <c r="G151" s="8" t="s">
        <v>19</v>
      </c>
      <c r="H151" s="9">
        <v>0.5</v>
      </c>
      <c r="I151" s="10">
        <f t="shared" si="4"/>
        <v>31250.4347826087</v>
      </c>
      <c r="J151" s="10">
        <v>35938</v>
      </c>
      <c r="K151" s="4"/>
      <c r="L151" s="10">
        <f t="shared" si="5"/>
        <v>8984.5</v>
      </c>
    </row>
    <row r="152" spans="2:12" x14ac:dyDescent="0.35">
      <c r="B152" s="27" t="s">
        <v>24</v>
      </c>
      <c r="C152" s="22" t="s">
        <v>147</v>
      </c>
      <c r="D152" s="23" t="s">
        <v>22</v>
      </c>
      <c r="E152" s="15"/>
      <c r="F152" s="16" t="s">
        <v>173</v>
      </c>
      <c r="G152" s="8" t="s">
        <v>18</v>
      </c>
      <c r="H152" s="9">
        <v>0.5</v>
      </c>
      <c r="I152" s="10">
        <f t="shared" si="4"/>
        <v>33750</v>
      </c>
      <c r="J152" s="10">
        <v>38812.5</v>
      </c>
      <c r="K152" s="4"/>
      <c r="L152" s="10">
        <f t="shared" si="5"/>
        <v>9703.125</v>
      </c>
    </row>
    <row r="153" spans="2:12" x14ac:dyDescent="0.35">
      <c r="B153" s="27"/>
      <c r="C153" s="22"/>
      <c r="D153" s="23"/>
      <c r="E153" s="15"/>
      <c r="F153" s="16" t="s">
        <v>174</v>
      </c>
      <c r="G153" s="8" t="s">
        <v>19</v>
      </c>
      <c r="H153" s="9">
        <v>0.5</v>
      </c>
      <c r="I153" s="10">
        <f t="shared" si="4"/>
        <v>33750</v>
      </c>
      <c r="J153" s="10">
        <v>38812.5</v>
      </c>
      <c r="K153" s="4"/>
      <c r="L153" s="10">
        <f t="shared" si="5"/>
        <v>9703.125</v>
      </c>
    </row>
    <row r="154" spans="2:12" x14ac:dyDescent="0.35">
      <c r="B154" s="27"/>
      <c r="C154" s="22" t="s">
        <v>150</v>
      </c>
      <c r="D154" s="23" t="s">
        <v>22</v>
      </c>
      <c r="E154" s="15"/>
      <c r="F154" s="8" t="s">
        <v>217</v>
      </c>
      <c r="G154" s="8" t="s">
        <v>18</v>
      </c>
      <c r="H154" s="9">
        <v>0.5</v>
      </c>
      <c r="I154" s="10">
        <f t="shared" si="4"/>
        <v>33750.434782608696</v>
      </c>
      <c r="J154" s="10">
        <v>38813</v>
      </c>
      <c r="K154" s="4"/>
      <c r="L154" s="10">
        <f t="shared" si="5"/>
        <v>9703.25</v>
      </c>
    </row>
    <row r="155" spans="2:12" x14ac:dyDescent="0.35">
      <c r="B155" s="27"/>
      <c r="C155" s="22"/>
      <c r="D155" s="23"/>
      <c r="E155" s="15"/>
      <c r="F155" s="8" t="s">
        <v>216</v>
      </c>
      <c r="G155" s="8" t="s">
        <v>19</v>
      </c>
      <c r="H155" s="9">
        <v>0.5</v>
      </c>
      <c r="I155" s="10">
        <f t="shared" si="4"/>
        <v>33750.434782608696</v>
      </c>
      <c r="J155" s="10">
        <v>38813</v>
      </c>
      <c r="K155" s="4"/>
      <c r="L155" s="10">
        <f t="shared" si="5"/>
        <v>9703.25</v>
      </c>
    </row>
    <row r="156" spans="2:12" x14ac:dyDescent="0.35">
      <c r="B156" s="27"/>
      <c r="C156" s="22" t="s">
        <v>153</v>
      </c>
      <c r="D156" s="23" t="s">
        <v>22</v>
      </c>
      <c r="E156" s="15"/>
      <c r="F156" s="16" t="s">
        <v>175</v>
      </c>
      <c r="G156" s="8" t="s">
        <v>18</v>
      </c>
      <c r="H156" s="9">
        <v>0.5</v>
      </c>
      <c r="I156" s="10">
        <f t="shared" si="4"/>
        <v>33750.434782608696</v>
      </c>
      <c r="J156" s="10">
        <v>38813</v>
      </c>
      <c r="K156" s="4"/>
      <c r="L156" s="10">
        <f t="shared" si="5"/>
        <v>9703.25</v>
      </c>
    </row>
    <row r="157" spans="2:12" x14ac:dyDescent="0.35">
      <c r="B157" s="27"/>
      <c r="C157" s="22"/>
      <c r="D157" s="23"/>
      <c r="E157" s="15"/>
      <c r="F157" s="16" t="s">
        <v>176</v>
      </c>
      <c r="G157" s="8" t="s">
        <v>19</v>
      </c>
      <c r="H157" s="9">
        <v>0.5</v>
      </c>
      <c r="I157" s="10">
        <f t="shared" si="4"/>
        <v>33750.434782608696</v>
      </c>
      <c r="J157" s="10">
        <v>38813</v>
      </c>
      <c r="K157" s="4"/>
      <c r="L157" s="10">
        <f t="shared" si="5"/>
        <v>9703.25</v>
      </c>
    </row>
    <row r="158" spans="2:12" x14ac:dyDescent="0.35">
      <c r="B158" s="27"/>
      <c r="C158" s="22" t="s">
        <v>14</v>
      </c>
      <c r="D158" s="23" t="s">
        <v>22</v>
      </c>
      <c r="E158" s="15"/>
      <c r="F158" s="8" t="s">
        <v>177</v>
      </c>
      <c r="G158" s="8" t="s">
        <v>18</v>
      </c>
      <c r="H158" s="9">
        <v>0.5</v>
      </c>
      <c r="I158" s="10">
        <f t="shared" si="4"/>
        <v>33750.434782608696</v>
      </c>
      <c r="J158" s="10">
        <v>38813</v>
      </c>
      <c r="K158" s="4"/>
      <c r="L158" s="10">
        <f t="shared" si="5"/>
        <v>9703.25</v>
      </c>
    </row>
    <row r="159" spans="2:12" x14ac:dyDescent="0.35">
      <c r="B159" s="27"/>
      <c r="C159" s="22"/>
      <c r="D159" s="23"/>
      <c r="E159" s="15"/>
      <c r="F159" s="8" t="s">
        <v>178</v>
      </c>
      <c r="G159" s="8" t="s">
        <v>19</v>
      </c>
      <c r="H159" s="9">
        <v>0.5</v>
      </c>
      <c r="I159" s="10">
        <f t="shared" si="4"/>
        <v>33750.434782608696</v>
      </c>
      <c r="J159" s="10">
        <v>38813</v>
      </c>
      <c r="K159" s="4"/>
      <c r="L159" s="10">
        <f t="shared" si="5"/>
        <v>9703.25</v>
      </c>
    </row>
    <row r="160" spans="2:12" x14ac:dyDescent="0.35">
      <c r="B160" s="27"/>
      <c r="C160" s="22" t="s">
        <v>3</v>
      </c>
      <c r="D160" s="23" t="s">
        <v>22</v>
      </c>
      <c r="E160" s="15"/>
      <c r="F160" s="16" t="s">
        <v>179</v>
      </c>
      <c r="G160" s="8" t="s">
        <v>18</v>
      </c>
      <c r="H160" s="9">
        <v>0.5</v>
      </c>
      <c r="I160" s="10">
        <f t="shared" si="4"/>
        <v>42500</v>
      </c>
      <c r="J160" s="10">
        <v>48875</v>
      </c>
      <c r="K160" s="4"/>
      <c r="L160" s="10">
        <f t="shared" si="5"/>
        <v>12218.75</v>
      </c>
    </row>
    <row r="161" spans="2:12" x14ac:dyDescent="0.35">
      <c r="B161" s="27"/>
      <c r="C161" s="22"/>
      <c r="D161" s="23"/>
      <c r="E161" s="15"/>
      <c r="F161" s="16" t="s">
        <v>180</v>
      </c>
      <c r="G161" s="8" t="s">
        <v>19</v>
      </c>
      <c r="H161" s="9">
        <v>0.5</v>
      </c>
      <c r="I161" s="10">
        <f t="shared" si="4"/>
        <v>42500</v>
      </c>
      <c r="J161" s="10">
        <v>48875</v>
      </c>
      <c r="K161" s="4"/>
      <c r="L161" s="10">
        <f t="shared" si="5"/>
        <v>12218.75</v>
      </c>
    </row>
    <row r="162" spans="2:12" x14ac:dyDescent="0.35">
      <c r="B162" s="27"/>
      <c r="C162" s="22" t="s">
        <v>15</v>
      </c>
      <c r="D162" s="23" t="s">
        <v>22</v>
      </c>
      <c r="E162" s="15"/>
      <c r="F162" s="8" t="s">
        <v>181</v>
      </c>
      <c r="G162" s="8" t="s">
        <v>18</v>
      </c>
      <c r="H162" s="9">
        <v>0.5</v>
      </c>
      <c r="I162" s="10">
        <f t="shared" si="4"/>
        <v>42500</v>
      </c>
      <c r="J162" s="10">
        <v>48875</v>
      </c>
      <c r="K162" s="4"/>
      <c r="L162" s="10">
        <f t="shared" si="5"/>
        <v>12218.75</v>
      </c>
    </row>
    <row r="163" spans="2:12" x14ac:dyDescent="0.35">
      <c r="B163" s="27"/>
      <c r="C163" s="22"/>
      <c r="D163" s="23"/>
      <c r="E163" s="15"/>
      <c r="F163" s="8" t="s">
        <v>182</v>
      </c>
      <c r="G163" s="8" t="s">
        <v>19</v>
      </c>
      <c r="H163" s="9">
        <v>0.5</v>
      </c>
      <c r="I163" s="10">
        <f t="shared" si="4"/>
        <v>42500</v>
      </c>
      <c r="J163" s="10">
        <v>48875</v>
      </c>
      <c r="K163" s="4"/>
      <c r="L163" s="10">
        <f t="shared" si="5"/>
        <v>12218.75</v>
      </c>
    </row>
    <row r="164" spans="2:12" x14ac:dyDescent="0.35">
      <c r="B164" s="27"/>
      <c r="C164" s="22" t="s">
        <v>142</v>
      </c>
      <c r="D164" s="23" t="s">
        <v>22</v>
      </c>
      <c r="E164" s="15"/>
      <c r="F164" s="16" t="s">
        <v>183</v>
      </c>
      <c r="G164" s="8" t="s">
        <v>18</v>
      </c>
      <c r="H164" s="9">
        <v>0.5</v>
      </c>
      <c r="I164" s="10">
        <f t="shared" si="4"/>
        <v>49750.000000000007</v>
      </c>
      <c r="J164" s="10">
        <v>57212.5</v>
      </c>
      <c r="K164" s="4"/>
      <c r="L164" s="10">
        <f t="shared" si="5"/>
        <v>14303.125</v>
      </c>
    </row>
    <row r="165" spans="2:12" x14ac:dyDescent="0.35">
      <c r="B165" s="27"/>
      <c r="C165" s="22"/>
      <c r="D165" s="23"/>
      <c r="E165" s="15"/>
      <c r="F165" s="16" t="s">
        <v>184</v>
      </c>
      <c r="G165" s="8" t="s">
        <v>19</v>
      </c>
      <c r="H165" s="9">
        <v>0.5</v>
      </c>
      <c r="I165" s="10">
        <f t="shared" si="4"/>
        <v>49750.000000000007</v>
      </c>
      <c r="J165" s="10">
        <v>57212.5</v>
      </c>
      <c r="K165" s="4"/>
      <c r="L165" s="10">
        <f t="shared" si="5"/>
        <v>14303.125</v>
      </c>
    </row>
    <row r="166" spans="2:12" x14ac:dyDescent="0.35">
      <c r="B166" s="27"/>
      <c r="C166" s="22" t="s">
        <v>143</v>
      </c>
      <c r="D166" s="23" t="s">
        <v>22</v>
      </c>
      <c r="E166" s="15"/>
      <c r="F166" s="8" t="s">
        <v>185</v>
      </c>
      <c r="G166" s="8" t="s">
        <v>18</v>
      </c>
      <c r="H166" s="9">
        <v>0.5</v>
      </c>
      <c r="I166" s="10">
        <f t="shared" si="4"/>
        <v>33750</v>
      </c>
      <c r="J166" s="10">
        <v>38812.5</v>
      </c>
      <c r="K166" s="4"/>
      <c r="L166" s="10">
        <f t="shared" si="5"/>
        <v>9703.125</v>
      </c>
    </row>
    <row r="167" spans="2:12" x14ac:dyDescent="0.35">
      <c r="B167" s="27"/>
      <c r="C167" s="22"/>
      <c r="D167" s="23"/>
      <c r="E167" s="15"/>
      <c r="F167" s="8" t="s">
        <v>186</v>
      </c>
      <c r="G167" s="8" t="s">
        <v>19</v>
      </c>
      <c r="H167" s="9">
        <v>0.5</v>
      </c>
      <c r="I167" s="10">
        <f t="shared" si="4"/>
        <v>33750</v>
      </c>
      <c r="J167" s="10">
        <v>38812.5</v>
      </c>
      <c r="K167" s="4"/>
      <c r="L167" s="10">
        <f t="shared" si="5"/>
        <v>9703.125</v>
      </c>
    </row>
    <row r="168" spans="2:12" x14ac:dyDescent="0.35">
      <c r="B168" s="27"/>
      <c r="C168" s="22" t="s">
        <v>148</v>
      </c>
      <c r="D168" s="23" t="s">
        <v>22</v>
      </c>
      <c r="E168" s="15"/>
      <c r="F168" s="16" t="s">
        <v>187</v>
      </c>
      <c r="G168" s="8" t="s">
        <v>18</v>
      </c>
      <c r="H168" s="9">
        <v>0.5</v>
      </c>
      <c r="I168" s="10">
        <f t="shared" si="4"/>
        <v>31250.000000000004</v>
      </c>
      <c r="J168" s="10">
        <v>35937.5</v>
      </c>
      <c r="K168" s="4"/>
      <c r="L168" s="10">
        <f t="shared" si="5"/>
        <v>8984.375</v>
      </c>
    </row>
    <row r="169" spans="2:12" x14ac:dyDescent="0.35">
      <c r="B169" s="27"/>
      <c r="C169" s="22"/>
      <c r="D169" s="23"/>
      <c r="E169" s="15"/>
      <c r="F169" s="16" t="s">
        <v>188</v>
      </c>
      <c r="G169" s="8" t="s">
        <v>19</v>
      </c>
      <c r="H169" s="9">
        <v>0.5</v>
      </c>
      <c r="I169" s="10">
        <f t="shared" si="4"/>
        <v>31250.000000000004</v>
      </c>
      <c r="J169" s="10">
        <v>35937.5</v>
      </c>
      <c r="K169" s="4"/>
      <c r="L169" s="10">
        <f t="shared" si="5"/>
        <v>8984.375</v>
      </c>
    </row>
    <row r="170" spans="2:12" x14ac:dyDescent="0.35">
      <c r="B170" s="27"/>
      <c r="C170" s="22" t="s">
        <v>144</v>
      </c>
      <c r="D170" s="23" t="s">
        <v>22</v>
      </c>
      <c r="E170" s="15"/>
      <c r="F170" s="16" t="s">
        <v>189</v>
      </c>
      <c r="G170" s="8" t="s">
        <v>18</v>
      </c>
      <c r="H170" s="9">
        <v>0.5</v>
      </c>
      <c r="I170" s="10">
        <f t="shared" si="4"/>
        <v>31250.000000000004</v>
      </c>
      <c r="J170" s="10">
        <v>35937.5</v>
      </c>
      <c r="K170" s="4"/>
      <c r="L170" s="10">
        <f t="shared" si="5"/>
        <v>8984.375</v>
      </c>
    </row>
    <row r="171" spans="2:12" x14ac:dyDescent="0.35">
      <c r="B171" s="27"/>
      <c r="C171" s="22"/>
      <c r="D171" s="23"/>
      <c r="E171" s="15"/>
      <c r="F171" s="16" t="s">
        <v>190</v>
      </c>
      <c r="G171" s="8" t="s">
        <v>19</v>
      </c>
      <c r="H171" s="9">
        <v>0.5</v>
      </c>
      <c r="I171" s="10">
        <f t="shared" si="4"/>
        <v>31250.000000000004</v>
      </c>
      <c r="J171" s="10">
        <v>35937.5</v>
      </c>
      <c r="K171" s="4"/>
      <c r="L171" s="10">
        <f t="shared" si="5"/>
        <v>8984.375</v>
      </c>
    </row>
    <row r="172" spans="2:12" x14ac:dyDescent="0.35">
      <c r="B172" s="27"/>
      <c r="C172" s="22" t="s">
        <v>152</v>
      </c>
      <c r="D172" s="23" t="s">
        <v>22</v>
      </c>
      <c r="E172" s="15"/>
      <c r="F172" s="8" t="s">
        <v>191</v>
      </c>
      <c r="G172" s="8" t="s">
        <v>18</v>
      </c>
      <c r="H172" s="9">
        <v>0.5</v>
      </c>
      <c r="I172" s="10">
        <f t="shared" si="4"/>
        <v>31250.000000000004</v>
      </c>
      <c r="J172" s="10">
        <v>35937.5</v>
      </c>
      <c r="K172" s="4"/>
      <c r="L172" s="10">
        <f t="shared" si="5"/>
        <v>8984.375</v>
      </c>
    </row>
    <row r="173" spans="2:12" x14ac:dyDescent="0.35">
      <c r="B173" s="27"/>
      <c r="C173" s="22"/>
      <c r="D173" s="23"/>
      <c r="E173" s="15"/>
      <c r="F173" s="8" t="s">
        <v>192</v>
      </c>
      <c r="G173" s="8" t="s">
        <v>19</v>
      </c>
      <c r="H173" s="9">
        <v>0.5</v>
      </c>
      <c r="I173" s="10">
        <f t="shared" si="4"/>
        <v>31250.000000000004</v>
      </c>
      <c r="J173" s="10">
        <v>35937.5</v>
      </c>
      <c r="K173" s="4"/>
      <c r="L173" s="10">
        <f t="shared" si="5"/>
        <v>8984.375</v>
      </c>
    </row>
    <row r="174" spans="2:12" x14ac:dyDescent="0.35">
      <c r="B174" s="27"/>
      <c r="C174" s="22" t="s">
        <v>145</v>
      </c>
      <c r="D174" s="23" t="s">
        <v>22</v>
      </c>
      <c r="E174" s="15"/>
      <c r="F174" s="16" t="s">
        <v>193</v>
      </c>
      <c r="G174" s="8" t="s">
        <v>18</v>
      </c>
      <c r="H174" s="9">
        <v>0.5</v>
      </c>
      <c r="I174" s="10">
        <f t="shared" si="4"/>
        <v>42500</v>
      </c>
      <c r="J174" s="10">
        <v>48875</v>
      </c>
      <c r="K174" s="4"/>
      <c r="L174" s="10">
        <f t="shared" si="5"/>
        <v>12218.75</v>
      </c>
    </row>
    <row r="175" spans="2:12" x14ac:dyDescent="0.35">
      <c r="B175" s="27"/>
      <c r="C175" s="22"/>
      <c r="D175" s="23"/>
      <c r="E175" s="15"/>
      <c r="F175" s="16" t="s">
        <v>194</v>
      </c>
      <c r="G175" s="8" t="s">
        <v>19</v>
      </c>
      <c r="H175" s="9">
        <v>0.5</v>
      </c>
      <c r="I175" s="10">
        <f t="shared" si="4"/>
        <v>42500</v>
      </c>
      <c r="J175" s="10">
        <v>48875</v>
      </c>
      <c r="K175" s="4"/>
      <c r="L175" s="10">
        <f t="shared" si="5"/>
        <v>12218.75</v>
      </c>
    </row>
    <row r="176" spans="2:12" x14ac:dyDescent="0.35">
      <c r="B176" s="27"/>
      <c r="C176" s="22" t="s">
        <v>16</v>
      </c>
      <c r="D176" s="23" t="s">
        <v>22</v>
      </c>
      <c r="E176" s="15"/>
      <c r="F176" s="8" t="s">
        <v>195</v>
      </c>
      <c r="G176" s="8" t="s">
        <v>18</v>
      </c>
      <c r="H176" s="9">
        <v>0.5</v>
      </c>
      <c r="I176" s="10">
        <f t="shared" si="4"/>
        <v>42500</v>
      </c>
      <c r="J176" s="10">
        <v>48875</v>
      </c>
      <c r="K176" s="4"/>
      <c r="L176" s="10">
        <f t="shared" si="5"/>
        <v>12218.75</v>
      </c>
    </row>
    <row r="177" spans="2:12" x14ac:dyDescent="0.35">
      <c r="B177" s="27"/>
      <c r="C177" s="22"/>
      <c r="D177" s="23"/>
      <c r="E177" s="15"/>
      <c r="F177" s="8" t="s">
        <v>196</v>
      </c>
      <c r="G177" s="8" t="s">
        <v>19</v>
      </c>
      <c r="H177" s="9">
        <v>0.5</v>
      </c>
      <c r="I177" s="10">
        <f t="shared" si="4"/>
        <v>42500</v>
      </c>
      <c r="J177" s="10">
        <v>48875</v>
      </c>
      <c r="K177" s="4"/>
      <c r="L177" s="10">
        <f t="shared" si="5"/>
        <v>12218.75</v>
      </c>
    </row>
    <row r="178" spans="2:12" x14ac:dyDescent="0.35">
      <c r="B178" s="27"/>
      <c r="C178" s="22" t="s">
        <v>83</v>
      </c>
      <c r="D178" s="23" t="s">
        <v>22</v>
      </c>
      <c r="E178" s="15"/>
      <c r="F178" s="16" t="s">
        <v>197</v>
      </c>
      <c r="G178" s="8" t="s">
        <v>18</v>
      </c>
      <c r="H178" s="9">
        <v>0.5</v>
      </c>
      <c r="I178" s="10">
        <f t="shared" si="4"/>
        <v>31250.000000000004</v>
      </c>
      <c r="J178" s="10">
        <v>35937.5</v>
      </c>
      <c r="K178" s="4"/>
      <c r="L178" s="10">
        <f t="shared" si="5"/>
        <v>8984.375</v>
      </c>
    </row>
    <row r="179" spans="2:12" x14ac:dyDescent="0.35">
      <c r="B179" s="27"/>
      <c r="C179" s="22"/>
      <c r="D179" s="23"/>
      <c r="E179" s="15"/>
      <c r="F179" s="16" t="s">
        <v>198</v>
      </c>
      <c r="G179" s="8" t="s">
        <v>19</v>
      </c>
      <c r="H179" s="9">
        <v>0.5</v>
      </c>
      <c r="I179" s="10">
        <f t="shared" si="4"/>
        <v>31250.000000000004</v>
      </c>
      <c r="J179" s="10">
        <v>35937.5</v>
      </c>
      <c r="K179" s="4"/>
      <c r="L179" s="10">
        <f t="shared" si="5"/>
        <v>8984.375</v>
      </c>
    </row>
    <row r="180" spans="2:12" x14ac:dyDescent="0.35">
      <c r="B180" s="27"/>
      <c r="C180" s="22" t="s">
        <v>2</v>
      </c>
      <c r="D180" s="23" t="s">
        <v>22</v>
      </c>
      <c r="E180" s="15"/>
      <c r="F180" s="8" t="s">
        <v>199</v>
      </c>
      <c r="G180" s="8" t="s">
        <v>18</v>
      </c>
      <c r="H180" s="9">
        <v>0.5</v>
      </c>
      <c r="I180" s="10">
        <f t="shared" si="4"/>
        <v>31250.000000000004</v>
      </c>
      <c r="J180" s="10">
        <v>35937.5</v>
      </c>
      <c r="K180" s="4"/>
      <c r="L180" s="10">
        <f t="shared" si="5"/>
        <v>8984.375</v>
      </c>
    </row>
    <row r="181" spans="2:12" x14ac:dyDescent="0.35">
      <c r="B181" s="27"/>
      <c r="C181" s="22"/>
      <c r="D181" s="23"/>
      <c r="E181" s="15"/>
      <c r="F181" s="8" t="s">
        <v>200</v>
      </c>
      <c r="G181" s="8" t="s">
        <v>19</v>
      </c>
      <c r="H181" s="9">
        <v>0.5</v>
      </c>
      <c r="I181" s="10">
        <f t="shared" si="4"/>
        <v>31250.000000000004</v>
      </c>
      <c r="J181" s="10">
        <v>35937.5</v>
      </c>
      <c r="K181" s="4"/>
      <c r="L181" s="10">
        <f t="shared" si="5"/>
        <v>8984.375</v>
      </c>
    </row>
    <row r="182" spans="2:12" x14ac:dyDescent="0.35">
      <c r="B182" s="27"/>
      <c r="C182" s="22" t="s">
        <v>1</v>
      </c>
      <c r="D182" s="23" t="s">
        <v>22</v>
      </c>
      <c r="E182" s="15"/>
      <c r="F182" s="8" t="s">
        <v>201</v>
      </c>
      <c r="G182" s="8" t="s">
        <v>18</v>
      </c>
      <c r="H182" s="9">
        <v>0.5</v>
      </c>
      <c r="I182" s="10">
        <f t="shared" si="4"/>
        <v>33750</v>
      </c>
      <c r="J182" s="10">
        <v>38812.5</v>
      </c>
      <c r="K182" s="4"/>
      <c r="L182" s="10">
        <f t="shared" si="5"/>
        <v>9703.125</v>
      </c>
    </row>
    <row r="183" spans="2:12" x14ac:dyDescent="0.35">
      <c r="B183" s="27"/>
      <c r="C183" s="22"/>
      <c r="D183" s="23"/>
      <c r="E183" s="15"/>
      <c r="F183" s="8" t="s">
        <v>202</v>
      </c>
      <c r="G183" s="8" t="s">
        <v>19</v>
      </c>
      <c r="H183" s="9">
        <v>0.5</v>
      </c>
      <c r="I183" s="10">
        <f t="shared" si="4"/>
        <v>33750</v>
      </c>
      <c r="J183" s="10">
        <v>38812.5</v>
      </c>
      <c r="K183" s="4"/>
      <c r="L183" s="10">
        <f t="shared" si="5"/>
        <v>9703.125</v>
      </c>
    </row>
    <row r="184" spans="2:12" x14ac:dyDescent="0.35">
      <c r="B184" s="27"/>
      <c r="C184" s="22" t="s">
        <v>17</v>
      </c>
      <c r="D184" s="23" t="s">
        <v>22</v>
      </c>
      <c r="E184" s="15"/>
      <c r="F184" s="16" t="s">
        <v>203</v>
      </c>
      <c r="G184" s="8" t="s">
        <v>18</v>
      </c>
      <c r="H184" s="9">
        <v>0.5</v>
      </c>
      <c r="I184" s="10">
        <f t="shared" si="4"/>
        <v>33750</v>
      </c>
      <c r="J184" s="10">
        <v>38812.5</v>
      </c>
      <c r="K184" s="4"/>
      <c r="L184" s="10">
        <f t="shared" si="5"/>
        <v>9703.125</v>
      </c>
    </row>
    <row r="185" spans="2:12" x14ac:dyDescent="0.35">
      <c r="B185" s="27"/>
      <c r="C185" s="22"/>
      <c r="D185" s="23"/>
      <c r="E185" s="15"/>
      <c r="F185" s="16" t="s">
        <v>204</v>
      </c>
      <c r="G185" s="8" t="s">
        <v>19</v>
      </c>
      <c r="H185" s="9">
        <v>0.5</v>
      </c>
      <c r="I185" s="10">
        <f t="shared" si="4"/>
        <v>33750</v>
      </c>
      <c r="J185" s="10">
        <v>38812.5</v>
      </c>
      <c r="K185" s="4"/>
      <c r="L185" s="10">
        <f t="shared" si="5"/>
        <v>9703.125</v>
      </c>
    </row>
    <row r="186" spans="2:12" x14ac:dyDescent="0.35">
      <c r="B186" s="27"/>
      <c r="C186" s="22" t="s">
        <v>0</v>
      </c>
      <c r="D186" s="23" t="s">
        <v>22</v>
      </c>
      <c r="E186" s="15"/>
      <c r="F186" s="8" t="s">
        <v>205</v>
      </c>
      <c r="G186" s="8" t="s">
        <v>18</v>
      </c>
      <c r="H186" s="9">
        <v>0.5</v>
      </c>
      <c r="I186" s="10">
        <f t="shared" si="4"/>
        <v>31250.000000000004</v>
      </c>
      <c r="J186" s="10">
        <v>35937.5</v>
      </c>
      <c r="K186" s="4"/>
      <c r="L186" s="10">
        <f t="shared" si="5"/>
        <v>8984.375</v>
      </c>
    </row>
    <row r="187" spans="2:12" x14ac:dyDescent="0.35">
      <c r="B187" s="27"/>
      <c r="C187" s="22"/>
      <c r="D187" s="23"/>
      <c r="E187" s="15"/>
      <c r="F187" s="8" t="s">
        <v>206</v>
      </c>
      <c r="G187" s="8" t="s">
        <v>19</v>
      </c>
      <c r="H187" s="9">
        <v>0.5</v>
      </c>
      <c r="I187" s="10">
        <f t="shared" si="4"/>
        <v>31250.000000000004</v>
      </c>
      <c r="J187" s="10">
        <v>35937.5</v>
      </c>
      <c r="K187" s="4"/>
      <c r="L187" s="10">
        <f t="shared" si="5"/>
        <v>8984.375</v>
      </c>
    </row>
    <row r="188" spans="2:12" x14ac:dyDescent="0.35">
      <c r="B188" s="17"/>
      <c r="C188" s="18"/>
      <c r="D188" s="19"/>
      <c r="F188" s="5"/>
      <c r="G188" s="5"/>
      <c r="H188" s="6"/>
      <c r="I188" s="6"/>
      <c r="J188" s="7"/>
      <c r="K188" s="4"/>
      <c r="L188" s="7"/>
    </row>
    <row r="190" spans="2:12" x14ac:dyDescent="0.35">
      <c r="B190" s="30" t="s">
        <v>306</v>
      </c>
      <c r="C190" s="30"/>
      <c r="D190" s="30"/>
      <c r="E190" s="30"/>
      <c r="F190" s="30"/>
      <c r="G190" s="30"/>
      <c r="H190" s="30"/>
      <c r="I190" s="30"/>
      <c r="J190" s="30"/>
      <c r="K190" s="30"/>
      <c r="L190" s="30"/>
    </row>
    <row r="191" spans="2:12" ht="15" thickBot="1" x14ac:dyDescent="0.4"/>
    <row r="192" spans="2:12" ht="14.5" customHeight="1" x14ac:dyDescent="0.35">
      <c r="B192" s="31" t="s">
        <v>8</v>
      </c>
      <c r="C192" s="33" t="s">
        <v>7</v>
      </c>
      <c r="D192" s="35" t="s">
        <v>6</v>
      </c>
      <c r="F192" s="37" t="s">
        <v>5</v>
      </c>
      <c r="G192" s="39" t="s">
        <v>20</v>
      </c>
      <c r="H192" s="41" t="s">
        <v>303</v>
      </c>
      <c r="I192" s="43" t="s">
        <v>300</v>
      </c>
      <c r="J192" s="43" t="s">
        <v>301</v>
      </c>
      <c r="L192" s="45" t="s">
        <v>218</v>
      </c>
    </row>
    <row r="193" spans="2:13" ht="22.4" customHeight="1" x14ac:dyDescent="0.35">
      <c r="B193" s="32"/>
      <c r="C193" s="34"/>
      <c r="D193" s="36"/>
      <c r="F193" s="38"/>
      <c r="G193" s="40"/>
      <c r="H193" s="42"/>
      <c r="I193" s="44"/>
      <c r="J193" s="44"/>
      <c r="L193" s="46"/>
    </row>
    <row r="194" spans="2:13" x14ac:dyDescent="0.35">
      <c r="B194" s="27" t="s">
        <v>21</v>
      </c>
      <c r="C194" s="24" t="s">
        <v>10</v>
      </c>
      <c r="D194" s="23" t="s">
        <v>22</v>
      </c>
      <c r="E194" s="15"/>
      <c r="F194" s="16" t="s">
        <v>220</v>
      </c>
      <c r="G194" s="8" t="s">
        <v>18</v>
      </c>
      <c r="H194" s="9">
        <v>0.5</v>
      </c>
      <c r="I194" s="9">
        <f>+J194/1.15</f>
        <v>34000</v>
      </c>
      <c r="J194" s="10">
        <v>39100</v>
      </c>
      <c r="K194" s="4"/>
      <c r="L194" s="10">
        <f>J194/4</f>
        <v>9775</v>
      </c>
      <c r="M194" s="20"/>
    </row>
    <row r="195" spans="2:13" x14ac:dyDescent="0.35">
      <c r="B195" s="27"/>
      <c r="C195" s="24" t="s">
        <v>10</v>
      </c>
      <c r="D195" s="23"/>
      <c r="E195" s="15"/>
      <c r="F195" s="16" t="s">
        <v>219</v>
      </c>
      <c r="G195" s="8" t="s">
        <v>19</v>
      </c>
      <c r="H195" s="9">
        <v>0.5</v>
      </c>
      <c r="I195" s="11">
        <f t="shared" ref="I195:I258" si="6">+J195/1.15</f>
        <v>34000</v>
      </c>
      <c r="J195" s="12">
        <v>39100</v>
      </c>
      <c r="K195" s="4"/>
      <c r="L195" s="10">
        <f>J195/4</f>
        <v>9775</v>
      </c>
      <c r="M195" s="20"/>
    </row>
    <row r="196" spans="2:13" x14ac:dyDescent="0.35">
      <c r="B196" s="27"/>
      <c r="C196" s="24" t="s">
        <v>11</v>
      </c>
      <c r="D196" s="23" t="s">
        <v>22</v>
      </c>
      <c r="E196" s="15"/>
      <c r="F196" s="16" t="s">
        <v>222</v>
      </c>
      <c r="G196" s="8" t="s">
        <v>18</v>
      </c>
      <c r="H196" s="9">
        <v>0.5</v>
      </c>
      <c r="I196" s="11">
        <f t="shared" si="6"/>
        <v>39750</v>
      </c>
      <c r="J196" s="12">
        <v>45712.5</v>
      </c>
      <c r="K196" s="4"/>
      <c r="L196" s="10">
        <f t="shared" ref="L196:L223" si="7">J196/4</f>
        <v>11428.125</v>
      </c>
      <c r="M196" s="20"/>
    </row>
    <row r="197" spans="2:13" x14ac:dyDescent="0.35">
      <c r="B197" s="27"/>
      <c r="C197" s="24" t="s">
        <v>11</v>
      </c>
      <c r="D197" s="23"/>
      <c r="E197" s="15"/>
      <c r="F197" s="16" t="s">
        <v>221</v>
      </c>
      <c r="G197" s="8" t="s">
        <v>19</v>
      </c>
      <c r="H197" s="9">
        <v>0.5</v>
      </c>
      <c r="I197" s="11">
        <f t="shared" si="6"/>
        <v>39750</v>
      </c>
      <c r="J197" s="12">
        <v>45712.5</v>
      </c>
      <c r="K197" s="4"/>
      <c r="L197" s="10">
        <f t="shared" si="7"/>
        <v>11428.125</v>
      </c>
      <c r="M197" s="20"/>
    </row>
    <row r="198" spans="2:13" x14ac:dyDescent="0.35">
      <c r="B198" s="27"/>
      <c r="C198" s="24" t="s">
        <v>25</v>
      </c>
      <c r="D198" s="23" t="s">
        <v>22</v>
      </c>
      <c r="E198" s="15"/>
      <c r="F198" s="8" t="s">
        <v>224</v>
      </c>
      <c r="G198" s="8" t="s">
        <v>18</v>
      </c>
      <c r="H198" s="9">
        <v>0.5</v>
      </c>
      <c r="I198" s="11">
        <f t="shared" si="6"/>
        <v>31250.000000000004</v>
      </c>
      <c r="J198" s="12">
        <v>35937.5</v>
      </c>
      <c r="K198" s="4"/>
      <c r="L198" s="10">
        <f t="shared" si="7"/>
        <v>8984.375</v>
      </c>
      <c r="M198" s="20"/>
    </row>
    <row r="199" spans="2:13" x14ac:dyDescent="0.35">
      <c r="B199" s="27"/>
      <c r="C199" s="24"/>
      <c r="D199" s="23"/>
      <c r="E199" s="15"/>
      <c r="F199" s="8" t="s">
        <v>223</v>
      </c>
      <c r="G199" s="8" t="s">
        <v>19</v>
      </c>
      <c r="H199" s="9">
        <v>0.5</v>
      </c>
      <c r="I199" s="11">
        <f t="shared" si="6"/>
        <v>31250.000000000004</v>
      </c>
      <c r="J199" s="12">
        <v>35937.5</v>
      </c>
      <c r="K199" s="4"/>
      <c r="L199" s="10">
        <f t="shared" si="7"/>
        <v>8984.375</v>
      </c>
      <c r="M199" s="20"/>
    </row>
    <row r="200" spans="2:13" x14ac:dyDescent="0.35">
      <c r="B200" s="27"/>
      <c r="C200" s="24" t="s">
        <v>149</v>
      </c>
      <c r="D200" s="23" t="s">
        <v>22</v>
      </c>
      <c r="E200" s="15"/>
      <c r="F200" s="16" t="s">
        <v>226</v>
      </c>
      <c r="G200" s="8" t="s">
        <v>18</v>
      </c>
      <c r="H200" s="9">
        <v>0.5</v>
      </c>
      <c r="I200" s="11">
        <f t="shared" si="6"/>
        <v>31250.000000000004</v>
      </c>
      <c r="J200" s="12">
        <v>35937.5</v>
      </c>
      <c r="K200" s="4"/>
      <c r="L200" s="10">
        <f t="shared" si="7"/>
        <v>8984.375</v>
      </c>
      <c r="M200" s="20"/>
    </row>
    <row r="201" spans="2:13" x14ac:dyDescent="0.35">
      <c r="B201" s="27"/>
      <c r="C201" s="24"/>
      <c r="D201" s="23"/>
      <c r="E201" s="15"/>
      <c r="F201" s="16" t="s">
        <v>225</v>
      </c>
      <c r="G201" s="8" t="s">
        <v>19</v>
      </c>
      <c r="H201" s="9">
        <v>0.5</v>
      </c>
      <c r="I201" s="11">
        <f t="shared" si="6"/>
        <v>31250.000000000004</v>
      </c>
      <c r="J201" s="12">
        <v>35937.5</v>
      </c>
      <c r="K201" s="4"/>
      <c r="L201" s="10">
        <f t="shared" si="7"/>
        <v>8984.375</v>
      </c>
      <c r="M201" s="20"/>
    </row>
    <row r="202" spans="2:13" x14ac:dyDescent="0.35">
      <c r="B202" s="27"/>
      <c r="C202" s="24" t="s">
        <v>281</v>
      </c>
      <c r="D202" s="23" t="s">
        <v>22</v>
      </c>
      <c r="E202" s="15"/>
      <c r="F202" s="8" t="s">
        <v>228</v>
      </c>
      <c r="G202" s="8" t="s">
        <v>18</v>
      </c>
      <c r="H202" s="9">
        <v>0.5</v>
      </c>
      <c r="I202" s="11">
        <f t="shared" si="6"/>
        <v>31250.4347826087</v>
      </c>
      <c r="J202" s="12">
        <v>35938</v>
      </c>
      <c r="K202" s="4"/>
      <c r="L202" s="10">
        <f t="shared" si="7"/>
        <v>8984.5</v>
      </c>
      <c r="M202" s="20"/>
    </row>
    <row r="203" spans="2:13" x14ac:dyDescent="0.35">
      <c r="B203" s="27"/>
      <c r="C203" s="24"/>
      <c r="D203" s="23"/>
      <c r="E203" s="15"/>
      <c r="F203" s="8" t="s">
        <v>227</v>
      </c>
      <c r="G203" s="8" t="s">
        <v>19</v>
      </c>
      <c r="H203" s="9">
        <v>0.5</v>
      </c>
      <c r="I203" s="11">
        <f t="shared" si="6"/>
        <v>31250.4347826087</v>
      </c>
      <c r="J203" s="12">
        <v>35938</v>
      </c>
      <c r="K203" s="4"/>
      <c r="L203" s="10">
        <f t="shared" si="7"/>
        <v>8984.5</v>
      </c>
      <c r="M203" s="20"/>
    </row>
    <row r="204" spans="2:13" x14ac:dyDescent="0.35">
      <c r="B204" s="27"/>
      <c r="C204" s="28" t="s">
        <v>295</v>
      </c>
      <c r="D204" s="23" t="s">
        <v>22</v>
      </c>
      <c r="E204" s="15"/>
      <c r="F204" s="8" t="s">
        <v>230</v>
      </c>
      <c r="G204" s="8" t="s">
        <v>18</v>
      </c>
      <c r="H204" s="9">
        <v>0.5</v>
      </c>
      <c r="I204" s="11">
        <f t="shared" si="6"/>
        <v>31250.000000000004</v>
      </c>
      <c r="J204" s="12">
        <v>35937.5</v>
      </c>
      <c r="K204" s="4"/>
      <c r="L204" s="10">
        <f t="shared" si="7"/>
        <v>8984.375</v>
      </c>
      <c r="M204" s="20"/>
    </row>
    <row r="205" spans="2:13" x14ac:dyDescent="0.35">
      <c r="B205" s="27"/>
      <c r="C205" s="28"/>
      <c r="D205" s="23"/>
      <c r="E205" s="15"/>
      <c r="F205" s="8" t="s">
        <v>229</v>
      </c>
      <c r="G205" s="8" t="s">
        <v>19</v>
      </c>
      <c r="H205" s="9">
        <v>0.5</v>
      </c>
      <c r="I205" s="11">
        <f t="shared" si="6"/>
        <v>31250.000000000004</v>
      </c>
      <c r="J205" s="12">
        <v>35937.5</v>
      </c>
      <c r="K205" s="4"/>
      <c r="L205" s="10">
        <f t="shared" si="7"/>
        <v>8984.375</v>
      </c>
      <c r="M205" s="20"/>
    </row>
    <row r="206" spans="2:13" x14ac:dyDescent="0.35">
      <c r="B206" s="27"/>
      <c r="C206" s="24" t="s">
        <v>296</v>
      </c>
      <c r="D206" s="23" t="s">
        <v>22</v>
      </c>
      <c r="E206" s="15"/>
      <c r="F206" s="8" t="s">
        <v>282</v>
      </c>
      <c r="G206" s="8" t="s">
        <v>18</v>
      </c>
      <c r="H206" s="9">
        <v>0.5</v>
      </c>
      <c r="I206" s="11">
        <f t="shared" si="6"/>
        <v>31250.000000000004</v>
      </c>
      <c r="J206" s="12">
        <v>35937.5</v>
      </c>
      <c r="K206" s="4"/>
      <c r="L206" s="10">
        <f t="shared" si="7"/>
        <v>8984.375</v>
      </c>
      <c r="M206" s="20"/>
    </row>
    <row r="207" spans="2:13" x14ac:dyDescent="0.35">
      <c r="B207" s="27"/>
      <c r="C207" s="24"/>
      <c r="D207" s="23"/>
      <c r="E207" s="15"/>
      <c r="F207" s="8" t="s">
        <v>283</v>
      </c>
      <c r="G207" s="8" t="s">
        <v>19</v>
      </c>
      <c r="H207" s="9">
        <v>0.5</v>
      </c>
      <c r="I207" s="11">
        <f t="shared" si="6"/>
        <v>31250.000000000004</v>
      </c>
      <c r="J207" s="12">
        <v>35937.5</v>
      </c>
      <c r="K207" s="4"/>
      <c r="L207" s="10">
        <f t="shared" si="7"/>
        <v>8984.375</v>
      </c>
      <c r="M207" s="20"/>
    </row>
    <row r="208" spans="2:13" x14ac:dyDescent="0.35">
      <c r="B208" s="27"/>
      <c r="C208" s="24" t="s">
        <v>81</v>
      </c>
      <c r="D208" s="23" t="s">
        <v>22</v>
      </c>
      <c r="E208" s="15"/>
      <c r="F208" s="16" t="s">
        <v>232</v>
      </c>
      <c r="G208" s="8" t="s">
        <v>18</v>
      </c>
      <c r="H208" s="9">
        <v>0.5</v>
      </c>
      <c r="I208" s="11">
        <f t="shared" si="6"/>
        <v>31250.000000000004</v>
      </c>
      <c r="J208" s="12">
        <v>35937.5</v>
      </c>
      <c r="K208" s="4"/>
      <c r="L208" s="10">
        <f t="shared" si="7"/>
        <v>8984.375</v>
      </c>
      <c r="M208" s="20"/>
    </row>
    <row r="209" spans="2:13" x14ac:dyDescent="0.35">
      <c r="B209" s="27"/>
      <c r="C209" s="24"/>
      <c r="D209" s="23"/>
      <c r="E209" s="15"/>
      <c r="F209" s="16" t="s">
        <v>231</v>
      </c>
      <c r="G209" s="8" t="s">
        <v>19</v>
      </c>
      <c r="H209" s="9">
        <v>0.5</v>
      </c>
      <c r="I209" s="11">
        <f t="shared" si="6"/>
        <v>31250.000000000004</v>
      </c>
      <c r="J209" s="12">
        <v>35937.5</v>
      </c>
      <c r="K209" s="4"/>
      <c r="L209" s="10">
        <f t="shared" si="7"/>
        <v>8984.375</v>
      </c>
      <c r="M209" s="20"/>
    </row>
    <row r="210" spans="2:13" x14ac:dyDescent="0.35">
      <c r="B210" s="27"/>
      <c r="C210" s="24" t="s">
        <v>284</v>
      </c>
      <c r="D210" s="23" t="s">
        <v>22</v>
      </c>
      <c r="E210" s="15"/>
      <c r="F210" s="16" t="s">
        <v>285</v>
      </c>
      <c r="G210" s="8" t="s">
        <v>18</v>
      </c>
      <c r="H210" s="9">
        <v>0.5</v>
      </c>
      <c r="I210" s="11">
        <f t="shared" si="6"/>
        <v>31250.000000000004</v>
      </c>
      <c r="J210" s="12">
        <v>35937.5</v>
      </c>
      <c r="K210" s="4"/>
      <c r="L210" s="10">
        <f t="shared" si="7"/>
        <v>8984.375</v>
      </c>
      <c r="M210" s="20"/>
    </row>
    <row r="211" spans="2:13" x14ac:dyDescent="0.35">
      <c r="B211" s="27"/>
      <c r="C211" s="24"/>
      <c r="D211" s="23"/>
      <c r="E211" s="15"/>
      <c r="F211" s="16" t="s">
        <v>286</v>
      </c>
      <c r="G211" s="8" t="s">
        <v>19</v>
      </c>
      <c r="H211" s="9">
        <v>0.5</v>
      </c>
      <c r="I211" s="11">
        <f t="shared" si="6"/>
        <v>31250.000000000004</v>
      </c>
      <c r="J211" s="12">
        <v>35937.5</v>
      </c>
      <c r="K211" s="4"/>
      <c r="L211" s="10">
        <f t="shared" si="7"/>
        <v>8984.375</v>
      </c>
      <c r="M211" s="20"/>
    </row>
    <row r="212" spans="2:13" x14ac:dyDescent="0.35">
      <c r="B212" s="27"/>
      <c r="C212" s="29" t="s">
        <v>287</v>
      </c>
      <c r="D212" s="23" t="s">
        <v>22</v>
      </c>
      <c r="E212" s="15"/>
      <c r="F212" s="16" t="s">
        <v>289</v>
      </c>
      <c r="G212" s="8" t="s">
        <v>18</v>
      </c>
      <c r="H212" s="9">
        <v>0.5</v>
      </c>
      <c r="I212" s="11">
        <f t="shared" si="6"/>
        <v>31250.000000000004</v>
      </c>
      <c r="J212" s="12">
        <v>35937.5</v>
      </c>
      <c r="K212" s="4"/>
      <c r="L212" s="10">
        <f t="shared" si="7"/>
        <v>8984.375</v>
      </c>
      <c r="M212" s="20"/>
    </row>
    <row r="213" spans="2:13" x14ac:dyDescent="0.35">
      <c r="B213" s="27"/>
      <c r="C213" s="29"/>
      <c r="D213" s="23"/>
      <c r="E213" s="15"/>
      <c r="F213" s="16" t="s">
        <v>290</v>
      </c>
      <c r="G213" s="8" t="s">
        <v>19</v>
      </c>
      <c r="H213" s="9">
        <v>0.5</v>
      </c>
      <c r="I213" s="11">
        <f t="shared" si="6"/>
        <v>31250.000000000004</v>
      </c>
      <c r="J213" s="12">
        <v>35937.5</v>
      </c>
      <c r="K213" s="4"/>
      <c r="L213" s="10">
        <f t="shared" si="7"/>
        <v>8984.375</v>
      </c>
      <c r="M213" s="20"/>
    </row>
    <row r="214" spans="2:13" x14ac:dyDescent="0.35">
      <c r="B214" s="27"/>
      <c r="C214" s="29" t="s">
        <v>288</v>
      </c>
      <c r="D214" s="23" t="s">
        <v>22</v>
      </c>
      <c r="E214" s="15"/>
      <c r="F214" s="16" t="s">
        <v>292</v>
      </c>
      <c r="G214" s="8" t="s">
        <v>18</v>
      </c>
      <c r="H214" s="9">
        <v>0.5</v>
      </c>
      <c r="I214" s="11">
        <f t="shared" si="6"/>
        <v>31250.000000000004</v>
      </c>
      <c r="J214" s="12">
        <v>35937.5</v>
      </c>
      <c r="K214" s="4"/>
      <c r="L214" s="10">
        <f t="shared" si="7"/>
        <v>8984.375</v>
      </c>
      <c r="M214" s="20"/>
    </row>
    <row r="215" spans="2:13" x14ac:dyDescent="0.35">
      <c r="B215" s="27"/>
      <c r="C215" s="29"/>
      <c r="D215" s="23"/>
      <c r="E215" s="15"/>
      <c r="F215" s="16" t="s">
        <v>291</v>
      </c>
      <c r="G215" s="8" t="s">
        <v>19</v>
      </c>
      <c r="H215" s="9">
        <v>0.5</v>
      </c>
      <c r="I215" s="11">
        <f t="shared" si="6"/>
        <v>31250.000000000004</v>
      </c>
      <c r="J215" s="12">
        <v>35937.5</v>
      </c>
      <c r="K215" s="4"/>
      <c r="L215" s="10">
        <f t="shared" si="7"/>
        <v>8984.375</v>
      </c>
      <c r="M215" s="20"/>
    </row>
    <row r="216" spans="2:13" x14ac:dyDescent="0.35">
      <c r="B216" s="27"/>
      <c r="C216" s="29" t="s">
        <v>297</v>
      </c>
      <c r="D216" s="23" t="s">
        <v>22</v>
      </c>
      <c r="E216" s="15"/>
      <c r="F216" s="16" t="s">
        <v>234</v>
      </c>
      <c r="G216" s="8" t="s">
        <v>18</v>
      </c>
      <c r="H216" s="9">
        <v>0.5</v>
      </c>
      <c r="I216" s="11">
        <f t="shared" si="6"/>
        <v>31250.000000000004</v>
      </c>
      <c r="J216" s="12">
        <v>35937.5</v>
      </c>
      <c r="K216" s="4"/>
      <c r="L216" s="10">
        <f t="shared" si="7"/>
        <v>8984.375</v>
      </c>
      <c r="M216" s="20"/>
    </row>
    <row r="217" spans="2:13" x14ac:dyDescent="0.35">
      <c r="B217" s="27"/>
      <c r="C217" s="29"/>
      <c r="D217" s="23"/>
      <c r="E217" s="15"/>
      <c r="F217" s="16" t="s">
        <v>233</v>
      </c>
      <c r="G217" s="8" t="s">
        <v>19</v>
      </c>
      <c r="H217" s="9">
        <v>0.5</v>
      </c>
      <c r="I217" s="11">
        <f t="shared" si="6"/>
        <v>31250.000000000004</v>
      </c>
      <c r="J217" s="12">
        <v>35937.5</v>
      </c>
      <c r="K217" s="4"/>
      <c r="L217" s="10">
        <f t="shared" si="7"/>
        <v>8984.375</v>
      </c>
      <c r="M217" s="20"/>
    </row>
    <row r="218" spans="2:13" x14ac:dyDescent="0.35">
      <c r="B218" s="27"/>
      <c r="C218" s="29" t="s">
        <v>298</v>
      </c>
      <c r="D218" s="23" t="s">
        <v>22</v>
      </c>
      <c r="E218" s="15"/>
      <c r="F218" s="16" t="s">
        <v>293</v>
      </c>
      <c r="G218" s="8" t="s">
        <v>18</v>
      </c>
      <c r="H218" s="9">
        <v>0.5</v>
      </c>
      <c r="I218" s="11">
        <f t="shared" si="6"/>
        <v>31250.000000000004</v>
      </c>
      <c r="J218" s="12">
        <v>35937.5</v>
      </c>
      <c r="K218" s="4"/>
      <c r="L218" s="10">
        <f t="shared" si="7"/>
        <v>8984.375</v>
      </c>
      <c r="M218" s="20"/>
    </row>
    <row r="219" spans="2:13" x14ac:dyDescent="0.35">
      <c r="B219" s="27"/>
      <c r="C219" s="29"/>
      <c r="D219" s="23"/>
      <c r="E219" s="15"/>
      <c r="F219" s="16" t="s">
        <v>294</v>
      </c>
      <c r="G219" s="8" t="s">
        <v>19</v>
      </c>
      <c r="H219" s="9">
        <v>0.5</v>
      </c>
      <c r="I219" s="11">
        <f t="shared" si="6"/>
        <v>31250.000000000004</v>
      </c>
      <c r="J219" s="12">
        <v>35937.5</v>
      </c>
      <c r="K219" s="4"/>
      <c r="L219" s="10">
        <f t="shared" si="7"/>
        <v>8984.375</v>
      </c>
      <c r="M219" s="20"/>
    </row>
    <row r="220" spans="2:13" x14ac:dyDescent="0.35">
      <c r="B220" s="27"/>
      <c r="C220" s="24" t="s">
        <v>26</v>
      </c>
      <c r="D220" s="23" t="s">
        <v>22</v>
      </c>
      <c r="E220" s="15"/>
      <c r="F220" s="8" t="s">
        <v>279</v>
      </c>
      <c r="G220" s="8" t="s">
        <v>18</v>
      </c>
      <c r="H220" s="9">
        <v>0.5</v>
      </c>
      <c r="I220" s="11">
        <f t="shared" si="6"/>
        <v>31250.000000000004</v>
      </c>
      <c r="J220" s="12">
        <v>35937.5</v>
      </c>
      <c r="K220" s="4"/>
      <c r="L220" s="10">
        <f t="shared" si="7"/>
        <v>8984.375</v>
      </c>
      <c r="M220" s="20"/>
    </row>
    <row r="221" spans="2:13" x14ac:dyDescent="0.35">
      <c r="B221" s="27"/>
      <c r="C221" s="24"/>
      <c r="D221" s="23"/>
      <c r="E221" s="15"/>
      <c r="F221" s="8" t="s">
        <v>235</v>
      </c>
      <c r="G221" s="8" t="s">
        <v>19</v>
      </c>
      <c r="H221" s="9">
        <v>0.5</v>
      </c>
      <c r="I221" s="11">
        <f t="shared" si="6"/>
        <v>31250.000000000004</v>
      </c>
      <c r="J221" s="12">
        <v>35937.5</v>
      </c>
      <c r="K221" s="4"/>
      <c r="L221" s="10">
        <f t="shared" si="7"/>
        <v>8984.375</v>
      </c>
      <c r="M221" s="20"/>
    </row>
    <row r="222" spans="2:13" x14ac:dyDescent="0.35">
      <c r="B222" s="27"/>
      <c r="C222" s="24" t="s">
        <v>82</v>
      </c>
      <c r="D222" s="23" t="s">
        <v>22</v>
      </c>
      <c r="E222" s="15"/>
      <c r="F222" s="16" t="s">
        <v>237</v>
      </c>
      <c r="G222" s="8" t="s">
        <v>18</v>
      </c>
      <c r="H222" s="9">
        <v>0.5</v>
      </c>
      <c r="I222" s="11">
        <f t="shared" si="6"/>
        <v>31250.000000000004</v>
      </c>
      <c r="J222" s="12">
        <v>35937.5</v>
      </c>
      <c r="K222" s="4"/>
      <c r="L222" s="10">
        <f t="shared" si="7"/>
        <v>8984.375</v>
      </c>
      <c r="M222" s="20"/>
    </row>
    <row r="223" spans="2:13" x14ac:dyDescent="0.35">
      <c r="B223" s="27"/>
      <c r="C223" s="24"/>
      <c r="D223" s="23"/>
      <c r="E223" s="15"/>
      <c r="F223" s="16" t="s">
        <v>236</v>
      </c>
      <c r="G223" s="8" t="s">
        <v>19</v>
      </c>
      <c r="H223" s="9">
        <v>0.5</v>
      </c>
      <c r="I223" s="11">
        <f t="shared" si="6"/>
        <v>31250.000000000004</v>
      </c>
      <c r="J223" s="12">
        <v>35937.5</v>
      </c>
      <c r="K223" s="4"/>
      <c r="L223" s="10">
        <f t="shared" si="7"/>
        <v>8984.375</v>
      </c>
      <c r="M223" s="20"/>
    </row>
    <row r="224" spans="2:13" x14ac:dyDescent="0.35">
      <c r="B224" s="27"/>
      <c r="C224" s="24" t="s">
        <v>12</v>
      </c>
      <c r="D224" s="23" t="s">
        <v>22</v>
      </c>
      <c r="E224" s="15"/>
      <c r="F224" s="8" t="s">
        <v>239</v>
      </c>
      <c r="G224" s="8" t="s">
        <v>18</v>
      </c>
      <c r="H224" s="9">
        <v>0.5</v>
      </c>
      <c r="I224" s="11">
        <f t="shared" si="6"/>
        <v>31250.000000000004</v>
      </c>
      <c r="J224" s="12">
        <v>35937.5</v>
      </c>
      <c r="K224" s="4"/>
      <c r="L224" s="10">
        <f>J224/4</f>
        <v>8984.375</v>
      </c>
      <c r="M224" s="20"/>
    </row>
    <row r="225" spans="2:13" x14ac:dyDescent="0.35">
      <c r="B225" s="27"/>
      <c r="C225" s="24" t="s">
        <v>12</v>
      </c>
      <c r="D225" s="23"/>
      <c r="E225" s="15"/>
      <c r="F225" s="8" t="s">
        <v>238</v>
      </c>
      <c r="G225" s="8" t="s">
        <v>19</v>
      </c>
      <c r="H225" s="9">
        <v>0.5</v>
      </c>
      <c r="I225" s="11">
        <f t="shared" si="6"/>
        <v>31250.000000000004</v>
      </c>
      <c r="J225" s="12">
        <v>35937.5</v>
      </c>
      <c r="K225" s="4"/>
      <c r="L225" s="10">
        <f>J225/4</f>
        <v>8984.375</v>
      </c>
      <c r="M225" s="20"/>
    </row>
    <row r="226" spans="2:13" x14ac:dyDescent="0.35">
      <c r="B226" s="27"/>
      <c r="C226" s="24" t="s">
        <v>23</v>
      </c>
      <c r="D226" s="23" t="s">
        <v>22</v>
      </c>
      <c r="E226" s="15"/>
      <c r="F226" s="16" t="s">
        <v>280</v>
      </c>
      <c r="G226" s="8" t="s">
        <v>18</v>
      </c>
      <c r="H226" s="9">
        <v>0.5</v>
      </c>
      <c r="I226" s="11">
        <f t="shared" si="6"/>
        <v>31250.000000000004</v>
      </c>
      <c r="J226" s="12">
        <v>35937.5</v>
      </c>
      <c r="K226" s="4"/>
      <c r="L226" s="10">
        <f t="shared" ref="L226:L229" si="8">J226/4</f>
        <v>8984.375</v>
      </c>
      <c r="M226" s="20"/>
    </row>
    <row r="227" spans="2:13" x14ac:dyDescent="0.35">
      <c r="B227" s="27"/>
      <c r="C227" s="24"/>
      <c r="D227" s="23"/>
      <c r="E227" s="15"/>
      <c r="F227" s="16" t="s">
        <v>240</v>
      </c>
      <c r="G227" s="8" t="s">
        <v>19</v>
      </c>
      <c r="H227" s="9">
        <v>0.5</v>
      </c>
      <c r="I227" s="11">
        <f t="shared" si="6"/>
        <v>31250.000000000004</v>
      </c>
      <c r="J227" s="12">
        <v>35937.5</v>
      </c>
      <c r="K227" s="4"/>
      <c r="L227" s="10">
        <f t="shared" si="8"/>
        <v>8984.375</v>
      </c>
      <c r="M227" s="20"/>
    </row>
    <row r="228" spans="2:13" x14ac:dyDescent="0.35">
      <c r="B228" s="27"/>
      <c r="C228" s="24" t="s">
        <v>13</v>
      </c>
      <c r="D228" s="23" t="s">
        <v>22</v>
      </c>
      <c r="E228" s="15"/>
      <c r="F228" s="8" t="s">
        <v>242</v>
      </c>
      <c r="G228" s="8" t="s">
        <v>18</v>
      </c>
      <c r="H228" s="9">
        <v>0.5</v>
      </c>
      <c r="I228" s="11">
        <f t="shared" si="6"/>
        <v>31250.000000000004</v>
      </c>
      <c r="J228" s="12">
        <v>35937.5</v>
      </c>
      <c r="K228" s="4"/>
      <c r="L228" s="10">
        <f t="shared" si="8"/>
        <v>8984.375</v>
      </c>
      <c r="M228" s="20"/>
    </row>
    <row r="229" spans="2:13" x14ac:dyDescent="0.35">
      <c r="B229" s="27"/>
      <c r="C229" s="24" t="s">
        <v>13</v>
      </c>
      <c r="D229" s="23"/>
      <c r="E229" s="15"/>
      <c r="F229" s="8" t="s">
        <v>241</v>
      </c>
      <c r="G229" s="8" t="s">
        <v>19</v>
      </c>
      <c r="H229" s="9">
        <v>0.5</v>
      </c>
      <c r="I229" s="11">
        <f t="shared" si="6"/>
        <v>31250.000000000004</v>
      </c>
      <c r="J229" s="12">
        <v>35937.5</v>
      </c>
      <c r="K229" s="4"/>
      <c r="L229" s="10">
        <f t="shared" si="8"/>
        <v>8984.375</v>
      </c>
      <c r="M229" s="20"/>
    </row>
    <row r="230" spans="2:13" x14ac:dyDescent="0.35">
      <c r="B230" s="25" t="s">
        <v>24</v>
      </c>
      <c r="C230" s="22" t="s">
        <v>147</v>
      </c>
      <c r="D230" s="23" t="s">
        <v>22</v>
      </c>
      <c r="E230" s="15"/>
      <c r="F230" s="16" t="s">
        <v>244</v>
      </c>
      <c r="G230" s="8" t="s">
        <v>18</v>
      </c>
      <c r="H230" s="9">
        <v>0.5</v>
      </c>
      <c r="I230" s="11">
        <f t="shared" si="6"/>
        <v>33750</v>
      </c>
      <c r="J230" s="12">
        <v>38812.5</v>
      </c>
      <c r="K230" s="4"/>
      <c r="L230" s="10">
        <f>J230/4</f>
        <v>9703.125</v>
      </c>
      <c r="M230" s="20"/>
    </row>
    <row r="231" spans="2:13" x14ac:dyDescent="0.35">
      <c r="B231" s="25"/>
      <c r="C231" s="22"/>
      <c r="D231" s="23"/>
      <c r="E231" s="15"/>
      <c r="F231" s="16" t="s">
        <v>243</v>
      </c>
      <c r="G231" s="8" t="s">
        <v>19</v>
      </c>
      <c r="H231" s="9">
        <v>0.5</v>
      </c>
      <c r="I231" s="11">
        <f t="shared" si="6"/>
        <v>33750</v>
      </c>
      <c r="J231" s="12">
        <v>38812.5</v>
      </c>
      <c r="K231" s="4"/>
      <c r="L231" s="10">
        <f>J231/4</f>
        <v>9703.125</v>
      </c>
      <c r="M231" s="20"/>
    </row>
    <row r="232" spans="2:13" x14ac:dyDescent="0.35">
      <c r="B232" s="25"/>
      <c r="C232" s="22" t="s">
        <v>150</v>
      </c>
      <c r="D232" s="23" t="s">
        <v>22</v>
      </c>
      <c r="E232" s="15"/>
      <c r="F232" s="8" t="s">
        <v>246</v>
      </c>
      <c r="G232" s="8" t="s">
        <v>18</v>
      </c>
      <c r="H232" s="9">
        <v>0.5</v>
      </c>
      <c r="I232" s="11">
        <f t="shared" si="6"/>
        <v>33750.434782608696</v>
      </c>
      <c r="J232" s="12">
        <v>38813</v>
      </c>
      <c r="K232" s="4"/>
      <c r="L232" s="10">
        <f t="shared" ref="L232:L265" si="9">J232/4</f>
        <v>9703.25</v>
      </c>
      <c r="M232" s="20"/>
    </row>
    <row r="233" spans="2:13" x14ac:dyDescent="0.35">
      <c r="B233" s="25"/>
      <c r="C233" s="22"/>
      <c r="D233" s="23"/>
      <c r="E233" s="15"/>
      <c r="F233" s="8" t="s">
        <v>245</v>
      </c>
      <c r="G233" s="8" t="s">
        <v>19</v>
      </c>
      <c r="H233" s="9">
        <v>0.5</v>
      </c>
      <c r="I233" s="11">
        <f t="shared" si="6"/>
        <v>33750.434782608696</v>
      </c>
      <c r="J233" s="12">
        <v>38813</v>
      </c>
      <c r="K233" s="4"/>
      <c r="L233" s="10">
        <f t="shared" si="9"/>
        <v>9703.25</v>
      </c>
      <c r="M233" s="20"/>
    </row>
    <row r="234" spans="2:13" x14ac:dyDescent="0.35">
      <c r="B234" s="25"/>
      <c r="C234" s="22" t="s">
        <v>153</v>
      </c>
      <c r="D234" s="23" t="s">
        <v>22</v>
      </c>
      <c r="E234" s="15"/>
      <c r="F234" s="16" t="s">
        <v>248</v>
      </c>
      <c r="G234" s="8" t="s">
        <v>18</v>
      </c>
      <c r="H234" s="9">
        <v>0.5</v>
      </c>
      <c r="I234" s="11">
        <f t="shared" si="6"/>
        <v>33750.434782608696</v>
      </c>
      <c r="J234" s="12">
        <v>38813</v>
      </c>
      <c r="K234" s="4"/>
      <c r="L234" s="10">
        <f t="shared" si="9"/>
        <v>9703.25</v>
      </c>
      <c r="M234" s="20"/>
    </row>
    <row r="235" spans="2:13" x14ac:dyDescent="0.35">
      <c r="B235" s="25"/>
      <c r="C235" s="22"/>
      <c r="D235" s="23"/>
      <c r="E235" s="15"/>
      <c r="F235" s="16" t="s">
        <v>247</v>
      </c>
      <c r="G235" s="8" t="s">
        <v>19</v>
      </c>
      <c r="H235" s="9">
        <v>0.5</v>
      </c>
      <c r="I235" s="11">
        <f t="shared" si="6"/>
        <v>33750.434782608696</v>
      </c>
      <c r="J235" s="12">
        <v>38813</v>
      </c>
      <c r="K235" s="4"/>
      <c r="L235" s="10">
        <f t="shared" si="9"/>
        <v>9703.25</v>
      </c>
      <c r="M235" s="20"/>
    </row>
    <row r="236" spans="2:13" x14ac:dyDescent="0.35">
      <c r="B236" s="25"/>
      <c r="C236" s="22" t="s">
        <v>14</v>
      </c>
      <c r="D236" s="23" t="s">
        <v>22</v>
      </c>
      <c r="E236" s="15"/>
      <c r="F236" s="8" t="s">
        <v>250</v>
      </c>
      <c r="G236" s="8" t="s">
        <v>18</v>
      </c>
      <c r="H236" s="9">
        <v>0.5</v>
      </c>
      <c r="I236" s="11">
        <f t="shared" si="6"/>
        <v>33750.434782608696</v>
      </c>
      <c r="J236" s="12">
        <v>38813</v>
      </c>
      <c r="K236" s="4"/>
      <c r="L236" s="10">
        <f t="shared" si="9"/>
        <v>9703.25</v>
      </c>
      <c r="M236" s="20"/>
    </row>
    <row r="237" spans="2:13" x14ac:dyDescent="0.35">
      <c r="B237" s="25"/>
      <c r="C237" s="22"/>
      <c r="D237" s="23"/>
      <c r="E237" s="15"/>
      <c r="F237" s="8" t="s">
        <v>249</v>
      </c>
      <c r="G237" s="8" t="s">
        <v>19</v>
      </c>
      <c r="H237" s="9">
        <v>0.5</v>
      </c>
      <c r="I237" s="11">
        <f t="shared" si="6"/>
        <v>33750.434782608696</v>
      </c>
      <c r="J237" s="12">
        <v>38813</v>
      </c>
      <c r="K237" s="4"/>
      <c r="L237" s="10">
        <f t="shared" si="9"/>
        <v>9703.25</v>
      </c>
      <c r="M237" s="20"/>
    </row>
    <row r="238" spans="2:13" x14ac:dyDescent="0.35">
      <c r="B238" s="25"/>
      <c r="C238" s="22" t="s">
        <v>3</v>
      </c>
      <c r="D238" s="23" t="s">
        <v>22</v>
      </c>
      <c r="E238" s="15"/>
      <c r="F238" s="16" t="s">
        <v>252</v>
      </c>
      <c r="G238" s="8" t="s">
        <v>18</v>
      </c>
      <c r="H238" s="9">
        <v>0.5</v>
      </c>
      <c r="I238" s="11">
        <f t="shared" si="6"/>
        <v>42500</v>
      </c>
      <c r="J238" s="12">
        <v>48875</v>
      </c>
      <c r="K238" s="4"/>
      <c r="L238" s="10">
        <f t="shared" si="9"/>
        <v>12218.75</v>
      </c>
      <c r="M238" s="20"/>
    </row>
    <row r="239" spans="2:13" x14ac:dyDescent="0.35">
      <c r="B239" s="25"/>
      <c r="C239" s="22"/>
      <c r="D239" s="23"/>
      <c r="E239" s="15"/>
      <c r="F239" s="16" t="s">
        <v>251</v>
      </c>
      <c r="G239" s="8" t="s">
        <v>19</v>
      </c>
      <c r="H239" s="9">
        <v>0.5</v>
      </c>
      <c r="I239" s="11">
        <f t="shared" si="6"/>
        <v>42500</v>
      </c>
      <c r="J239" s="12">
        <v>48875</v>
      </c>
      <c r="K239" s="4"/>
      <c r="L239" s="10">
        <f t="shared" si="9"/>
        <v>12218.75</v>
      </c>
      <c r="M239" s="20"/>
    </row>
    <row r="240" spans="2:13" x14ac:dyDescent="0.35">
      <c r="B240" s="25"/>
      <c r="C240" s="22" t="s">
        <v>15</v>
      </c>
      <c r="D240" s="23" t="s">
        <v>22</v>
      </c>
      <c r="E240" s="15"/>
      <c r="F240" s="8" t="s">
        <v>254</v>
      </c>
      <c r="G240" s="8" t="s">
        <v>18</v>
      </c>
      <c r="H240" s="9">
        <v>0.5</v>
      </c>
      <c r="I240" s="11">
        <f t="shared" si="6"/>
        <v>42500</v>
      </c>
      <c r="J240" s="12">
        <v>48875</v>
      </c>
      <c r="K240" s="4"/>
      <c r="L240" s="10">
        <f t="shared" si="9"/>
        <v>12218.75</v>
      </c>
      <c r="M240" s="20"/>
    </row>
    <row r="241" spans="2:13" x14ac:dyDescent="0.35">
      <c r="B241" s="25"/>
      <c r="C241" s="22"/>
      <c r="D241" s="23"/>
      <c r="E241" s="15"/>
      <c r="F241" s="8" t="s">
        <v>253</v>
      </c>
      <c r="G241" s="8" t="s">
        <v>19</v>
      </c>
      <c r="H241" s="9">
        <v>0.5</v>
      </c>
      <c r="I241" s="11">
        <f t="shared" si="6"/>
        <v>42500</v>
      </c>
      <c r="J241" s="12">
        <v>48875</v>
      </c>
      <c r="K241" s="4"/>
      <c r="L241" s="10">
        <f t="shared" si="9"/>
        <v>12218.75</v>
      </c>
      <c r="M241" s="20"/>
    </row>
    <row r="242" spans="2:13" x14ac:dyDescent="0.35">
      <c r="B242" s="25"/>
      <c r="C242" s="22" t="s">
        <v>142</v>
      </c>
      <c r="D242" s="23" t="s">
        <v>22</v>
      </c>
      <c r="E242" s="15"/>
      <c r="F242" s="16" t="s">
        <v>256</v>
      </c>
      <c r="G242" s="8" t="s">
        <v>18</v>
      </c>
      <c r="H242" s="9">
        <v>0.5</v>
      </c>
      <c r="I242" s="11">
        <f t="shared" si="6"/>
        <v>49750.000000000007</v>
      </c>
      <c r="J242" s="12">
        <v>57212.5</v>
      </c>
      <c r="K242" s="4"/>
      <c r="L242" s="10">
        <f t="shared" si="9"/>
        <v>14303.125</v>
      </c>
      <c r="M242" s="20"/>
    </row>
    <row r="243" spans="2:13" x14ac:dyDescent="0.35">
      <c r="B243" s="25"/>
      <c r="C243" s="22"/>
      <c r="D243" s="23"/>
      <c r="E243" s="15"/>
      <c r="F243" s="16" t="s">
        <v>255</v>
      </c>
      <c r="G243" s="8" t="s">
        <v>19</v>
      </c>
      <c r="H243" s="9">
        <v>0.5</v>
      </c>
      <c r="I243" s="11">
        <f t="shared" si="6"/>
        <v>49750.000000000007</v>
      </c>
      <c r="J243" s="12">
        <v>57212.5</v>
      </c>
      <c r="K243" s="4"/>
      <c r="L243" s="10">
        <f t="shared" si="9"/>
        <v>14303.125</v>
      </c>
      <c r="M243" s="20"/>
    </row>
    <row r="244" spans="2:13" x14ac:dyDescent="0.35">
      <c r="B244" s="25"/>
      <c r="C244" s="22" t="s">
        <v>143</v>
      </c>
      <c r="D244" s="23" t="s">
        <v>22</v>
      </c>
      <c r="E244" s="15"/>
      <c r="F244" s="8" t="s">
        <v>258</v>
      </c>
      <c r="G244" s="8" t="s">
        <v>18</v>
      </c>
      <c r="H244" s="9">
        <v>0.5</v>
      </c>
      <c r="I244" s="11">
        <f t="shared" si="6"/>
        <v>33750</v>
      </c>
      <c r="J244" s="12">
        <v>38812.5</v>
      </c>
      <c r="K244" s="4"/>
      <c r="L244" s="10">
        <f t="shared" si="9"/>
        <v>9703.125</v>
      </c>
      <c r="M244" s="20"/>
    </row>
    <row r="245" spans="2:13" x14ac:dyDescent="0.35">
      <c r="B245" s="25"/>
      <c r="C245" s="22"/>
      <c r="D245" s="23"/>
      <c r="E245" s="15"/>
      <c r="F245" s="8" t="s">
        <v>257</v>
      </c>
      <c r="G245" s="8" t="s">
        <v>19</v>
      </c>
      <c r="H245" s="9">
        <v>0.5</v>
      </c>
      <c r="I245" s="11">
        <f t="shared" si="6"/>
        <v>33750</v>
      </c>
      <c r="J245" s="12">
        <v>38812.5</v>
      </c>
      <c r="K245" s="4"/>
      <c r="L245" s="10">
        <f t="shared" si="9"/>
        <v>9703.125</v>
      </c>
      <c r="M245" s="20"/>
    </row>
    <row r="246" spans="2:13" x14ac:dyDescent="0.35">
      <c r="B246" s="25"/>
      <c r="C246" s="22" t="s">
        <v>148</v>
      </c>
      <c r="D246" s="23" t="s">
        <v>22</v>
      </c>
      <c r="E246" s="15"/>
      <c r="F246" s="16" t="s">
        <v>260</v>
      </c>
      <c r="G246" s="8" t="s">
        <v>18</v>
      </c>
      <c r="H246" s="9">
        <v>0.5</v>
      </c>
      <c r="I246" s="11">
        <f t="shared" si="6"/>
        <v>31250.000000000004</v>
      </c>
      <c r="J246" s="12">
        <v>35937.5</v>
      </c>
      <c r="K246" s="4"/>
      <c r="L246" s="10">
        <f t="shared" si="9"/>
        <v>8984.375</v>
      </c>
      <c r="M246" s="20"/>
    </row>
    <row r="247" spans="2:13" x14ac:dyDescent="0.35">
      <c r="B247" s="25"/>
      <c r="C247" s="22"/>
      <c r="D247" s="23"/>
      <c r="E247" s="15"/>
      <c r="F247" s="16" t="s">
        <v>259</v>
      </c>
      <c r="G247" s="8" t="s">
        <v>19</v>
      </c>
      <c r="H247" s="9">
        <v>0.5</v>
      </c>
      <c r="I247" s="11">
        <f t="shared" si="6"/>
        <v>31250.000000000004</v>
      </c>
      <c r="J247" s="12">
        <v>35937.5</v>
      </c>
      <c r="K247" s="4"/>
      <c r="L247" s="10">
        <f t="shared" si="9"/>
        <v>8984.375</v>
      </c>
      <c r="M247" s="20"/>
    </row>
    <row r="248" spans="2:13" x14ac:dyDescent="0.35">
      <c r="B248" s="25"/>
      <c r="C248" s="22" t="s">
        <v>144</v>
      </c>
      <c r="D248" s="23" t="s">
        <v>22</v>
      </c>
      <c r="E248" s="15"/>
      <c r="F248" s="16" t="s">
        <v>262</v>
      </c>
      <c r="G248" s="8" t="s">
        <v>18</v>
      </c>
      <c r="H248" s="9">
        <v>0.5</v>
      </c>
      <c r="I248" s="11">
        <f t="shared" si="6"/>
        <v>31250.000000000004</v>
      </c>
      <c r="J248" s="12">
        <v>35937.5</v>
      </c>
      <c r="K248" s="4"/>
      <c r="L248" s="10">
        <f t="shared" si="9"/>
        <v>8984.375</v>
      </c>
      <c r="M248" s="20"/>
    </row>
    <row r="249" spans="2:13" x14ac:dyDescent="0.35">
      <c r="B249" s="25"/>
      <c r="C249" s="22"/>
      <c r="D249" s="23"/>
      <c r="E249" s="15"/>
      <c r="F249" s="16" t="s">
        <v>261</v>
      </c>
      <c r="G249" s="8" t="s">
        <v>19</v>
      </c>
      <c r="H249" s="9">
        <v>0.5</v>
      </c>
      <c r="I249" s="11">
        <f t="shared" si="6"/>
        <v>31250.000000000004</v>
      </c>
      <c r="J249" s="12">
        <v>35937.5</v>
      </c>
      <c r="K249" s="4"/>
      <c r="L249" s="10">
        <f t="shared" si="9"/>
        <v>8984.375</v>
      </c>
      <c r="M249" s="20"/>
    </row>
    <row r="250" spans="2:13" x14ac:dyDescent="0.35">
      <c r="B250" s="25"/>
      <c r="C250" s="22" t="s">
        <v>152</v>
      </c>
      <c r="D250" s="23" t="s">
        <v>22</v>
      </c>
      <c r="E250" s="15"/>
      <c r="F250" s="8" t="s">
        <v>264</v>
      </c>
      <c r="G250" s="8" t="s">
        <v>18</v>
      </c>
      <c r="H250" s="9">
        <v>0.5</v>
      </c>
      <c r="I250" s="11">
        <f t="shared" si="6"/>
        <v>31250.000000000004</v>
      </c>
      <c r="J250" s="12">
        <v>35937.5</v>
      </c>
      <c r="K250" s="4"/>
      <c r="L250" s="10">
        <f t="shared" si="9"/>
        <v>8984.375</v>
      </c>
      <c r="M250" s="20"/>
    </row>
    <row r="251" spans="2:13" x14ac:dyDescent="0.35">
      <c r="B251" s="25"/>
      <c r="C251" s="22"/>
      <c r="D251" s="23"/>
      <c r="E251" s="15"/>
      <c r="F251" s="8" t="s">
        <v>263</v>
      </c>
      <c r="G251" s="8" t="s">
        <v>19</v>
      </c>
      <c r="H251" s="9">
        <v>0.5</v>
      </c>
      <c r="I251" s="11">
        <f t="shared" si="6"/>
        <v>31250.000000000004</v>
      </c>
      <c r="J251" s="12">
        <v>35937.5</v>
      </c>
      <c r="K251" s="4"/>
      <c r="L251" s="10">
        <f t="shared" si="9"/>
        <v>8984.375</v>
      </c>
      <c r="M251" s="20"/>
    </row>
    <row r="252" spans="2:13" x14ac:dyDescent="0.35">
      <c r="B252" s="25"/>
      <c r="C252" s="22" t="s">
        <v>145</v>
      </c>
      <c r="D252" s="23" t="s">
        <v>22</v>
      </c>
      <c r="E252" s="15"/>
      <c r="F252" s="16" t="s">
        <v>266</v>
      </c>
      <c r="G252" s="8" t="s">
        <v>18</v>
      </c>
      <c r="H252" s="9">
        <v>0.5</v>
      </c>
      <c r="I252" s="11">
        <f t="shared" si="6"/>
        <v>42500</v>
      </c>
      <c r="J252" s="12">
        <v>48875</v>
      </c>
      <c r="K252" s="4"/>
      <c r="L252" s="10">
        <f t="shared" si="9"/>
        <v>12218.75</v>
      </c>
      <c r="M252" s="20"/>
    </row>
    <row r="253" spans="2:13" x14ac:dyDescent="0.35">
      <c r="B253" s="25"/>
      <c r="C253" s="22"/>
      <c r="D253" s="23"/>
      <c r="E253" s="15"/>
      <c r="F253" s="16" t="s">
        <v>265</v>
      </c>
      <c r="G253" s="8" t="s">
        <v>19</v>
      </c>
      <c r="H253" s="9">
        <v>0.5</v>
      </c>
      <c r="I253" s="11">
        <f t="shared" si="6"/>
        <v>42500</v>
      </c>
      <c r="J253" s="12">
        <v>48875</v>
      </c>
      <c r="K253" s="4"/>
      <c r="L253" s="10">
        <f t="shared" si="9"/>
        <v>12218.75</v>
      </c>
      <c r="M253" s="20"/>
    </row>
    <row r="254" spans="2:13" x14ac:dyDescent="0.35">
      <c r="B254" s="25"/>
      <c r="C254" s="22" t="s">
        <v>16</v>
      </c>
      <c r="D254" s="23" t="s">
        <v>22</v>
      </c>
      <c r="E254" s="15"/>
      <c r="F254" s="8" t="s">
        <v>268</v>
      </c>
      <c r="G254" s="8" t="s">
        <v>18</v>
      </c>
      <c r="H254" s="9">
        <v>0.5</v>
      </c>
      <c r="I254" s="11">
        <f t="shared" si="6"/>
        <v>42500</v>
      </c>
      <c r="J254" s="12">
        <v>48875</v>
      </c>
      <c r="K254" s="4"/>
      <c r="L254" s="10">
        <f t="shared" si="9"/>
        <v>12218.75</v>
      </c>
      <c r="M254" s="20"/>
    </row>
    <row r="255" spans="2:13" x14ac:dyDescent="0.35">
      <c r="B255" s="25"/>
      <c r="C255" s="22"/>
      <c r="D255" s="23"/>
      <c r="E255" s="15"/>
      <c r="F255" s="8" t="s">
        <v>267</v>
      </c>
      <c r="G255" s="8" t="s">
        <v>19</v>
      </c>
      <c r="H255" s="9">
        <v>0.5</v>
      </c>
      <c r="I255" s="11">
        <f t="shared" si="6"/>
        <v>42500</v>
      </c>
      <c r="J255" s="12">
        <v>48875</v>
      </c>
      <c r="K255" s="4"/>
      <c r="L255" s="10">
        <f t="shared" si="9"/>
        <v>12218.75</v>
      </c>
      <c r="M255" s="20"/>
    </row>
    <row r="256" spans="2:13" x14ac:dyDescent="0.35">
      <c r="B256" s="25"/>
      <c r="C256" s="22" t="s">
        <v>83</v>
      </c>
      <c r="D256" s="23" t="s">
        <v>22</v>
      </c>
      <c r="E256" s="15"/>
      <c r="F256" s="16" t="s">
        <v>270</v>
      </c>
      <c r="G256" s="8" t="s">
        <v>18</v>
      </c>
      <c r="H256" s="9">
        <v>0.5</v>
      </c>
      <c r="I256" s="11">
        <f t="shared" si="6"/>
        <v>31250.000000000004</v>
      </c>
      <c r="J256" s="12">
        <v>35937.5</v>
      </c>
      <c r="K256" s="4"/>
      <c r="L256" s="10">
        <f t="shared" si="9"/>
        <v>8984.375</v>
      </c>
      <c r="M256" s="20"/>
    </row>
    <row r="257" spans="2:13" x14ac:dyDescent="0.35">
      <c r="B257" s="25"/>
      <c r="C257" s="22"/>
      <c r="D257" s="23"/>
      <c r="E257" s="15"/>
      <c r="F257" s="16" t="s">
        <v>269</v>
      </c>
      <c r="G257" s="8" t="s">
        <v>19</v>
      </c>
      <c r="H257" s="9">
        <v>0.5</v>
      </c>
      <c r="I257" s="11">
        <f t="shared" si="6"/>
        <v>31250.000000000004</v>
      </c>
      <c r="J257" s="12">
        <v>35937.5</v>
      </c>
      <c r="K257" s="4"/>
      <c r="L257" s="10">
        <f t="shared" si="9"/>
        <v>8984.375</v>
      </c>
      <c r="M257" s="20"/>
    </row>
    <row r="258" spans="2:13" x14ac:dyDescent="0.35">
      <c r="B258" s="25"/>
      <c r="C258" s="22" t="s">
        <v>2</v>
      </c>
      <c r="D258" s="23" t="s">
        <v>22</v>
      </c>
      <c r="E258" s="15"/>
      <c r="F258" s="8" t="s">
        <v>272</v>
      </c>
      <c r="G258" s="8" t="s">
        <v>18</v>
      </c>
      <c r="H258" s="9">
        <v>0.5</v>
      </c>
      <c r="I258" s="11">
        <f t="shared" si="6"/>
        <v>31250.000000000004</v>
      </c>
      <c r="J258" s="12">
        <v>35937.5</v>
      </c>
      <c r="K258" s="4"/>
      <c r="L258" s="10">
        <f t="shared" si="9"/>
        <v>8984.375</v>
      </c>
      <c r="M258" s="20"/>
    </row>
    <row r="259" spans="2:13" x14ac:dyDescent="0.35">
      <c r="B259" s="25"/>
      <c r="C259" s="22"/>
      <c r="D259" s="23"/>
      <c r="E259" s="15"/>
      <c r="F259" s="8" t="s">
        <v>271</v>
      </c>
      <c r="G259" s="8" t="s">
        <v>19</v>
      </c>
      <c r="H259" s="9">
        <v>0.5</v>
      </c>
      <c r="I259" s="11">
        <f t="shared" ref="I259:I265" si="10">+J259/1.15</f>
        <v>31250.000000000004</v>
      </c>
      <c r="J259" s="12">
        <v>35937.5</v>
      </c>
      <c r="K259" s="4"/>
      <c r="L259" s="10">
        <f t="shared" si="9"/>
        <v>8984.375</v>
      </c>
      <c r="M259" s="20"/>
    </row>
    <row r="260" spans="2:13" x14ac:dyDescent="0.35">
      <c r="B260" s="25"/>
      <c r="C260" s="22" t="s">
        <v>1</v>
      </c>
      <c r="D260" s="23" t="s">
        <v>22</v>
      </c>
      <c r="E260" s="15"/>
      <c r="F260" s="8" t="s">
        <v>273</v>
      </c>
      <c r="G260" s="8" t="s">
        <v>18</v>
      </c>
      <c r="H260" s="9">
        <v>0.5</v>
      </c>
      <c r="I260" s="11">
        <f t="shared" si="10"/>
        <v>33750</v>
      </c>
      <c r="J260" s="12">
        <v>38812.5</v>
      </c>
      <c r="K260" s="4"/>
      <c r="L260" s="10">
        <f t="shared" si="9"/>
        <v>9703.125</v>
      </c>
      <c r="M260" s="20"/>
    </row>
    <row r="261" spans="2:13" x14ac:dyDescent="0.35">
      <c r="B261" s="25"/>
      <c r="C261" s="22"/>
      <c r="D261" s="23"/>
      <c r="E261" s="15"/>
      <c r="F261" s="8" t="s">
        <v>274</v>
      </c>
      <c r="G261" s="8" t="s">
        <v>19</v>
      </c>
      <c r="H261" s="9">
        <v>0.5</v>
      </c>
      <c r="I261" s="11">
        <f t="shared" si="10"/>
        <v>33750</v>
      </c>
      <c r="J261" s="12">
        <v>38812.5</v>
      </c>
      <c r="K261" s="4"/>
      <c r="L261" s="10">
        <f t="shared" si="9"/>
        <v>9703.125</v>
      </c>
      <c r="M261" s="20"/>
    </row>
    <row r="262" spans="2:13" x14ac:dyDescent="0.35">
      <c r="B262" s="25"/>
      <c r="C262" s="22" t="s">
        <v>17</v>
      </c>
      <c r="D262" s="23" t="s">
        <v>22</v>
      </c>
      <c r="E262" s="15"/>
      <c r="F262" s="16" t="s">
        <v>276</v>
      </c>
      <c r="G262" s="8" t="s">
        <v>18</v>
      </c>
      <c r="H262" s="9">
        <v>0.5</v>
      </c>
      <c r="I262" s="11">
        <f t="shared" si="10"/>
        <v>33750</v>
      </c>
      <c r="J262" s="12">
        <v>38812.5</v>
      </c>
      <c r="K262" s="4"/>
      <c r="L262" s="10">
        <f t="shared" si="9"/>
        <v>9703.125</v>
      </c>
      <c r="M262" s="20"/>
    </row>
    <row r="263" spans="2:13" x14ac:dyDescent="0.35">
      <c r="B263" s="25"/>
      <c r="C263" s="22"/>
      <c r="D263" s="23"/>
      <c r="E263" s="15"/>
      <c r="F263" s="16" t="s">
        <v>275</v>
      </c>
      <c r="G263" s="8" t="s">
        <v>19</v>
      </c>
      <c r="H263" s="9">
        <v>0.5</v>
      </c>
      <c r="I263" s="11">
        <f t="shared" si="10"/>
        <v>33750</v>
      </c>
      <c r="J263" s="12">
        <v>38812.5</v>
      </c>
      <c r="K263" s="4"/>
      <c r="L263" s="10">
        <f t="shared" si="9"/>
        <v>9703.125</v>
      </c>
      <c r="M263" s="20"/>
    </row>
    <row r="264" spans="2:13" x14ac:dyDescent="0.35">
      <c r="B264" s="25"/>
      <c r="C264" s="22" t="s">
        <v>0</v>
      </c>
      <c r="D264" s="23" t="s">
        <v>22</v>
      </c>
      <c r="E264" s="15"/>
      <c r="F264" s="8" t="s">
        <v>278</v>
      </c>
      <c r="G264" s="8" t="s">
        <v>18</v>
      </c>
      <c r="H264" s="9">
        <v>0.5</v>
      </c>
      <c r="I264" s="11">
        <f t="shared" si="10"/>
        <v>31250.000000000004</v>
      </c>
      <c r="J264" s="12">
        <v>35937.5</v>
      </c>
      <c r="K264" s="4"/>
      <c r="L264" s="10">
        <f t="shared" si="9"/>
        <v>8984.375</v>
      </c>
      <c r="M264" s="20"/>
    </row>
    <row r="265" spans="2:13" ht="15" thickBot="1" x14ac:dyDescent="0.4">
      <c r="B265" s="26"/>
      <c r="C265" s="22"/>
      <c r="D265" s="23"/>
      <c r="E265" s="15"/>
      <c r="F265" s="8" t="s">
        <v>277</v>
      </c>
      <c r="G265" s="8" t="s">
        <v>19</v>
      </c>
      <c r="H265" s="9">
        <v>0.5</v>
      </c>
      <c r="I265" s="11">
        <f t="shared" si="10"/>
        <v>31250.000000000004</v>
      </c>
      <c r="J265" s="12">
        <v>35937.5</v>
      </c>
      <c r="K265" s="4"/>
      <c r="L265" s="10">
        <f t="shared" si="9"/>
        <v>8984.375</v>
      </c>
      <c r="M265" s="20"/>
    </row>
    <row r="267" spans="2:13" x14ac:dyDescent="0.35">
      <c r="C267" s="21" t="s">
        <v>28</v>
      </c>
      <c r="D267" s="13"/>
      <c r="E267" s="1"/>
      <c r="F267" s="3"/>
      <c r="H267" s="2"/>
      <c r="I267" s="2"/>
      <c r="J267" s="4"/>
      <c r="K267" s="14"/>
      <c r="L267" s="3"/>
      <c r="M267" s="14"/>
    </row>
    <row r="268" spans="2:13" x14ac:dyDescent="0.35">
      <c r="C268" s="3"/>
      <c r="D268" s="13"/>
      <c r="E268" s="1"/>
      <c r="F268" s="3"/>
      <c r="H268" s="2"/>
      <c r="I268" s="2"/>
      <c r="J268" s="4"/>
      <c r="K268" s="14"/>
      <c r="L268" s="3"/>
      <c r="M268" s="14"/>
    </row>
    <row r="269" spans="2:13" x14ac:dyDescent="0.35">
      <c r="C269" s="21" t="s">
        <v>79</v>
      </c>
      <c r="D269" s="13"/>
      <c r="E269" s="1"/>
      <c r="F269" s="3"/>
      <c r="H269" s="2"/>
      <c r="I269" s="2"/>
      <c r="J269" s="4"/>
      <c r="K269" s="14"/>
      <c r="L269" s="3"/>
      <c r="M269" s="14"/>
    </row>
  </sheetData>
  <autoFilter ref="B1:M269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292">
    <mergeCell ref="I6:I7"/>
    <mergeCell ref="I61:I62"/>
    <mergeCell ref="I124:I125"/>
    <mergeCell ref="I192:I193"/>
    <mergeCell ref="C206:C207"/>
    <mergeCell ref="C210:C211"/>
    <mergeCell ref="D206:D207"/>
    <mergeCell ref="D210:D211"/>
    <mergeCell ref="C212:C213"/>
    <mergeCell ref="D111:D112"/>
    <mergeCell ref="C103:C104"/>
    <mergeCell ref="D103:D104"/>
    <mergeCell ref="C105:C106"/>
    <mergeCell ref="D105:D106"/>
    <mergeCell ref="D107:D108"/>
    <mergeCell ref="C109:C110"/>
    <mergeCell ref="D109:D110"/>
    <mergeCell ref="C111:C112"/>
    <mergeCell ref="C54:C55"/>
    <mergeCell ref="D54:D55"/>
    <mergeCell ref="C56:C57"/>
    <mergeCell ref="D56:D57"/>
    <mergeCell ref="B59:L59"/>
    <mergeCell ref="B61:B62"/>
    <mergeCell ref="C214:C215"/>
    <mergeCell ref="C218:C219"/>
    <mergeCell ref="D212:D213"/>
    <mergeCell ref="D214:D215"/>
    <mergeCell ref="D218:D219"/>
    <mergeCell ref="C113:C114"/>
    <mergeCell ref="D113:D114"/>
    <mergeCell ref="C115:C116"/>
    <mergeCell ref="D115:D116"/>
    <mergeCell ref="C117:C118"/>
    <mergeCell ref="D117:D118"/>
    <mergeCell ref="D136:D137"/>
    <mergeCell ref="C140:C141"/>
    <mergeCell ref="D140:D141"/>
    <mergeCell ref="C184:C185"/>
    <mergeCell ref="D184:D185"/>
    <mergeCell ref="C186:C187"/>
    <mergeCell ref="D186:D187"/>
    <mergeCell ref="D174:D175"/>
    <mergeCell ref="C176:C177"/>
    <mergeCell ref="D176:D177"/>
    <mergeCell ref="C178:C179"/>
    <mergeCell ref="D178:D179"/>
    <mergeCell ref="C180:C181"/>
    <mergeCell ref="B85:B120"/>
    <mergeCell ref="C85:C86"/>
    <mergeCell ref="D85:D86"/>
    <mergeCell ref="C87:C88"/>
    <mergeCell ref="D87:D88"/>
    <mergeCell ref="C89:C90"/>
    <mergeCell ref="C97:C98"/>
    <mergeCell ref="D97:D98"/>
    <mergeCell ref="C99:C100"/>
    <mergeCell ref="D99:D100"/>
    <mergeCell ref="C101:C102"/>
    <mergeCell ref="D101:D102"/>
    <mergeCell ref="D89:D90"/>
    <mergeCell ref="C91:C92"/>
    <mergeCell ref="D91:D92"/>
    <mergeCell ref="C93:C94"/>
    <mergeCell ref="C119:C120"/>
    <mergeCell ref="D119:D120"/>
    <mergeCell ref="D93:D94"/>
    <mergeCell ref="C95:C96"/>
    <mergeCell ref="D95:D96"/>
    <mergeCell ref="C107:C108"/>
    <mergeCell ref="B63:B84"/>
    <mergeCell ref="C63:C64"/>
    <mergeCell ref="D63:D64"/>
    <mergeCell ref="C65:C66"/>
    <mergeCell ref="D65:D66"/>
    <mergeCell ref="C67:C68"/>
    <mergeCell ref="D67:D68"/>
    <mergeCell ref="C75:C76"/>
    <mergeCell ref="D75:D76"/>
    <mergeCell ref="C77:C78"/>
    <mergeCell ref="D77:D78"/>
    <mergeCell ref="C79:C80"/>
    <mergeCell ref="D79:D80"/>
    <mergeCell ref="C69:C70"/>
    <mergeCell ref="D69:D70"/>
    <mergeCell ref="C71:C72"/>
    <mergeCell ref="D71:D72"/>
    <mergeCell ref="C73:C74"/>
    <mergeCell ref="D73:D74"/>
    <mergeCell ref="C81:C82"/>
    <mergeCell ref="D81:D82"/>
    <mergeCell ref="C83:C84"/>
    <mergeCell ref="D83:D84"/>
    <mergeCell ref="C28:C29"/>
    <mergeCell ref="D28:D29"/>
    <mergeCell ref="C30:C31"/>
    <mergeCell ref="D30:D31"/>
    <mergeCell ref="C40:C41"/>
    <mergeCell ref="D40:D41"/>
    <mergeCell ref="C42:C43"/>
    <mergeCell ref="D42:D43"/>
    <mergeCell ref="C36:C37"/>
    <mergeCell ref="D36:D37"/>
    <mergeCell ref="C38:C39"/>
    <mergeCell ref="D38:D39"/>
    <mergeCell ref="C32:C33"/>
    <mergeCell ref="H61:H62"/>
    <mergeCell ref="J61:J62"/>
    <mergeCell ref="L61:L62"/>
    <mergeCell ref="C50:C51"/>
    <mergeCell ref="D50:D51"/>
    <mergeCell ref="C52:C53"/>
    <mergeCell ref="D52:D53"/>
    <mergeCell ref="C44:C45"/>
    <mergeCell ref="D44:D45"/>
    <mergeCell ref="C46:C47"/>
    <mergeCell ref="D46:D47"/>
    <mergeCell ref="C48:C49"/>
    <mergeCell ref="D48:D49"/>
    <mergeCell ref="C61:C62"/>
    <mergeCell ref="D61:D62"/>
    <mergeCell ref="F61:F62"/>
    <mergeCell ref="G61:G62"/>
    <mergeCell ref="D32:D33"/>
    <mergeCell ref="C34:C35"/>
    <mergeCell ref="D34:D35"/>
    <mergeCell ref="B8:B23"/>
    <mergeCell ref="C8:C9"/>
    <mergeCell ref="D8:D9"/>
    <mergeCell ref="C10:C11"/>
    <mergeCell ref="D10:D11"/>
    <mergeCell ref="C18:C19"/>
    <mergeCell ref="D18:D19"/>
    <mergeCell ref="C20:C21"/>
    <mergeCell ref="D20:D21"/>
    <mergeCell ref="C22:C23"/>
    <mergeCell ref="D22:D23"/>
    <mergeCell ref="C12:C13"/>
    <mergeCell ref="D12:D13"/>
    <mergeCell ref="C14:C15"/>
    <mergeCell ref="D14:D15"/>
    <mergeCell ref="C16:C17"/>
    <mergeCell ref="B24:B57"/>
    <mergeCell ref="C24:C25"/>
    <mergeCell ref="D24:D25"/>
    <mergeCell ref="C26:C27"/>
    <mergeCell ref="D26:D27"/>
    <mergeCell ref="C150:C151"/>
    <mergeCell ref="D150:D151"/>
    <mergeCell ref="C136:C137"/>
    <mergeCell ref="B1:L1"/>
    <mergeCell ref="B2:L2"/>
    <mergeCell ref="B122:L122"/>
    <mergeCell ref="B124:B125"/>
    <mergeCell ref="C124:C125"/>
    <mergeCell ref="D124:D125"/>
    <mergeCell ref="F124:F125"/>
    <mergeCell ref="G124:G125"/>
    <mergeCell ref="H124:H125"/>
    <mergeCell ref="J124:J125"/>
    <mergeCell ref="L124:L125"/>
    <mergeCell ref="D16:D17"/>
    <mergeCell ref="B4:L4"/>
    <mergeCell ref="B6:B7"/>
    <mergeCell ref="C6:C7"/>
    <mergeCell ref="D6:D7"/>
    <mergeCell ref="F6:F7"/>
    <mergeCell ref="G6:G7"/>
    <mergeCell ref="H6:H7"/>
    <mergeCell ref="J6:J7"/>
    <mergeCell ref="L6:L7"/>
    <mergeCell ref="C172:C173"/>
    <mergeCell ref="D172:D173"/>
    <mergeCell ref="C174:C175"/>
    <mergeCell ref="B126:B151"/>
    <mergeCell ref="C126:C127"/>
    <mergeCell ref="D126:D127"/>
    <mergeCell ref="C128:C129"/>
    <mergeCell ref="D128:D129"/>
    <mergeCell ref="C130:C131"/>
    <mergeCell ref="D130:D131"/>
    <mergeCell ref="C132:C133"/>
    <mergeCell ref="D132:D133"/>
    <mergeCell ref="C134:C135"/>
    <mergeCell ref="D134:D135"/>
    <mergeCell ref="C138:C139"/>
    <mergeCell ref="D138:D139"/>
    <mergeCell ref="C142:C143"/>
    <mergeCell ref="D142:D143"/>
    <mergeCell ref="C144:C145"/>
    <mergeCell ref="D144:D145"/>
    <mergeCell ref="C146:C147"/>
    <mergeCell ref="D146:D147"/>
    <mergeCell ref="C148:C149"/>
    <mergeCell ref="D148:D149"/>
    <mergeCell ref="D162:D163"/>
    <mergeCell ref="C164:C165"/>
    <mergeCell ref="D164:D165"/>
    <mergeCell ref="C166:C167"/>
    <mergeCell ref="D166:D167"/>
    <mergeCell ref="C168:C169"/>
    <mergeCell ref="D168:D169"/>
    <mergeCell ref="C170:C171"/>
    <mergeCell ref="D170:D171"/>
    <mergeCell ref="D180:D181"/>
    <mergeCell ref="C182:C183"/>
    <mergeCell ref="D182:D183"/>
    <mergeCell ref="B190:L190"/>
    <mergeCell ref="B192:B193"/>
    <mergeCell ref="C192:C193"/>
    <mergeCell ref="D192:D193"/>
    <mergeCell ref="F192:F193"/>
    <mergeCell ref="G192:G193"/>
    <mergeCell ref="H192:H193"/>
    <mergeCell ref="J192:J193"/>
    <mergeCell ref="L192:L193"/>
    <mergeCell ref="B152:B187"/>
    <mergeCell ref="C152:C153"/>
    <mergeCell ref="D152:D153"/>
    <mergeCell ref="C154:C155"/>
    <mergeCell ref="D154:D155"/>
    <mergeCell ref="C156:C157"/>
    <mergeCell ref="D156:D157"/>
    <mergeCell ref="C158:C159"/>
    <mergeCell ref="D158:D159"/>
    <mergeCell ref="C160:C161"/>
    <mergeCell ref="D160:D161"/>
    <mergeCell ref="C162:C163"/>
    <mergeCell ref="B194:B229"/>
    <mergeCell ref="C194:C195"/>
    <mergeCell ref="D194:D195"/>
    <mergeCell ref="C196:C197"/>
    <mergeCell ref="D196:D197"/>
    <mergeCell ref="C198:C199"/>
    <mergeCell ref="D198:D199"/>
    <mergeCell ref="C200:C201"/>
    <mergeCell ref="D200:D201"/>
    <mergeCell ref="C202:C203"/>
    <mergeCell ref="D202:D203"/>
    <mergeCell ref="C204:C205"/>
    <mergeCell ref="D204:D205"/>
    <mergeCell ref="C208:C209"/>
    <mergeCell ref="D208:D209"/>
    <mergeCell ref="C216:C217"/>
    <mergeCell ref="D216:D217"/>
    <mergeCell ref="C220:C221"/>
    <mergeCell ref="D220:D221"/>
    <mergeCell ref="C222:C223"/>
    <mergeCell ref="D222:D223"/>
    <mergeCell ref="C224:C225"/>
    <mergeCell ref="D224:D225"/>
    <mergeCell ref="C226:C227"/>
    <mergeCell ref="D226:D227"/>
    <mergeCell ref="C228:C229"/>
    <mergeCell ref="D228:D229"/>
    <mergeCell ref="B230:B265"/>
    <mergeCell ref="C230:C231"/>
    <mergeCell ref="D230:D231"/>
    <mergeCell ref="C232:C233"/>
    <mergeCell ref="D232:D233"/>
    <mergeCell ref="C234:C235"/>
    <mergeCell ref="D234:D235"/>
    <mergeCell ref="C236:C237"/>
    <mergeCell ref="D236:D237"/>
    <mergeCell ref="C238:C239"/>
    <mergeCell ref="D238:D239"/>
    <mergeCell ref="C240:C241"/>
    <mergeCell ref="D240:D241"/>
    <mergeCell ref="C242:C243"/>
    <mergeCell ref="D242:D243"/>
    <mergeCell ref="C244:C245"/>
    <mergeCell ref="D244:D245"/>
    <mergeCell ref="C246:C247"/>
    <mergeCell ref="D246:D247"/>
    <mergeCell ref="C248:C249"/>
    <mergeCell ref="D248:D249"/>
    <mergeCell ref="C260:C261"/>
    <mergeCell ref="D260:D261"/>
    <mergeCell ref="C262:C263"/>
    <mergeCell ref="D262:D263"/>
    <mergeCell ref="C264:C265"/>
    <mergeCell ref="D264:D265"/>
    <mergeCell ref="C250:C251"/>
    <mergeCell ref="D250:D251"/>
    <mergeCell ref="C252:C253"/>
    <mergeCell ref="D252:D253"/>
    <mergeCell ref="C254:C255"/>
    <mergeCell ref="D254:D255"/>
    <mergeCell ref="C256:C257"/>
    <mergeCell ref="D256:D257"/>
    <mergeCell ref="C258:C259"/>
    <mergeCell ref="D258:D259"/>
  </mergeCells>
  <printOptions horizontalCentered="1"/>
  <pageMargins left="0.23622047244094491" right="0.23622047244094491" top="0.23622047244094491" bottom="0.27559055118110237" header="0.15748031496062992" footer="0.15748031496062992"/>
  <pageSetup paperSize="8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Önlisans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Burak Kılanç</dc:creator>
  <cp:lastModifiedBy>Mahide ILGAR, ISU</cp:lastModifiedBy>
  <cp:lastPrinted>2018-01-20T10:32:19Z</cp:lastPrinted>
  <dcterms:created xsi:type="dcterms:W3CDTF">2018-01-18T13:31:36Z</dcterms:created>
  <dcterms:modified xsi:type="dcterms:W3CDTF">2024-02-01T09:14:44Z</dcterms:modified>
</cp:coreProperties>
</file>