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D:\İSÜ VADİ KAMPÜS BİYOBANKA-METABOLOMİC-ORTAK ALANLAR (3.KAT) İHALE DOSYASI\"/>
    </mc:Choice>
  </mc:AlternateContent>
  <xr:revisionPtr revIDLastSave="0" documentId="13_ncr:1_{E113B29B-4CE1-4F75-9C11-DE9F24A4E481}" xr6:coauthVersionLast="47" xr6:coauthVersionMax="47" xr10:uidLastSave="{00000000-0000-0000-0000-000000000000}"/>
  <bookViews>
    <workbookView xWindow="-108" yWindow="-108" windowWidth="23256" windowHeight="13896" xr2:uid="{7F180A9D-AB64-45C2-B8FF-13FE99291C60}"/>
  </bookViews>
  <sheets>
    <sheet name="İCMAL" sheetId="7" r:id="rId1"/>
    <sheet name="GRUP-1" sheetId="38" r:id="rId2"/>
    <sheet name="GRUP-1 BİYOBANKA İNŞ. YAP. İŞ." sheetId="25" r:id="rId3"/>
    <sheet name="GRUP-1 BİYOBANKA MOB. YAP. İŞ." sheetId="28" r:id="rId4"/>
    <sheet name="GRUP-1 BİYOBANKA MEK. YAP. İŞ." sheetId="20" r:id="rId5"/>
    <sheet name="GRUP-1 BİYOBANKA ELEK. YAP. İŞ." sheetId="21" r:id="rId6"/>
    <sheet name="GRUP-2" sheetId="35" r:id="rId7"/>
    <sheet name="GRUP-2METABOLOMİC İNŞ. YAP. İŞ." sheetId="26" r:id="rId8"/>
    <sheet name="GRUP-2METABOLOMİC MOB. YAP. İŞ." sheetId="29" r:id="rId9"/>
    <sheet name="GRUP-2METABOLOMİC MEK. YAP. İŞ." sheetId="31" r:id="rId10"/>
    <sheet name="GRUP-2 METABOLOMİC ELEK. YAP. " sheetId="32" r:id="rId11"/>
    <sheet name="GRUP-3" sheetId="36" r:id="rId12"/>
    <sheet name="GRUP-3 ORTAK ALAN İNŞ. YAP. İŞ." sheetId="27" r:id="rId13"/>
    <sheet name="GRUP-3 ORTAK ALAN MEK. İŞ." sheetId="30" r:id="rId14"/>
    <sheet name="GRUP-3ORTAK ALAN ELEK. YAP. İŞ." sheetId="33" r:id="rId15"/>
    <sheet name="ELEKTRİK DETAY-1" sheetId="22" r:id="rId16"/>
    <sheet name="1.2-İNŞAAT-KÜTÜPHANE ZEMİN KAT" sheetId="5" state="hidden" r:id="rId17"/>
    <sheet name="1.2-İNŞAAT-KÜTÜPHANE ZEMİN ASMA" sheetId="6" state="hidden"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0">#N/A</definedName>
    <definedName name="\a">#N/A</definedName>
    <definedName name="\aa">#REF!</definedName>
    <definedName name="\b" localSheetId="0">#REF!</definedName>
    <definedName name="\b">#REF!</definedName>
    <definedName name="\d" localSheetId="0">#REF!</definedName>
    <definedName name="\d">#REF!</definedName>
    <definedName name="\e" localSheetId="0">#REF!</definedName>
    <definedName name="\e">#REF!</definedName>
    <definedName name="\m" localSheetId="4">[1]ISITMA!#REF!</definedName>
    <definedName name="\m" localSheetId="9">[1]ISITMA!#REF!</definedName>
    <definedName name="\m" localSheetId="13">[1]ISITMA!#REF!</definedName>
    <definedName name="\m" localSheetId="0">#REF!</definedName>
    <definedName name="\m">#REF!</definedName>
    <definedName name="\n">#N/A</definedName>
    <definedName name="\p">#N/A</definedName>
    <definedName name="\Q" localSheetId="0">#REF!</definedName>
    <definedName name="\Q">#REF!</definedName>
    <definedName name="\rt">#REF!</definedName>
    <definedName name="\s" localSheetId="0">#REF!</definedName>
    <definedName name="\s">#REF!</definedName>
    <definedName name="\s1" localSheetId="0">#REF!</definedName>
    <definedName name="\s1">#REF!</definedName>
    <definedName name="\z" localSheetId="0">#REF!</definedName>
    <definedName name="\z">#REF!</definedName>
    <definedName name="_" localSheetId="0" hidden="1">#REF!,#REF!</definedName>
    <definedName name="_" hidden="1">#REF!,#REF!</definedName>
    <definedName name="__" localSheetId="0" hidden="1">#REF!,#REF!</definedName>
    <definedName name="__" hidden="1">#REF!,#REF!</definedName>
    <definedName name="___" localSheetId="0" hidden="1">#REF!,#REF!</definedName>
    <definedName name="___" hidden="1">#REF!,#REF!</definedName>
    <definedName name="____" localSheetId="0" hidden="1">#REF!,#REF!</definedName>
    <definedName name="____" hidden="1">#REF!,#REF!</definedName>
    <definedName name="_____" localSheetId="0" hidden="1">#REF!,#REF!</definedName>
    <definedName name="_____" hidden="1">#REF!,#REF!</definedName>
    <definedName name="______" localSheetId="0" hidden="1">#REF!,#REF!</definedName>
    <definedName name="______" hidden="1">#REF!,#REF!</definedName>
    <definedName name="_______" localSheetId="0" hidden="1">#REF!,#REF!</definedName>
    <definedName name="_______" hidden="1">#REF!,#REF!</definedName>
    <definedName name="________" localSheetId="0" hidden="1">#REF!,#REF!</definedName>
    <definedName name="________" hidden="1">#REF!,#REF!</definedName>
    <definedName name="_________" localSheetId="0" hidden="1">#REF!,#REF!</definedName>
    <definedName name="_________" hidden="1">#REF!,#REF!</definedName>
    <definedName name="__________" localSheetId="0" hidden="1">#REF!,#REF!</definedName>
    <definedName name="__________" hidden="1">#REF!,#REF!</definedName>
    <definedName name="___________" localSheetId="0" hidden="1">#REF!,#REF!</definedName>
    <definedName name="___________" hidden="1">#REF!,#REF!</definedName>
    <definedName name="____________" localSheetId="0" hidden="1">#REF!,#REF!</definedName>
    <definedName name="____________" hidden="1">#REF!,#REF!</definedName>
    <definedName name="_____________" localSheetId="0" hidden="1">#REF!,#REF!</definedName>
    <definedName name="_____________" hidden="1">#REF!,#REF!</definedName>
    <definedName name="______________" localSheetId="0" hidden="1">#REF!,#REF!</definedName>
    <definedName name="______________" hidden="1">#REF!,#REF!</definedName>
    <definedName name="______________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E1" hidden="1">{#N/A,#N/A,FALSE,"ihz. icmal";#N/A,#N/A,FALSE,"avans";#N/A,#N/A,FALSE,"mal_FF_icm";#N/A,#N/A,FALSE,"fat_ihz";#N/A,#N/A,FALSE,"söz_fiy_fark";#N/A,#N/A,FALSE,"kap2"}</definedName>
    <definedName name="__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E1" hidden="1">{#N/A,#N/A,FALSE,"ihz. icmal";#N/A,#N/A,FALSE,"avans";#N/A,#N/A,FALSE,"mal_FF_icm";#N/A,#N/A,FALSE,"fat_ihz";#N/A,#N/A,FALSE,"söz_fiy_fark";#N/A,#N/A,FALSE,"kap2"}</definedName>
    <definedName name="__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hk4645" hidden="1">{#N/A,#N/A,FALSE,"ihz. icmal";#N/A,#N/A,FALSE,"avans";#N/A,#N/A,FALSE,"mal_FF_icm";#N/A,#N/A,FALSE,"fat_ihz";#N/A,#N/A,FALSE,"söz_fiy_fark";#N/A,#N/A,FALSE,"kap2"}</definedName>
    <definedName name="__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E1" hidden="1">{#N/A,#N/A,FALSE,"ihz. icmal";#N/A,#N/A,FALSE,"avans";#N/A,#N/A,FALSE,"mal_FF_icm";#N/A,#N/A,FALSE,"fat_ihz";#N/A,#N/A,FALSE,"söz_fiy_fark";#N/A,#N/A,FALSE,"kap2"}</definedName>
    <definedName name="__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hk4645" hidden="1">{#N/A,#N/A,FALSE,"ihz. icmal";#N/A,#N/A,FALSE,"avans";#N/A,#N/A,FALSE,"mal_FF_icm";#N/A,#N/A,FALSE,"fat_ihz";#N/A,#N/A,FALSE,"söz_fiy_fark";#N/A,#N/A,FALSE,"kap2"}</definedName>
    <definedName name="________________________________________________________________E1" localSheetId="17" hidden="1">{#N/A,#N/A,FALSE,"ihz. icmal";#N/A,#N/A,FALSE,"avans";#N/A,#N/A,FALSE,"mal_FF_icm";#N/A,#N/A,FALSE,"fat_ihz";#N/A,#N/A,FALSE,"söz_fiy_fark";#N/A,#N/A,FALSE,"kap2"}</definedName>
    <definedName name="________________________________________________________________E1" localSheetId="16" hidden="1">{#N/A,#N/A,FALSE,"ihz. icmal";#N/A,#N/A,FALSE,"avans";#N/A,#N/A,FALSE,"mal_FF_icm";#N/A,#N/A,FALSE,"fat_ihz";#N/A,#N/A,FALSE,"söz_fiy_fark";#N/A,#N/A,FALSE,"kap2"}</definedName>
    <definedName name="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E1" hidden="1">{#N/A,#N/A,FALSE,"ihz. icmal";#N/A,#N/A,FALSE,"avans";#N/A,#N/A,FALSE,"mal_FF_icm";#N/A,#N/A,FALSE,"fat_ihz";#N/A,#N/A,FALSE,"söz_fiy_fark";#N/A,#N/A,FALSE,"kap2"}</definedName>
    <definedName name="__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hk4645" hidden="1">{#N/A,#N/A,FALSE,"ihz. icmal";#N/A,#N/A,FALSE,"avans";#N/A,#N/A,FALSE,"mal_FF_icm";#N/A,#N/A,FALSE,"fat_ihz";#N/A,#N/A,FALSE,"söz_fiy_fark";#N/A,#N/A,FALSE,"kap2"}</definedName>
    <definedName name="______________________________________________________________E1" localSheetId="17" hidden="1">{#N/A,#N/A,FALSE,"ihz. icmal";#N/A,#N/A,FALSE,"avans";#N/A,#N/A,FALSE,"mal_FF_icm";#N/A,#N/A,FALSE,"fat_ihz";#N/A,#N/A,FALSE,"söz_fiy_fark";#N/A,#N/A,FALSE,"kap2"}</definedName>
    <definedName name="______________________________________________________________E1" localSheetId="16" hidden="1">{#N/A,#N/A,FALSE,"ihz. icmal";#N/A,#N/A,FALSE,"avans";#N/A,#N/A,FALSE,"mal_FF_icm";#N/A,#N/A,FALSE,"fat_ihz";#N/A,#N/A,FALSE,"söz_fiy_fark";#N/A,#N/A,FALSE,"kap2"}</definedName>
    <definedName name="______________________________________________________________E1" localSheetId="0" hidden="1">{#N/A,#N/A,FALSE,"ihz. icmal";#N/A,#N/A,FALSE,"avans";#N/A,#N/A,FALSE,"mal_FF_icm";#N/A,#N/A,FALSE,"fat_ihz";#N/A,#N/A,FALSE,"söz_fiy_fark";#N/A,#N/A,FALSE,"kap2"}</definedName>
    <definedName name="______________________________________________________________E1" hidden="1">{#N/A,#N/A,FALSE,"ihz. icmal";#N/A,#N/A,FALSE,"avans";#N/A,#N/A,FALSE,"mal_FF_icm";#N/A,#N/A,FALSE,"fat_ihz";#N/A,#N/A,FALSE,"söz_fiy_fark";#N/A,#N/A,FALSE,"kap2"}</definedName>
    <definedName name="_____________________________________________________________hk4645" localSheetId="17" hidden="1">{#N/A,#N/A,FALSE,"ihz. icmal";#N/A,#N/A,FALSE,"avans";#N/A,#N/A,FALSE,"mal_FF_icm";#N/A,#N/A,FALSE,"fat_ihz";#N/A,#N/A,FALSE,"söz_fiy_fark";#N/A,#N/A,FALSE,"kap2"}</definedName>
    <definedName name="_____________________________________________________________hk4645" localSheetId="16" hidden="1">{#N/A,#N/A,FALSE,"ihz. icmal";#N/A,#N/A,FALSE,"avans";#N/A,#N/A,FALSE,"mal_FF_icm";#N/A,#N/A,FALSE,"fat_ihz";#N/A,#N/A,FALSE,"söz_fiy_fark";#N/A,#N/A,FALSE,"kap2"}</definedName>
    <definedName name="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hk4645" hidden="1">{#N/A,#N/A,FALSE,"ihz. icmal";#N/A,#N/A,FALSE,"avans";#N/A,#N/A,FALSE,"mal_FF_icm";#N/A,#N/A,FALSE,"fat_ihz";#N/A,#N/A,FALSE,"söz_fiy_fark";#N/A,#N/A,FALSE,"kap2"}</definedName>
    <definedName name="____________________________________________________________E1" localSheetId="17" hidden="1">{#N/A,#N/A,FALSE,"ihz. icmal";#N/A,#N/A,FALSE,"avans";#N/A,#N/A,FALSE,"mal_FF_icm";#N/A,#N/A,FALSE,"fat_ihz";#N/A,#N/A,FALSE,"söz_fiy_fark";#N/A,#N/A,FALSE,"kap2"}</definedName>
    <definedName name="____________________________________________________________E1" localSheetId="16" hidden="1">{#N/A,#N/A,FALSE,"ihz. icmal";#N/A,#N/A,FALSE,"avans";#N/A,#N/A,FALSE,"mal_FF_icm";#N/A,#N/A,FALSE,"fat_ihz";#N/A,#N/A,FALSE,"söz_fiy_fark";#N/A,#N/A,FALSE,"kap2"}</definedName>
    <definedName name="____________________________________________________________E1" localSheetId="0" hidden="1">{#N/A,#N/A,FALSE,"ihz. icmal";#N/A,#N/A,FALSE,"avans";#N/A,#N/A,FALSE,"mal_FF_icm";#N/A,#N/A,FALSE,"fat_ihz";#N/A,#N/A,FALSE,"söz_fiy_fark";#N/A,#N/A,FALSE,"kap2"}</definedName>
    <definedName name="____________________________________________________________E1" hidden="1">{#N/A,#N/A,FALSE,"ihz. icmal";#N/A,#N/A,FALSE,"avans";#N/A,#N/A,FALSE,"mal_FF_icm";#N/A,#N/A,FALSE,"fat_ihz";#N/A,#N/A,FALSE,"söz_fiy_fark";#N/A,#N/A,FALSE,"kap2"}</definedName>
    <definedName name="___________________________________________________________hk4645" localSheetId="17" hidden="1">{#N/A,#N/A,FALSE,"ihz. icmal";#N/A,#N/A,FALSE,"avans";#N/A,#N/A,FALSE,"mal_FF_icm";#N/A,#N/A,FALSE,"fat_ihz";#N/A,#N/A,FALSE,"söz_fiy_fark";#N/A,#N/A,FALSE,"kap2"}</definedName>
    <definedName name="___________________________________________________________hk4645" localSheetId="16" hidden="1">{#N/A,#N/A,FALSE,"ihz. icmal";#N/A,#N/A,FALSE,"avans";#N/A,#N/A,FALSE,"mal_FF_icm";#N/A,#N/A,FALSE,"fat_ihz";#N/A,#N/A,FALSE,"söz_fiy_fark";#N/A,#N/A,FALSE,"kap2"}</definedName>
    <definedName name="___________________________________________________________hk4645" localSheetId="0" hidden="1">{#N/A,#N/A,FALSE,"ihz. icmal";#N/A,#N/A,FALSE,"avans";#N/A,#N/A,FALSE,"mal_FF_icm";#N/A,#N/A,FALSE,"fat_ihz";#N/A,#N/A,FALSE,"söz_fiy_fark";#N/A,#N/A,FALSE,"kap2"}</definedName>
    <definedName name="___________________________________________________________hk4645" hidden="1">{#N/A,#N/A,FALSE,"ihz. icmal";#N/A,#N/A,FALSE,"avans";#N/A,#N/A,FALSE,"mal_FF_icm";#N/A,#N/A,FALSE,"fat_ihz";#N/A,#N/A,FALSE,"söz_fiy_fark";#N/A,#N/A,FALSE,"kap2"}</definedName>
    <definedName name="__________________________________________________________E1" localSheetId="17" hidden="1">{#N/A,#N/A,FALSE,"ihz. icmal";#N/A,#N/A,FALSE,"avans";#N/A,#N/A,FALSE,"mal_FF_icm";#N/A,#N/A,FALSE,"fat_ihz";#N/A,#N/A,FALSE,"söz_fiy_fark";#N/A,#N/A,FALSE,"kap2"}</definedName>
    <definedName name="__________________________________________________________E1" localSheetId="16" hidden="1">{#N/A,#N/A,FALSE,"ihz. icmal";#N/A,#N/A,FALSE,"avans";#N/A,#N/A,FALSE,"mal_FF_icm";#N/A,#N/A,FALSE,"fat_ihz";#N/A,#N/A,FALSE,"söz_fiy_fark";#N/A,#N/A,FALSE,"kap2"}</definedName>
    <definedName name="__________________________________________________________E1" localSheetId="0" hidden="1">{#N/A,#N/A,FALSE,"ihz. icmal";#N/A,#N/A,FALSE,"avans";#N/A,#N/A,FALSE,"mal_FF_icm";#N/A,#N/A,FALSE,"fat_ihz";#N/A,#N/A,FALSE,"söz_fiy_fark";#N/A,#N/A,FALSE,"kap2"}</definedName>
    <definedName name="__________________________________________________________E1" hidden="1">{#N/A,#N/A,FALSE,"ihz. icmal";#N/A,#N/A,FALSE,"avans";#N/A,#N/A,FALSE,"mal_FF_icm";#N/A,#N/A,FALSE,"fat_ihz";#N/A,#N/A,FALSE,"söz_fiy_fark";#N/A,#N/A,FALSE,"kap2"}</definedName>
    <definedName name="_________________________________________________________hk4645" localSheetId="17" hidden="1">{#N/A,#N/A,FALSE,"ihz. icmal";#N/A,#N/A,FALSE,"avans";#N/A,#N/A,FALSE,"mal_FF_icm";#N/A,#N/A,FALSE,"fat_ihz";#N/A,#N/A,FALSE,"söz_fiy_fark";#N/A,#N/A,FALSE,"kap2"}</definedName>
    <definedName name="_________________________________________________________hk4645" localSheetId="16" hidden="1">{#N/A,#N/A,FALSE,"ihz. icmal";#N/A,#N/A,FALSE,"avans";#N/A,#N/A,FALSE,"mal_FF_icm";#N/A,#N/A,FALSE,"fat_ihz";#N/A,#N/A,FALSE,"söz_fiy_fark";#N/A,#N/A,FALSE,"kap2"}</definedName>
    <definedName name="_________________________________________________________hk4645" localSheetId="0" hidden="1">{#N/A,#N/A,FALSE,"ihz. icmal";#N/A,#N/A,FALSE,"avans";#N/A,#N/A,FALSE,"mal_FF_icm";#N/A,#N/A,FALSE,"fat_ihz";#N/A,#N/A,FALSE,"söz_fiy_fark";#N/A,#N/A,FALSE,"kap2"}</definedName>
    <definedName name="_________________________________________________________hk4645" hidden="1">{#N/A,#N/A,FALSE,"ihz. icmal";#N/A,#N/A,FALSE,"avans";#N/A,#N/A,FALSE,"mal_FF_icm";#N/A,#N/A,FALSE,"fat_ihz";#N/A,#N/A,FALSE,"söz_fiy_fark";#N/A,#N/A,FALSE,"kap2"}</definedName>
    <definedName name="________________________________________________________E1" localSheetId="17" hidden="1">{#N/A,#N/A,FALSE,"ihz. icmal";#N/A,#N/A,FALSE,"avans";#N/A,#N/A,FALSE,"mal_FF_icm";#N/A,#N/A,FALSE,"fat_ihz";#N/A,#N/A,FALSE,"söz_fiy_fark";#N/A,#N/A,FALSE,"kap2"}</definedName>
    <definedName name="________________________________________________________E1" localSheetId="16" hidden="1">{#N/A,#N/A,FALSE,"ihz. icmal";#N/A,#N/A,FALSE,"avans";#N/A,#N/A,FALSE,"mal_FF_icm";#N/A,#N/A,FALSE,"fat_ihz";#N/A,#N/A,FALSE,"söz_fiy_fark";#N/A,#N/A,FALSE,"kap2"}</definedName>
    <definedName name="________________________________________________________E1" localSheetId="0" hidden="1">{#N/A,#N/A,FALSE,"ihz. icmal";#N/A,#N/A,FALSE,"avans";#N/A,#N/A,FALSE,"mal_FF_icm";#N/A,#N/A,FALSE,"fat_ihz";#N/A,#N/A,FALSE,"söz_fiy_fark";#N/A,#N/A,FALSE,"kap2"}</definedName>
    <definedName name="________________________________________________________E1" hidden="1">{#N/A,#N/A,FALSE,"ihz. icmal";#N/A,#N/A,FALSE,"avans";#N/A,#N/A,FALSE,"mal_FF_icm";#N/A,#N/A,FALSE,"fat_ihz";#N/A,#N/A,FALSE,"söz_fiy_fark";#N/A,#N/A,FALSE,"kap2"}</definedName>
    <definedName name="_______________________________________________________hk4645" localSheetId="17" hidden="1">{#N/A,#N/A,FALSE,"ihz. icmal";#N/A,#N/A,FALSE,"avans";#N/A,#N/A,FALSE,"mal_FF_icm";#N/A,#N/A,FALSE,"fat_ihz";#N/A,#N/A,FALSE,"söz_fiy_fark";#N/A,#N/A,FALSE,"kap2"}</definedName>
    <definedName name="_______________________________________________________hk4645" localSheetId="16" hidden="1">{#N/A,#N/A,FALSE,"ihz. icmal";#N/A,#N/A,FALSE,"avans";#N/A,#N/A,FALSE,"mal_FF_icm";#N/A,#N/A,FALSE,"fat_ihz";#N/A,#N/A,FALSE,"söz_fiy_fark";#N/A,#N/A,FALSE,"kap2"}</definedName>
    <definedName name="_______________________________________________________hk4645" localSheetId="0" hidden="1">{#N/A,#N/A,FALSE,"ihz. icmal";#N/A,#N/A,FALSE,"avans";#N/A,#N/A,FALSE,"mal_FF_icm";#N/A,#N/A,FALSE,"fat_ihz";#N/A,#N/A,FALSE,"söz_fiy_fark";#N/A,#N/A,FALSE,"kap2"}</definedName>
    <definedName name="_______________________________________________________hk4645" hidden="1">{#N/A,#N/A,FALSE,"ihz. icmal";#N/A,#N/A,FALSE,"avans";#N/A,#N/A,FALSE,"mal_FF_icm";#N/A,#N/A,FALSE,"fat_ihz";#N/A,#N/A,FALSE,"söz_fiy_fark";#N/A,#N/A,FALSE,"kap2"}</definedName>
    <definedName name="______________________________________________________E1" localSheetId="17" hidden="1">{#N/A,#N/A,FALSE,"ihz. icmal";#N/A,#N/A,FALSE,"avans";#N/A,#N/A,FALSE,"mal_FF_icm";#N/A,#N/A,FALSE,"fat_ihz";#N/A,#N/A,FALSE,"söz_fiy_fark";#N/A,#N/A,FALSE,"kap2"}</definedName>
    <definedName name="______________________________________________________E1" localSheetId="16" hidden="1">{#N/A,#N/A,FALSE,"ihz. icmal";#N/A,#N/A,FALSE,"avans";#N/A,#N/A,FALSE,"mal_FF_icm";#N/A,#N/A,FALSE,"fat_ihz";#N/A,#N/A,FALSE,"söz_fiy_fark";#N/A,#N/A,FALSE,"kap2"}</definedName>
    <definedName name="______________________________________________________E1" localSheetId="0" hidden="1">{#N/A,#N/A,FALSE,"ihz. icmal";#N/A,#N/A,FALSE,"avans";#N/A,#N/A,FALSE,"mal_FF_icm";#N/A,#N/A,FALSE,"fat_ihz";#N/A,#N/A,FALSE,"söz_fiy_fark";#N/A,#N/A,FALSE,"kap2"}</definedName>
    <definedName name="______________________________________________________E1" hidden="1">{#N/A,#N/A,FALSE,"ihz. icmal";#N/A,#N/A,FALSE,"avans";#N/A,#N/A,FALSE,"mal_FF_icm";#N/A,#N/A,FALSE,"fat_ihz";#N/A,#N/A,FALSE,"söz_fiy_fark";#N/A,#N/A,FALSE,"kap2"}</definedName>
    <definedName name="_____________________________________________________hk4645" localSheetId="17" hidden="1">{#N/A,#N/A,FALSE,"ihz. icmal";#N/A,#N/A,FALSE,"avans";#N/A,#N/A,FALSE,"mal_FF_icm";#N/A,#N/A,FALSE,"fat_ihz";#N/A,#N/A,FALSE,"söz_fiy_fark";#N/A,#N/A,FALSE,"kap2"}</definedName>
    <definedName name="_____________________________________________________hk4645" localSheetId="16" hidden="1">{#N/A,#N/A,FALSE,"ihz. icmal";#N/A,#N/A,FALSE,"avans";#N/A,#N/A,FALSE,"mal_FF_icm";#N/A,#N/A,FALSE,"fat_ihz";#N/A,#N/A,FALSE,"söz_fiy_fark";#N/A,#N/A,FALSE,"kap2"}</definedName>
    <definedName name="_____________________________________________________hk4645" localSheetId="0" hidden="1">{#N/A,#N/A,FALSE,"ihz. icmal";#N/A,#N/A,FALSE,"avans";#N/A,#N/A,FALSE,"mal_FF_icm";#N/A,#N/A,FALSE,"fat_ihz";#N/A,#N/A,FALSE,"söz_fiy_fark";#N/A,#N/A,FALSE,"kap2"}</definedName>
    <definedName name="_____________________________________________________hk4645" hidden="1">{#N/A,#N/A,FALSE,"ihz. icmal";#N/A,#N/A,FALSE,"avans";#N/A,#N/A,FALSE,"mal_FF_icm";#N/A,#N/A,FALSE,"fat_ihz";#N/A,#N/A,FALSE,"söz_fiy_fark";#N/A,#N/A,FALSE,"kap2"}</definedName>
    <definedName name="____________________________________________________E1" localSheetId="17" hidden="1">{#N/A,#N/A,FALSE,"ihz. icmal";#N/A,#N/A,FALSE,"avans";#N/A,#N/A,FALSE,"mal_FF_icm";#N/A,#N/A,FALSE,"fat_ihz";#N/A,#N/A,FALSE,"söz_fiy_fark";#N/A,#N/A,FALSE,"kap2"}</definedName>
    <definedName name="____________________________________________________E1" localSheetId="16" hidden="1">{#N/A,#N/A,FALSE,"ihz. icmal";#N/A,#N/A,FALSE,"avans";#N/A,#N/A,FALSE,"mal_FF_icm";#N/A,#N/A,FALSE,"fat_ihz";#N/A,#N/A,FALSE,"söz_fiy_fark";#N/A,#N/A,FALSE,"kap2"}</definedName>
    <definedName name="____________________________________________________E1" localSheetId="0" hidden="1">{#N/A,#N/A,FALSE,"ihz. icmal";#N/A,#N/A,FALSE,"avans";#N/A,#N/A,FALSE,"mal_FF_icm";#N/A,#N/A,FALSE,"fat_ihz";#N/A,#N/A,FALSE,"söz_fiy_fark";#N/A,#N/A,FALSE,"kap2"}</definedName>
    <definedName name="____________________________________________________E1" hidden="1">{#N/A,#N/A,FALSE,"ihz. icmal";#N/A,#N/A,FALSE,"avans";#N/A,#N/A,FALSE,"mal_FF_icm";#N/A,#N/A,FALSE,"fat_ihz";#N/A,#N/A,FALSE,"söz_fiy_fark";#N/A,#N/A,FALSE,"kap2"}</definedName>
    <definedName name="___________________________________________________hk4645" localSheetId="17" hidden="1">{#N/A,#N/A,FALSE,"ihz. icmal";#N/A,#N/A,FALSE,"avans";#N/A,#N/A,FALSE,"mal_FF_icm";#N/A,#N/A,FALSE,"fat_ihz";#N/A,#N/A,FALSE,"söz_fiy_fark";#N/A,#N/A,FALSE,"kap2"}</definedName>
    <definedName name="___________________________________________________hk4645" localSheetId="16" hidden="1">{#N/A,#N/A,FALSE,"ihz. icmal";#N/A,#N/A,FALSE,"avans";#N/A,#N/A,FALSE,"mal_FF_icm";#N/A,#N/A,FALSE,"fat_ihz";#N/A,#N/A,FALSE,"söz_fiy_fark";#N/A,#N/A,FALSE,"kap2"}</definedName>
    <definedName name="___________________________________________________hk4645" localSheetId="0" hidden="1">{#N/A,#N/A,FALSE,"ihz. icmal";#N/A,#N/A,FALSE,"avans";#N/A,#N/A,FALSE,"mal_FF_icm";#N/A,#N/A,FALSE,"fat_ihz";#N/A,#N/A,FALSE,"söz_fiy_fark";#N/A,#N/A,FALSE,"kap2"}</definedName>
    <definedName name="___________________________________________________hk4645" hidden="1">{#N/A,#N/A,FALSE,"ihz. icmal";#N/A,#N/A,FALSE,"avans";#N/A,#N/A,FALSE,"mal_FF_icm";#N/A,#N/A,FALSE,"fat_ihz";#N/A,#N/A,FALSE,"söz_fiy_fark";#N/A,#N/A,FALSE,"kap2"}</definedName>
    <definedName name="__________________________________________________E1" localSheetId="17" hidden="1">{#N/A,#N/A,FALSE,"ihz. icmal";#N/A,#N/A,FALSE,"avans";#N/A,#N/A,FALSE,"mal_FF_icm";#N/A,#N/A,FALSE,"fat_ihz";#N/A,#N/A,FALSE,"söz_fiy_fark";#N/A,#N/A,FALSE,"kap2"}</definedName>
    <definedName name="__________________________________________________E1" localSheetId="16" hidden="1">{#N/A,#N/A,FALSE,"ihz. icmal";#N/A,#N/A,FALSE,"avans";#N/A,#N/A,FALSE,"mal_FF_icm";#N/A,#N/A,FALSE,"fat_ihz";#N/A,#N/A,FALSE,"söz_fiy_fark";#N/A,#N/A,FALSE,"kap2"}</definedName>
    <definedName name="__________________________________________________E1" localSheetId="0" hidden="1">{#N/A,#N/A,FALSE,"ihz. icmal";#N/A,#N/A,FALSE,"avans";#N/A,#N/A,FALSE,"mal_FF_icm";#N/A,#N/A,FALSE,"fat_ihz";#N/A,#N/A,FALSE,"söz_fiy_fark";#N/A,#N/A,FALSE,"kap2"}</definedName>
    <definedName name="__________________________________________________E1" hidden="1">{#N/A,#N/A,FALSE,"ihz. icmal";#N/A,#N/A,FALSE,"avans";#N/A,#N/A,FALSE,"mal_FF_icm";#N/A,#N/A,FALSE,"fat_ihz";#N/A,#N/A,FALSE,"söz_fiy_fark";#N/A,#N/A,FALSE,"kap2"}</definedName>
    <definedName name="_________________________________________________hk4645" localSheetId="17" hidden="1">{#N/A,#N/A,FALSE,"ihz. icmal";#N/A,#N/A,FALSE,"avans";#N/A,#N/A,FALSE,"mal_FF_icm";#N/A,#N/A,FALSE,"fat_ihz";#N/A,#N/A,FALSE,"söz_fiy_fark";#N/A,#N/A,FALSE,"kap2"}</definedName>
    <definedName name="_________________________________________________hk4645" localSheetId="16" hidden="1">{#N/A,#N/A,FALSE,"ihz. icmal";#N/A,#N/A,FALSE,"avans";#N/A,#N/A,FALSE,"mal_FF_icm";#N/A,#N/A,FALSE,"fat_ihz";#N/A,#N/A,FALSE,"söz_fiy_fark";#N/A,#N/A,FALSE,"kap2"}</definedName>
    <definedName name="_________________________________________________hk4645" localSheetId="0" hidden="1">{#N/A,#N/A,FALSE,"ihz. icmal";#N/A,#N/A,FALSE,"avans";#N/A,#N/A,FALSE,"mal_FF_icm";#N/A,#N/A,FALSE,"fat_ihz";#N/A,#N/A,FALSE,"söz_fiy_fark";#N/A,#N/A,FALSE,"kap2"}</definedName>
    <definedName name="_________________________________________________hk4645" hidden="1">{#N/A,#N/A,FALSE,"ihz. icmal";#N/A,#N/A,FALSE,"avans";#N/A,#N/A,FALSE,"mal_FF_icm";#N/A,#N/A,FALSE,"fat_ihz";#N/A,#N/A,FALSE,"söz_fiy_fark";#N/A,#N/A,FALSE,"kap2"}</definedName>
    <definedName name="________________________________________________E1" localSheetId="17" hidden="1">{#N/A,#N/A,FALSE,"ihz. icmal";#N/A,#N/A,FALSE,"avans";#N/A,#N/A,FALSE,"mal_FF_icm";#N/A,#N/A,FALSE,"fat_ihz";#N/A,#N/A,FALSE,"söz_fiy_fark";#N/A,#N/A,FALSE,"kap2"}</definedName>
    <definedName name="________________________________________________E1" localSheetId="16" hidden="1">{#N/A,#N/A,FALSE,"ihz. icmal";#N/A,#N/A,FALSE,"avans";#N/A,#N/A,FALSE,"mal_FF_icm";#N/A,#N/A,FALSE,"fat_ihz";#N/A,#N/A,FALSE,"söz_fiy_fark";#N/A,#N/A,FALSE,"kap2"}</definedName>
    <definedName name="________________________________________________E1" localSheetId="0" hidden="1">{#N/A,#N/A,FALSE,"ihz. icmal";#N/A,#N/A,FALSE,"avans";#N/A,#N/A,FALSE,"mal_FF_icm";#N/A,#N/A,FALSE,"fat_ihz";#N/A,#N/A,FALSE,"söz_fiy_fark";#N/A,#N/A,FALSE,"kap2"}</definedName>
    <definedName name="________________________________________________E1" hidden="1">{#N/A,#N/A,FALSE,"ihz. icmal";#N/A,#N/A,FALSE,"avans";#N/A,#N/A,FALSE,"mal_FF_icm";#N/A,#N/A,FALSE,"fat_ihz";#N/A,#N/A,FALSE,"söz_fiy_fark";#N/A,#N/A,FALSE,"kap2"}</definedName>
    <definedName name="________________________________________________hk4645" localSheetId="17" hidden="1">{#N/A,#N/A,FALSE,"ihz. icmal";#N/A,#N/A,FALSE,"avans";#N/A,#N/A,FALSE,"mal_FF_icm";#N/A,#N/A,FALSE,"fat_ihz";#N/A,#N/A,FALSE,"söz_fiy_fark";#N/A,#N/A,FALSE,"kap2"}</definedName>
    <definedName name="________________________________________________hk4645" localSheetId="16" hidden="1">{#N/A,#N/A,FALSE,"ihz. icmal";#N/A,#N/A,FALSE,"avans";#N/A,#N/A,FALSE,"mal_FF_icm";#N/A,#N/A,FALSE,"fat_ihz";#N/A,#N/A,FALSE,"söz_fiy_fark";#N/A,#N/A,FALSE,"kap2"}</definedName>
    <definedName name="________________________________________________hk4645" localSheetId="0" hidden="1">{#N/A,#N/A,FALSE,"ihz. icmal";#N/A,#N/A,FALSE,"avans";#N/A,#N/A,FALSE,"mal_FF_icm";#N/A,#N/A,FALSE,"fat_ihz";#N/A,#N/A,FALSE,"söz_fiy_fark";#N/A,#N/A,FALSE,"kap2"}</definedName>
    <definedName name="________________________________________________hk4645" hidden="1">{#N/A,#N/A,FALSE,"ihz. icmal";#N/A,#N/A,FALSE,"avans";#N/A,#N/A,FALSE,"mal_FF_icm";#N/A,#N/A,FALSE,"fat_ihz";#N/A,#N/A,FALSE,"söz_fiy_fark";#N/A,#N/A,FALSE,"kap2"}</definedName>
    <definedName name="_______________________________________________hk4645" localSheetId="17" hidden="1">{#N/A,#N/A,FALSE,"ihz. icmal";#N/A,#N/A,FALSE,"avans";#N/A,#N/A,FALSE,"mal_FF_icm";#N/A,#N/A,FALSE,"fat_ihz";#N/A,#N/A,FALSE,"söz_fiy_fark";#N/A,#N/A,FALSE,"kap2"}</definedName>
    <definedName name="_______________________________________________hk4645" localSheetId="16" hidden="1">{#N/A,#N/A,FALSE,"ihz. icmal";#N/A,#N/A,FALSE,"avans";#N/A,#N/A,FALSE,"mal_FF_icm";#N/A,#N/A,FALSE,"fat_ihz";#N/A,#N/A,FALSE,"söz_fiy_fark";#N/A,#N/A,FALSE,"kap2"}</definedName>
    <definedName name="_______________________________________________hk4645" localSheetId="0" hidden="1">{#N/A,#N/A,FALSE,"ihz. icmal";#N/A,#N/A,FALSE,"avans";#N/A,#N/A,FALSE,"mal_FF_icm";#N/A,#N/A,FALSE,"fat_ihz";#N/A,#N/A,FALSE,"söz_fiy_fark";#N/A,#N/A,FALSE,"kap2"}</definedName>
    <definedName name="_______________________________________________hk4645" hidden="1">{#N/A,#N/A,FALSE,"ihz. icmal";#N/A,#N/A,FALSE,"avans";#N/A,#N/A,FALSE,"mal_FF_icm";#N/A,#N/A,FALSE,"fat_ihz";#N/A,#N/A,FALSE,"söz_fiy_fark";#N/A,#N/A,FALSE,"kap2"}</definedName>
    <definedName name="_______________________________________________Tdb1" localSheetId="0">#REF!</definedName>
    <definedName name="_______________________________________________Tdb1">#REF!</definedName>
    <definedName name="_______________________________________________Tdb1_1">"#REF!"</definedName>
    <definedName name="_______________________________________________Tdb1_2">"#REF!"</definedName>
    <definedName name="_______________________________________________Tdb2" localSheetId="0">#REF!</definedName>
    <definedName name="_______________________________________________Tdb2">#REF!</definedName>
    <definedName name="_______________________________________________Tdb2_1">"#REF!"</definedName>
    <definedName name="_______________________________________________Tdb2_2">"#REF!"</definedName>
    <definedName name="_______________________________________________Twb1" localSheetId="0">#REF!</definedName>
    <definedName name="_______________________________________________Twb1">#REF!</definedName>
    <definedName name="_______________________________________________Twb1_1">"#REF!"</definedName>
    <definedName name="_______________________________________________Twb1_2">"#REF!"</definedName>
    <definedName name="_______________________________________________Twb2" localSheetId="0">#REF!</definedName>
    <definedName name="_______________________________________________Twb2">#REF!</definedName>
    <definedName name="_______________________________________________Twb2_1">"#REF!"</definedName>
    <definedName name="_______________________________________________Twb2_2">"#REF!"</definedName>
    <definedName name="______________________________________________E1" localSheetId="17" hidden="1">{#N/A,#N/A,FALSE,"ihz. icmal";#N/A,#N/A,FALSE,"avans";#N/A,#N/A,FALSE,"mal_FF_icm";#N/A,#N/A,FALSE,"fat_ihz";#N/A,#N/A,FALSE,"söz_fiy_fark";#N/A,#N/A,FALSE,"kap2"}</definedName>
    <definedName name="______________________________________________E1" localSheetId="16" hidden="1">{#N/A,#N/A,FALSE,"ihz. icmal";#N/A,#N/A,FALSE,"avans";#N/A,#N/A,FALSE,"mal_FF_icm";#N/A,#N/A,FALSE,"fat_ihz";#N/A,#N/A,FALSE,"söz_fiy_fark";#N/A,#N/A,FALSE,"kap2"}</definedName>
    <definedName name="______________________________________________E1" localSheetId="0" hidden="1">{#N/A,#N/A,FALSE,"ihz. icmal";#N/A,#N/A,FALSE,"avans";#N/A,#N/A,FALSE,"mal_FF_icm";#N/A,#N/A,FALSE,"fat_ihz";#N/A,#N/A,FALSE,"söz_fiy_fark";#N/A,#N/A,FALSE,"kap2"}</definedName>
    <definedName name="______________________________________________E1" hidden="1">{#N/A,#N/A,FALSE,"ihz. icmal";#N/A,#N/A,FALSE,"avans";#N/A,#N/A,FALSE,"mal_FF_icm";#N/A,#N/A,FALSE,"fat_ihz";#N/A,#N/A,FALSE,"söz_fiy_fark";#N/A,#N/A,FALSE,"kap2"}</definedName>
    <definedName name="_____________________________________________hk4645" localSheetId="17" hidden="1">{#N/A,#N/A,FALSE,"ihz. icmal";#N/A,#N/A,FALSE,"avans";#N/A,#N/A,FALSE,"mal_FF_icm";#N/A,#N/A,FALSE,"fat_ihz";#N/A,#N/A,FALSE,"söz_fiy_fark";#N/A,#N/A,FALSE,"kap2"}</definedName>
    <definedName name="_____________________________________________hk4645" localSheetId="16" hidden="1">{#N/A,#N/A,FALSE,"ihz. icmal";#N/A,#N/A,FALSE,"avans";#N/A,#N/A,FALSE,"mal_FF_icm";#N/A,#N/A,FALSE,"fat_ihz";#N/A,#N/A,FALSE,"söz_fiy_fark";#N/A,#N/A,FALSE,"kap2"}</definedName>
    <definedName name="_____________________________________________hk4645" localSheetId="0" hidden="1">{#N/A,#N/A,FALSE,"ihz. icmal";#N/A,#N/A,FALSE,"avans";#N/A,#N/A,FALSE,"mal_FF_icm";#N/A,#N/A,FALSE,"fat_ihz";#N/A,#N/A,FALSE,"söz_fiy_fark";#N/A,#N/A,FALSE,"kap2"}</definedName>
    <definedName name="_____________________________________________hk4645" hidden="1">{#N/A,#N/A,FALSE,"ihz. icmal";#N/A,#N/A,FALSE,"avans";#N/A,#N/A,FALSE,"mal_FF_icm";#N/A,#N/A,FALSE,"fat_ihz";#N/A,#N/A,FALSE,"söz_fiy_fark";#N/A,#N/A,FALSE,"kap2"}</definedName>
    <definedName name="_____________________________________________YS2" localSheetId="17" hidden="1">{"'KABA MALZEME'!$B$5:$G$101","'KABA MALZEME'!$B$5:$G$101"}</definedName>
    <definedName name="_____________________________________________YS2" localSheetId="16" hidden="1">{"'KABA MALZEME'!$B$5:$G$101","'KABA MALZEME'!$B$5:$G$101"}</definedName>
    <definedName name="_____________________________________________YS2" localSheetId="0" hidden="1">{"'KABA MALZEME'!$B$5:$G$101","'KABA MALZEME'!$B$5:$G$101"}</definedName>
    <definedName name="_____________________________________________YS2" hidden="1">{"'KABA MALZEME'!$B$5:$G$101","'KABA MALZEME'!$B$5:$G$101"}</definedName>
    <definedName name="_____________________________________________YS2_1" localSheetId="17" hidden="1">{"'KABA MALZEME'!$B$5:$G$101","'KABA MALZEME'!$B$5:$G$101"}</definedName>
    <definedName name="_____________________________________________YS2_1" localSheetId="16" hidden="1">{"'KABA MALZEME'!$B$5:$G$101","'KABA MALZEME'!$B$5:$G$101"}</definedName>
    <definedName name="_____________________________________________YS2_1" localSheetId="0" hidden="1">{"'KABA MALZEME'!$B$5:$G$101","'KABA MALZEME'!$B$5:$G$101"}</definedName>
    <definedName name="_____________________________________________YS2_1" hidden="1">{"'KABA MALZEME'!$B$5:$G$101","'KABA MALZEME'!$B$5:$G$101"}</definedName>
    <definedName name="_____________________________________________YS2_2" localSheetId="17" hidden="1">{"'KABA MALZEME'!$B$5:$G$101","'KABA MALZEME'!$B$5:$G$101"}</definedName>
    <definedName name="_____________________________________________YS2_2" localSheetId="16" hidden="1">{"'KABA MALZEME'!$B$5:$G$101","'KABA MALZEME'!$B$5:$G$101"}</definedName>
    <definedName name="_____________________________________________YS2_2" localSheetId="0" hidden="1">{"'KABA MALZEME'!$B$5:$G$101","'KABA MALZEME'!$B$5:$G$101"}</definedName>
    <definedName name="_____________________________________________YS2_2" hidden="1">{"'KABA MALZEME'!$B$5:$G$101","'KABA MALZEME'!$B$5:$G$101"}</definedName>
    <definedName name="_____________________________________________YS2_3" localSheetId="17" hidden="1">{"'KABA MALZEME'!$B$5:$G$101","'KABA MALZEME'!$B$5:$G$101"}</definedName>
    <definedName name="_____________________________________________YS2_3" localSheetId="16" hidden="1">{"'KABA MALZEME'!$B$5:$G$101","'KABA MALZEME'!$B$5:$G$101"}</definedName>
    <definedName name="_____________________________________________YS2_3" localSheetId="0" hidden="1">{"'KABA MALZEME'!$B$5:$G$101","'KABA MALZEME'!$B$5:$G$101"}</definedName>
    <definedName name="_____________________________________________YS2_3" hidden="1">{"'KABA MALZEME'!$B$5:$G$101","'KABA MALZEME'!$B$5:$G$101"}</definedName>
    <definedName name="_____________________________________________YS2_4" localSheetId="17" hidden="1">{"'KABA MALZEME'!$B$5:$G$101","'KABA MALZEME'!$B$5:$G$101"}</definedName>
    <definedName name="_____________________________________________YS2_4" localSheetId="16" hidden="1">{"'KABA MALZEME'!$B$5:$G$101","'KABA MALZEME'!$B$5:$G$101"}</definedName>
    <definedName name="_____________________________________________YS2_4" localSheetId="0" hidden="1">{"'KABA MALZEME'!$B$5:$G$101","'KABA MALZEME'!$B$5:$G$101"}</definedName>
    <definedName name="_____________________________________________YS2_4" hidden="1">{"'KABA MALZEME'!$B$5:$G$101","'KABA MALZEME'!$B$5:$G$101"}</definedName>
    <definedName name="_____________________________________________YS2_5" localSheetId="17" hidden="1">{"'KABA MALZEME'!$B$5:$G$101","'KABA MALZEME'!$B$5:$G$101"}</definedName>
    <definedName name="_____________________________________________YS2_5" localSheetId="16" hidden="1">{"'KABA MALZEME'!$B$5:$G$101","'KABA MALZEME'!$B$5:$G$101"}</definedName>
    <definedName name="_____________________________________________YS2_5" localSheetId="0" hidden="1">{"'KABA MALZEME'!$B$5:$G$101","'KABA MALZEME'!$B$5:$G$101"}</definedName>
    <definedName name="_____________________________________________YS2_5" hidden="1">{"'KABA MALZEME'!$B$5:$G$101","'KABA MALZEME'!$B$5:$G$101"}</definedName>
    <definedName name="____________________________________________E1" localSheetId="17" hidden="1">{#N/A,#N/A,FALSE,"ihz. icmal";#N/A,#N/A,FALSE,"avans";#N/A,#N/A,FALSE,"mal_FF_icm";#N/A,#N/A,FALSE,"fat_ihz";#N/A,#N/A,FALSE,"söz_fiy_fark";#N/A,#N/A,FALSE,"kap2"}</definedName>
    <definedName name="____________________________________________E1" localSheetId="16" hidden="1">{#N/A,#N/A,FALSE,"ihz. icmal";#N/A,#N/A,FALSE,"avans";#N/A,#N/A,FALSE,"mal_FF_icm";#N/A,#N/A,FALSE,"fat_ihz";#N/A,#N/A,FALSE,"söz_fiy_fark";#N/A,#N/A,FALSE,"kap2"}</definedName>
    <definedName name="____________________________________________E1" localSheetId="0" hidden="1">{#N/A,#N/A,FALSE,"ihz. icmal";#N/A,#N/A,FALSE,"avans";#N/A,#N/A,FALSE,"mal_FF_icm";#N/A,#N/A,FALSE,"fat_ihz";#N/A,#N/A,FALSE,"söz_fiy_fark";#N/A,#N/A,FALSE,"kap2"}</definedName>
    <definedName name="____________________________________________E1" hidden="1">{#N/A,#N/A,FALSE,"ihz. icmal";#N/A,#N/A,FALSE,"avans";#N/A,#N/A,FALSE,"mal_FF_icm";#N/A,#N/A,FALSE,"fat_ihz";#N/A,#N/A,FALSE,"söz_fiy_fark";#N/A,#N/A,FALSE,"kap2"}</definedName>
    <definedName name="____________________________________________YS2" localSheetId="17" hidden="1">{"'KABA MALZEME'!$B$5:$G$101","'KABA MALZEME'!$B$5:$G$101"}</definedName>
    <definedName name="____________________________________________YS2" localSheetId="16" hidden="1">{"'KABA MALZEME'!$B$5:$G$101","'KABA MALZEME'!$B$5:$G$101"}</definedName>
    <definedName name="____________________________________________YS2" localSheetId="0" hidden="1">{"'KABA MALZEME'!$B$5:$G$101","'KABA MALZEME'!$B$5:$G$101"}</definedName>
    <definedName name="____________________________________________YS2" hidden="1">{"'KABA MALZEME'!$B$5:$G$101","'KABA MALZEME'!$B$5:$G$101"}</definedName>
    <definedName name="____________________________________________YS2_1" localSheetId="17" hidden="1">{"'KABA MALZEME'!$B$5:$G$101","'KABA MALZEME'!$B$5:$G$101"}</definedName>
    <definedName name="____________________________________________YS2_1" localSheetId="16" hidden="1">{"'KABA MALZEME'!$B$5:$G$101","'KABA MALZEME'!$B$5:$G$101"}</definedName>
    <definedName name="____________________________________________YS2_1" localSheetId="0" hidden="1">{"'KABA MALZEME'!$B$5:$G$101","'KABA MALZEME'!$B$5:$G$101"}</definedName>
    <definedName name="____________________________________________YS2_1" hidden="1">{"'KABA MALZEME'!$B$5:$G$101","'KABA MALZEME'!$B$5:$G$101"}</definedName>
    <definedName name="____________________________________________YS2_2" localSheetId="17" hidden="1">{"'KABA MALZEME'!$B$5:$G$101","'KABA MALZEME'!$B$5:$G$101"}</definedName>
    <definedName name="____________________________________________YS2_2" localSheetId="16" hidden="1">{"'KABA MALZEME'!$B$5:$G$101","'KABA MALZEME'!$B$5:$G$101"}</definedName>
    <definedName name="____________________________________________YS2_2" localSheetId="0" hidden="1">{"'KABA MALZEME'!$B$5:$G$101","'KABA MALZEME'!$B$5:$G$101"}</definedName>
    <definedName name="____________________________________________YS2_2" hidden="1">{"'KABA MALZEME'!$B$5:$G$101","'KABA MALZEME'!$B$5:$G$101"}</definedName>
    <definedName name="____________________________________________YS2_3" localSheetId="17" hidden="1">{"'KABA MALZEME'!$B$5:$G$101","'KABA MALZEME'!$B$5:$G$101"}</definedName>
    <definedName name="____________________________________________YS2_3" localSheetId="16" hidden="1">{"'KABA MALZEME'!$B$5:$G$101","'KABA MALZEME'!$B$5:$G$101"}</definedName>
    <definedName name="____________________________________________YS2_3" localSheetId="0" hidden="1">{"'KABA MALZEME'!$B$5:$G$101","'KABA MALZEME'!$B$5:$G$101"}</definedName>
    <definedName name="____________________________________________YS2_3" hidden="1">{"'KABA MALZEME'!$B$5:$G$101","'KABA MALZEME'!$B$5:$G$101"}</definedName>
    <definedName name="____________________________________________YS2_4" localSheetId="17" hidden="1">{"'KABA MALZEME'!$B$5:$G$101","'KABA MALZEME'!$B$5:$G$101"}</definedName>
    <definedName name="____________________________________________YS2_4" localSheetId="16" hidden="1">{"'KABA MALZEME'!$B$5:$G$101","'KABA MALZEME'!$B$5:$G$101"}</definedName>
    <definedName name="____________________________________________YS2_4" localSheetId="0" hidden="1">{"'KABA MALZEME'!$B$5:$G$101","'KABA MALZEME'!$B$5:$G$101"}</definedName>
    <definedName name="____________________________________________YS2_4" hidden="1">{"'KABA MALZEME'!$B$5:$G$101","'KABA MALZEME'!$B$5:$G$101"}</definedName>
    <definedName name="____________________________________________YS2_5" localSheetId="17" hidden="1">{"'KABA MALZEME'!$B$5:$G$101","'KABA MALZEME'!$B$5:$G$101"}</definedName>
    <definedName name="____________________________________________YS2_5" localSheetId="16" hidden="1">{"'KABA MALZEME'!$B$5:$G$101","'KABA MALZEME'!$B$5:$G$101"}</definedName>
    <definedName name="____________________________________________YS2_5" localSheetId="0" hidden="1">{"'KABA MALZEME'!$B$5:$G$101","'KABA MALZEME'!$B$5:$G$101"}</definedName>
    <definedName name="____________________________________________YS2_5" hidden="1">{"'KABA MALZEME'!$B$5:$G$101","'KABA MALZEME'!$B$5:$G$101"}</definedName>
    <definedName name="___________________________________________hk4645" localSheetId="17" hidden="1">{#N/A,#N/A,FALSE,"ihz. icmal";#N/A,#N/A,FALSE,"avans";#N/A,#N/A,FALSE,"mal_FF_icm";#N/A,#N/A,FALSE,"fat_ihz";#N/A,#N/A,FALSE,"söz_fiy_fark";#N/A,#N/A,FALSE,"kap2"}</definedName>
    <definedName name="___________________________________________hk4645" localSheetId="16" hidden="1">{#N/A,#N/A,FALSE,"ihz. icmal";#N/A,#N/A,FALSE,"avans";#N/A,#N/A,FALSE,"mal_FF_icm";#N/A,#N/A,FALSE,"fat_ihz";#N/A,#N/A,FALSE,"söz_fiy_fark";#N/A,#N/A,FALSE,"kap2"}</definedName>
    <definedName name="___________________________________________hk4645" localSheetId="0" hidden="1">{#N/A,#N/A,FALSE,"ihz. icmal";#N/A,#N/A,FALSE,"avans";#N/A,#N/A,FALSE,"mal_FF_icm";#N/A,#N/A,FALSE,"fat_ihz";#N/A,#N/A,FALSE,"söz_fiy_fark";#N/A,#N/A,FALSE,"kap2"}</definedName>
    <definedName name="___________________________________________hk4645" hidden="1">{#N/A,#N/A,FALSE,"ihz. icmal";#N/A,#N/A,FALSE,"avans";#N/A,#N/A,FALSE,"mal_FF_icm";#N/A,#N/A,FALSE,"fat_ihz";#N/A,#N/A,FALSE,"söz_fiy_fark";#N/A,#N/A,FALSE,"kap2"}</definedName>
    <definedName name="__________________________________________E1" localSheetId="17" hidden="1">{#N/A,#N/A,FALSE,"ihz. icmal";#N/A,#N/A,FALSE,"avans";#N/A,#N/A,FALSE,"mal_FF_icm";#N/A,#N/A,FALSE,"fat_ihz";#N/A,#N/A,FALSE,"söz_fiy_fark";#N/A,#N/A,FALSE,"kap2"}</definedName>
    <definedName name="__________________________________________E1" localSheetId="16" hidden="1">{#N/A,#N/A,FALSE,"ihz. icmal";#N/A,#N/A,FALSE,"avans";#N/A,#N/A,FALSE,"mal_FF_icm";#N/A,#N/A,FALSE,"fat_ihz";#N/A,#N/A,FALSE,"söz_fiy_fark";#N/A,#N/A,FALSE,"kap2"}</definedName>
    <definedName name="__________________________________________E1" localSheetId="0" hidden="1">{#N/A,#N/A,FALSE,"ihz. icmal";#N/A,#N/A,FALSE,"avans";#N/A,#N/A,FALSE,"mal_FF_icm";#N/A,#N/A,FALSE,"fat_ihz";#N/A,#N/A,FALSE,"söz_fiy_fark";#N/A,#N/A,FALSE,"kap2"}</definedName>
    <definedName name="__________________________________________E1" hidden="1">{#N/A,#N/A,FALSE,"ihz. icmal";#N/A,#N/A,FALSE,"avans";#N/A,#N/A,FALSE,"mal_FF_icm";#N/A,#N/A,FALSE,"fat_ihz";#N/A,#N/A,FALSE,"söz_fiy_fark";#N/A,#N/A,FALSE,"kap2"}</definedName>
    <definedName name="_________________________________________E1" localSheetId="17" hidden="1">{#N/A,#N/A,FALSE,"ihz. icmal";#N/A,#N/A,FALSE,"avans";#N/A,#N/A,FALSE,"mal_FF_icm";#N/A,#N/A,FALSE,"fat_ihz";#N/A,#N/A,FALSE,"söz_fiy_fark";#N/A,#N/A,FALSE,"kap2"}</definedName>
    <definedName name="_________________________________________E1" localSheetId="16" hidden="1">{#N/A,#N/A,FALSE,"ihz. icmal";#N/A,#N/A,FALSE,"avans";#N/A,#N/A,FALSE,"mal_FF_icm";#N/A,#N/A,FALSE,"fat_ihz";#N/A,#N/A,FALSE,"söz_fiy_fark";#N/A,#N/A,FALSE,"kap2"}</definedName>
    <definedName name="_________________________________________E1" localSheetId="0" hidden="1">{#N/A,#N/A,FALSE,"ihz. icmal";#N/A,#N/A,FALSE,"avans";#N/A,#N/A,FALSE,"mal_FF_icm";#N/A,#N/A,FALSE,"fat_ihz";#N/A,#N/A,FALSE,"söz_fiy_fark";#N/A,#N/A,FALSE,"kap2"}</definedName>
    <definedName name="_________________________________________E1" hidden="1">{#N/A,#N/A,FALSE,"ihz. icmal";#N/A,#N/A,FALSE,"avans";#N/A,#N/A,FALSE,"mal_FF_icm";#N/A,#N/A,FALSE,"fat_ihz";#N/A,#N/A,FALSE,"söz_fiy_fark";#N/A,#N/A,FALSE,"kap2"}</definedName>
    <definedName name="_________________________________________hk4645" localSheetId="17" hidden="1">{#N/A,#N/A,FALSE,"ihz. icmal";#N/A,#N/A,FALSE,"avans";#N/A,#N/A,FALSE,"mal_FF_icm";#N/A,#N/A,FALSE,"fat_ihz";#N/A,#N/A,FALSE,"söz_fiy_fark";#N/A,#N/A,FALSE,"kap2"}</definedName>
    <definedName name="_________________________________________hk4645" localSheetId="16" hidden="1">{#N/A,#N/A,FALSE,"ihz. icmal";#N/A,#N/A,FALSE,"avans";#N/A,#N/A,FALSE,"mal_FF_icm";#N/A,#N/A,FALSE,"fat_ihz";#N/A,#N/A,FALSE,"söz_fiy_fark";#N/A,#N/A,FALSE,"kap2"}</definedName>
    <definedName name="_________________________________________hk4645" localSheetId="0" hidden="1">{#N/A,#N/A,FALSE,"ihz. icmal";#N/A,#N/A,FALSE,"avans";#N/A,#N/A,FALSE,"mal_FF_icm";#N/A,#N/A,FALSE,"fat_ihz";#N/A,#N/A,FALSE,"söz_fiy_fark";#N/A,#N/A,FALSE,"kap2"}</definedName>
    <definedName name="_________________________________________hk4645" hidden="1">{#N/A,#N/A,FALSE,"ihz. icmal";#N/A,#N/A,FALSE,"avans";#N/A,#N/A,FALSE,"mal_FF_icm";#N/A,#N/A,FALSE,"fat_ihz";#N/A,#N/A,FALSE,"söz_fiy_fark";#N/A,#N/A,FALSE,"kap2"}</definedName>
    <definedName name="_________________________________________mal2" localSheetId="17" hidden="1">{"'KABA MALZEME'!$B$5:$G$101","'KABA MALZEME'!$B$5:$G$101"}</definedName>
    <definedName name="_________________________________________mal2" localSheetId="16" hidden="1">{"'KABA MALZEME'!$B$5:$G$101","'KABA MALZEME'!$B$5:$G$101"}</definedName>
    <definedName name="_________________________________________mal2" localSheetId="0" hidden="1">{"'KABA MALZEME'!$B$5:$G$101","'KABA MALZEME'!$B$5:$G$101"}</definedName>
    <definedName name="_________________________________________mal2" hidden="1">{"'KABA MALZEME'!$B$5:$G$101","'KABA MALZEME'!$B$5:$G$101"}</definedName>
    <definedName name="_________________________________________mal2_1" localSheetId="17" hidden="1">{"'KABA MALZEME'!$B$5:$G$101","'KABA MALZEME'!$B$5:$G$101"}</definedName>
    <definedName name="_________________________________________mal2_1" localSheetId="16" hidden="1">{"'KABA MALZEME'!$B$5:$G$101","'KABA MALZEME'!$B$5:$G$101"}</definedName>
    <definedName name="_________________________________________mal2_1" localSheetId="0" hidden="1">{"'KABA MALZEME'!$B$5:$G$101","'KABA MALZEME'!$B$5:$G$101"}</definedName>
    <definedName name="_________________________________________mal2_1" hidden="1">{"'KABA MALZEME'!$B$5:$G$101","'KABA MALZEME'!$B$5:$G$101"}</definedName>
    <definedName name="_________________________________________mal2_2" localSheetId="17" hidden="1">{"'KABA MALZEME'!$B$5:$G$101","'KABA MALZEME'!$B$5:$G$101"}</definedName>
    <definedName name="_________________________________________mal2_2" localSheetId="16" hidden="1">{"'KABA MALZEME'!$B$5:$G$101","'KABA MALZEME'!$B$5:$G$101"}</definedName>
    <definedName name="_________________________________________mal2_2" localSheetId="0" hidden="1">{"'KABA MALZEME'!$B$5:$G$101","'KABA MALZEME'!$B$5:$G$101"}</definedName>
    <definedName name="_________________________________________mal2_2" hidden="1">{"'KABA MALZEME'!$B$5:$G$101","'KABA MALZEME'!$B$5:$G$101"}</definedName>
    <definedName name="_________________________________________mal2_3" localSheetId="17" hidden="1">{"'KABA MALZEME'!$B$5:$G$101","'KABA MALZEME'!$B$5:$G$101"}</definedName>
    <definedName name="_________________________________________mal2_3" localSheetId="16" hidden="1">{"'KABA MALZEME'!$B$5:$G$101","'KABA MALZEME'!$B$5:$G$101"}</definedName>
    <definedName name="_________________________________________mal2_3" localSheetId="0" hidden="1">{"'KABA MALZEME'!$B$5:$G$101","'KABA MALZEME'!$B$5:$G$101"}</definedName>
    <definedName name="_________________________________________mal2_3" hidden="1">{"'KABA MALZEME'!$B$5:$G$101","'KABA MALZEME'!$B$5:$G$101"}</definedName>
    <definedName name="_________________________________________mal2_4" localSheetId="17" hidden="1">{"'KABA MALZEME'!$B$5:$G$101","'KABA MALZEME'!$B$5:$G$101"}</definedName>
    <definedName name="_________________________________________mal2_4" localSheetId="16" hidden="1">{"'KABA MALZEME'!$B$5:$G$101","'KABA MALZEME'!$B$5:$G$101"}</definedName>
    <definedName name="_________________________________________mal2_4" localSheetId="0" hidden="1">{"'KABA MALZEME'!$B$5:$G$101","'KABA MALZEME'!$B$5:$G$101"}</definedName>
    <definedName name="_________________________________________mal2_4" hidden="1">{"'KABA MALZEME'!$B$5:$G$101","'KABA MALZEME'!$B$5:$G$101"}</definedName>
    <definedName name="_________________________________________mal2_5" localSheetId="17" hidden="1">{"'KABA MALZEME'!$B$5:$G$101","'KABA MALZEME'!$B$5:$G$101"}</definedName>
    <definedName name="_________________________________________mal2_5" localSheetId="16" hidden="1">{"'KABA MALZEME'!$B$5:$G$101","'KABA MALZEME'!$B$5:$G$101"}</definedName>
    <definedName name="_________________________________________mal2_5" localSheetId="0" hidden="1">{"'KABA MALZEME'!$B$5:$G$101","'KABA MALZEME'!$B$5:$G$101"}</definedName>
    <definedName name="_________________________________________mal2_5" hidden="1">{"'KABA MALZEME'!$B$5:$G$101","'KABA MALZEME'!$B$5:$G$101"}</definedName>
    <definedName name="________________________________________E1" localSheetId="17" hidden="1">{#N/A,#N/A,FALSE,"ihz. icmal";#N/A,#N/A,FALSE,"avans";#N/A,#N/A,FALSE,"mal_FF_icm";#N/A,#N/A,FALSE,"fat_ihz";#N/A,#N/A,FALSE,"söz_fiy_fark";#N/A,#N/A,FALSE,"kap2"}</definedName>
    <definedName name="________________________________________E1" localSheetId="16" hidden="1">{#N/A,#N/A,FALSE,"ihz. icmal";#N/A,#N/A,FALSE,"avans";#N/A,#N/A,FALSE,"mal_FF_icm";#N/A,#N/A,FALSE,"fat_ihz";#N/A,#N/A,FALSE,"söz_fiy_fark";#N/A,#N/A,FALSE,"kap2"}</definedName>
    <definedName name="________________________________________E1" localSheetId="0" hidden="1">{#N/A,#N/A,FALSE,"ihz. icmal";#N/A,#N/A,FALSE,"avans";#N/A,#N/A,FALSE,"mal_FF_icm";#N/A,#N/A,FALSE,"fat_ihz";#N/A,#N/A,FALSE,"söz_fiy_fark";#N/A,#N/A,FALSE,"kap2"}</definedName>
    <definedName name="________________________________________E1" hidden="1">{#N/A,#N/A,FALSE,"ihz. icmal";#N/A,#N/A,FALSE,"avans";#N/A,#N/A,FALSE,"mal_FF_icm";#N/A,#N/A,FALSE,"fat_ihz";#N/A,#N/A,FALSE,"söz_fiy_fark";#N/A,#N/A,FALSE,"kap2"}</definedName>
    <definedName name="________________________________________YS2" localSheetId="17" hidden="1">{"'KABA MALZEME'!$B$5:$G$101","'KABA MALZEME'!$B$5:$G$101"}</definedName>
    <definedName name="________________________________________YS2" localSheetId="16" hidden="1">{"'KABA MALZEME'!$B$5:$G$101","'KABA MALZEME'!$B$5:$G$101"}</definedName>
    <definedName name="________________________________________YS2" localSheetId="0" hidden="1">{"'KABA MALZEME'!$B$5:$G$101","'KABA MALZEME'!$B$5:$G$101"}</definedName>
    <definedName name="________________________________________YS2" hidden="1">{"'KABA MALZEME'!$B$5:$G$101","'KABA MALZEME'!$B$5:$G$101"}</definedName>
    <definedName name="________________________________________YS2_1" localSheetId="17" hidden="1">{"'KABA MALZEME'!$B$5:$G$101","'KABA MALZEME'!$B$5:$G$101"}</definedName>
    <definedName name="________________________________________YS2_1" localSheetId="16" hidden="1">{"'KABA MALZEME'!$B$5:$G$101","'KABA MALZEME'!$B$5:$G$101"}</definedName>
    <definedName name="________________________________________YS2_1" localSheetId="0" hidden="1">{"'KABA MALZEME'!$B$5:$G$101","'KABA MALZEME'!$B$5:$G$101"}</definedName>
    <definedName name="________________________________________YS2_1" hidden="1">{"'KABA MALZEME'!$B$5:$G$101","'KABA MALZEME'!$B$5:$G$101"}</definedName>
    <definedName name="________________________________________YS2_2" localSheetId="17" hidden="1">{"'KABA MALZEME'!$B$5:$G$101","'KABA MALZEME'!$B$5:$G$101"}</definedName>
    <definedName name="________________________________________YS2_2" localSheetId="16" hidden="1">{"'KABA MALZEME'!$B$5:$G$101","'KABA MALZEME'!$B$5:$G$101"}</definedName>
    <definedName name="________________________________________YS2_2" localSheetId="0" hidden="1">{"'KABA MALZEME'!$B$5:$G$101","'KABA MALZEME'!$B$5:$G$101"}</definedName>
    <definedName name="________________________________________YS2_2" hidden="1">{"'KABA MALZEME'!$B$5:$G$101","'KABA MALZEME'!$B$5:$G$101"}</definedName>
    <definedName name="________________________________________YS2_3" localSheetId="17" hidden="1">{"'KABA MALZEME'!$B$5:$G$101","'KABA MALZEME'!$B$5:$G$101"}</definedName>
    <definedName name="________________________________________YS2_3" localSheetId="16" hidden="1">{"'KABA MALZEME'!$B$5:$G$101","'KABA MALZEME'!$B$5:$G$101"}</definedName>
    <definedName name="________________________________________YS2_3" localSheetId="0" hidden="1">{"'KABA MALZEME'!$B$5:$G$101","'KABA MALZEME'!$B$5:$G$101"}</definedName>
    <definedName name="________________________________________YS2_3" hidden="1">{"'KABA MALZEME'!$B$5:$G$101","'KABA MALZEME'!$B$5:$G$101"}</definedName>
    <definedName name="________________________________________YS2_4" localSheetId="17" hidden="1">{"'KABA MALZEME'!$B$5:$G$101","'KABA MALZEME'!$B$5:$G$101"}</definedName>
    <definedName name="________________________________________YS2_4" localSheetId="16" hidden="1">{"'KABA MALZEME'!$B$5:$G$101","'KABA MALZEME'!$B$5:$G$101"}</definedName>
    <definedName name="________________________________________YS2_4" localSheetId="0" hidden="1">{"'KABA MALZEME'!$B$5:$G$101","'KABA MALZEME'!$B$5:$G$101"}</definedName>
    <definedName name="________________________________________YS2_4" hidden="1">{"'KABA MALZEME'!$B$5:$G$101","'KABA MALZEME'!$B$5:$G$101"}</definedName>
    <definedName name="________________________________________YS2_5" localSheetId="17" hidden="1">{"'KABA MALZEME'!$B$5:$G$101","'KABA MALZEME'!$B$5:$G$101"}</definedName>
    <definedName name="________________________________________YS2_5" localSheetId="16" hidden="1">{"'KABA MALZEME'!$B$5:$G$101","'KABA MALZEME'!$B$5:$G$101"}</definedName>
    <definedName name="________________________________________YS2_5" localSheetId="0" hidden="1">{"'KABA MALZEME'!$B$5:$G$101","'KABA MALZEME'!$B$5:$G$101"}</definedName>
    <definedName name="________________________________________YS2_5" hidden="1">{"'KABA MALZEME'!$B$5:$G$101","'KABA MALZEME'!$B$5:$G$101"}</definedName>
    <definedName name="_______________________________________E1" localSheetId="17" hidden="1">{#N/A,#N/A,FALSE,"ihz. icmal";#N/A,#N/A,FALSE,"avans";#N/A,#N/A,FALSE,"mal_FF_icm";#N/A,#N/A,FALSE,"fat_ihz";#N/A,#N/A,FALSE,"söz_fiy_fark";#N/A,#N/A,FALSE,"kap2"}</definedName>
    <definedName name="_______________________________________E1" localSheetId="16" hidden="1">{#N/A,#N/A,FALSE,"ihz. icmal";#N/A,#N/A,FALSE,"avans";#N/A,#N/A,FALSE,"mal_FF_icm";#N/A,#N/A,FALSE,"fat_ihz";#N/A,#N/A,FALSE,"söz_fiy_fark";#N/A,#N/A,FALSE,"kap2"}</definedName>
    <definedName name="_______________________________________E1" localSheetId="0" hidden="1">{#N/A,#N/A,FALSE,"ihz. icmal";#N/A,#N/A,FALSE,"avans";#N/A,#N/A,FALSE,"mal_FF_icm";#N/A,#N/A,FALSE,"fat_ihz";#N/A,#N/A,FALSE,"söz_fiy_fark";#N/A,#N/A,FALSE,"kap2"}</definedName>
    <definedName name="_______________________________________E1" hidden="1">{#N/A,#N/A,FALSE,"ihz. icmal";#N/A,#N/A,FALSE,"avans";#N/A,#N/A,FALSE,"mal_FF_icm";#N/A,#N/A,FALSE,"fat_ihz";#N/A,#N/A,FALSE,"söz_fiy_fark";#N/A,#N/A,FALSE,"kap2"}</definedName>
    <definedName name="_______________________________________hk4645" localSheetId="17" hidden="1">{#N/A,#N/A,FALSE,"ihz. icmal";#N/A,#N/A,FALSE,"avans";#N/A,#N/A,FALSE,"mal_FF_icm";#N/A,#N/A,FALSE,"fat_ihz";#N/A,#N/A,FALSE,"söz_fiy_fark";#N/A,#N/A,FALSE,"kap2"}</definedName>
    <definedName name="_______________________________________hk4645" localSheetId="16" hidden="1">{#N/A,#N/A,FALSE,"ihz. icmal";#N/A,#N/A,FALSE,"avans";#N/A,#N/A,FALSE,"mal_FF_icm";#N/A,#N/A,FALSE,"fat_ihz";#N/A,#N/A,FALSE,"söz_fiy_fark";#N/A,#N/A,FALSE,"kap2"}</definedName>
    <definedName name="_______________________________________hk4645" localSheetId="0" hidden="1">{#N/A,#N/A,FALSE,"ihz. icmal";#N/A,#N/A,FALSE,"avans";#N/A,#N/A,FALSE,"mal_FF_icm";#N/A,#N/A,FALSE,"fat_ihz";#N/A,#N/A,FALSE,"söz_fiy_fark";#N/A,#N/A,FALSE,"kap2"}</definedName>
    <definedName name="_______________________________________hk4645" hidden="1">{#N/A,#N/A,FALSE,"ihz. icmal";#N/A,#N/A,FALSE,"avans";#N/A,#N/A,FALSE,"mal_FF_icm";#N/A,#N/A,FALSE,"fat_ihz";#N/A,#N/A,FALSE,"söz_fiy_fark";#N/A,#N/A,FALSE,"kap2"}</definedName>
    <definedName name="______________________________________E1" localSheetId="17" hidden="1">{#N/A,#N/A,FALSE,"ihz. icmal";#N/A,#N/A,FALSE,"avans";#N/A,#N/A,FALSE,"mal_FF_icm";#N/A,#N/A,FALSE,"fat_ihz";#N/A,#N/A,FALSE,"söz_fiy_fark";#N/A,#N/A,FALSE,"kap2"}</definedName>
    <definedName name="______________________________________E1" localSheetId="16" hidden="1">{#N/A,#N/A,FALSE,"ihz. icmal";#N/A,#N/A,FALSE,"avans";#N/A,#N/A,FALSE,"mal_FF_icm";#N/A,#N/A,FALSE,"fat_ihz";#N/A,#N/A,FALSE,"söz_fiy_fark";#N/A,#N/A,FALSE,"kap2"}</definedName>
    <definedName name="______________________________________E1" localSheetId="0" hidden="1">{#N/A,#N/A,FALSE,"ihz. icmal";#N/A,#N/A,FALSE,"avans";#N/A,#N/A,FALSE,"mal_FF_icm";#N/A,#N/A,FALSE,"fat_ihz";#N/A,#N/A,FALSE,"söz_fiy_fark";#N/A,#N/A,FALSE,"kap2"}</definedName>
    <definedName name="______________________________________E1" hidden="1">{#N/A,#N/A,FALSE,"ihz. icmal";#N/A,#N/A,FALSE,"avans";#N/A,#N/A,FALSE,"mal_FF_icm";#N/A,#N/A,FALSE,"fat_ihz";#N/A,#N/A,FALSE,"söz_fiy_fark";#N/A,#N/A,FALSE,"kap2"}</definedName>
    <definedName name="______________________________________hk4645" localSheetId="17" hidden="1">{#N/A,#N/A,FALSE,"ihz. icmal";#N/A,#N/A,FALSE,"avans";#N/A,#N/A,FALSE,"mal_FF_icm";#N/A,#N/A,FALSE,"fat_ihz";#N/A,#N/A,FALSE,"söz_fiy_fark";#N/A,#N/A,FALSE,"kap2"}</definedName>
    <definedName name="______________________________________hk4645" localSheetId="16" hidden="1">{#N/A,#N/A,FALSE,"ihz. icmal";#N/A,#N/A,FALSE,"avans";#N/A,#N/A,FALSE,"mal_FF_icm";#N/A,#N/A,FALSE,"fat_ihz";#N/A,#N/A,FALSE,"söz_fiy_fark";#N/A,#N/A,FALSE,"kap2"}</definedName>
    <definedName name="______________________________________hk4645" localSheetId="0" hidden="1">{#N/A,#N/A,FALSE,"ihz. icmal";#N/A,#N/A,FALSE,"avans";#N/A,#N/A,FALSE,"mal_FF_icm";#N/A,#N/A,FALSE,"fat_ihz";#N/A,#N/A,FALSE,"söz_fiy_fark";#N/A,#N/A,FALSE,"kap2"}</definedName>
    <definedName name="______________________________________hk4645" hidden="1">{#N/A,#N/A,FALSE,"ihz. icmal";#N/A,#N/A,FALSE,"avans";#N/A,#N/A,FALSE,"mal_FF_icm";#N/A,#N/A,FALSE,"fat_ihz";#N/A,#N/A,FALSE,"söz_fiy_fark";#N/A,#N/A,FALSE,"kap2"}</definedName>
    <definedName name="______________________________________YS2" localSheetId="17" hidden="1">{"'KABA MALZEME'!$B$5:$G$101","'KABA MALZEME'!$B$5:$G$101"}</definedName>
    <definedName name="______________________________________YS2" localSheetId="16" hidden="1">{"'KABA MALZEME'!$B$5:$G$101","'KABA MALZEME'!$B$5:$G$101"}</definedName>
    <definedName name="______________________________________YS2" localSheetId="0" hidden="1">{"'KABA MALZEME'!$B$5:$G$101","'KABA MALZEME'!$B$5:$G$101"}</definedName>
    <definedName name="______________________________________YS2" hidden="1">{"'KABA MALZEME'!$B$5:$G$101","'KABA MALZEME'!$B$5:$G$101"}</definedName>
    <definedName name="______________________________________YS2_1" localSheetId="17" hidden="1">{"'KABA MALZEME'!$B$5:$G$101","'KABA MALZEME'!$B$5:$G$101"}</definedName>
    <definedName name="______________________________________YS2_1" localSheetId="16" hidden="1">{"'KABA MALZEME'!$B$5:$G$101","'KABA MALZEME'!$B$5:$G$101"}</definedName>
    <definedName name="______________________________________YS2_1" localSheetId="0" hidden="1">{"'KABA MALZEME'!$B$5:$G$101","'KABA MALZEME'!$B$5:$G$101"}</definedName>
    <definedName name="______________________________________YS2_1" hidden="1">{"'KABA MALZEME'!$B$5:$G$101","'KABA MALZEME'!$B$5:$G$101"}</definedName>
    <definedName name="______________________________________YS2_2" localSheetId="17" hidden="1">{"'KABA MALZEME'!$B$5:$G$101","'KABA MALZEME'!$B$5:$G$101"}</definedName>
    <definedName name="______________________________________YS2_2" localSheetId="16" hidden="1">{"'KABA MALZEME'!$B$5:$G$101","'KABA MALZEME'!$B$5:$G$101"}</definedName>
    <definedName name="______________________________________YS2_2" localSheetId="0" hidden="1">{"'KABA MALZEME'!$B$5:$G$101","'KABA MALZEME'!$B$5:$G$101"}</definedName>
    <definedName name="______________________________________YS2_2" hidden="1">{"'KABA MALZEME'!$B$5:$G$101","'KABA MALZEME'!$B$5:$G$101"}</definedName>
    <definedName name="______________________________________YS2_3" localSheetId="17" hidden="1">{"'KABA MALZEME'!$B$5:$G$101","'KABA MALZEME'!$B$5:$G$101"}</definedName>
    <definedName name="______________________________________YS2_3" localSheetId="16" hidden="1">{"'KABA MALZEME'!$B$5:$G$101","'KABA MALZEME'!$B$5:$G$101"}</definedName>
    <definedName name="______________________________________YS2_3" localSheetId="0" hidden="1">{"'KABA MALZEME'!$B$5:$G$101","'KABA MALZEME'!$B$5:$G$101"}</definedName>
    <definedName name="______________________________________YS2_3" hidden="1">{"'KABA MALZEME'!$B$5:$G$101","'KABA MALZEME'!$B$5:$G$101"}</definedName>
    <definedName name="______________________________________YS2_4" localSheetId="17" hidden="1">{"'KABA MALZEME'!$B$5:$G$101","'KABA MALZEME'!$B$5:$G$101"}</definedName>
    <definedName name="______________________________________YS2_4" localSheetId="16" hidden="1">{"'KABA MALZEME'!$B$5:$G$101","'KABA MALZEME'!$B$5:$G$101"}</definedName>
    <definedName name="______________________________________YS2_4" localSheetId="0" hidden="1">{"'KABA MALZEME'!$B$5:$G$101","'KABA MALZEME'!$B$5:$G$101"}</definedName>
    <definedName name="______________________________________YS2_4" hidden="1">{"'KABA MALZEME'!$B$5:$G$101","'KABA MALZEME'!$B$5:$G$101"}</definedName>
    <definedName name="______________________________________YS2_5" localSheetId="17" hidden="1">{"'KABA MALZEME'!$B$5:$G$101","'KABA MALZEME'!$B$5:$G$101"}</definedName>
    <definedName name="______________________________________YS2_5" localSheetId="16" hidden="1">{"'KABA MALZEME'!$B$5:$G$101","'KABA MALZEME'!$B$5:$G$101"}</definedName>
    <definedName name="______________________________________YS2_5" localSheetId="0" hidden="1">{"'KABA MALZEME'!$B$5:$G$101","'KABA MALZEME'!$B$5:$G$101"}</definedName>
    <definedName name="______________________________________YS2_5" hidden="1">{"'KABA MALZEME'!$B$5:$G$101","'KABA MALZEME'!$B$5:$G$101"}</definedName>
    <definedName name="_____________________________________hk4645" localSheetId="17" hidden="1">{#N/A,#N/A,FALSE,"ihz. icmal";#N/A,#N/A,FALSE,"avans";#N/A,#N/A,FALSE,"mal_FF_icm";#N/A,#N/A,FALSE,"fat_ihz";#N/A,#N/A,FALSE,"söz_fiy_fark";#N/A,#N/A,FALSE,"kap2"}</definedName>
    <definedName name="_____________________________________hk4645" localSheetId="16" hidden="1">{#N/A,#N/A,FALSE,"ihz. icmal";#N/A,#N/A,FALSE,"avans";#N/A,#N/A,FALSE,"mal_FF_icm";#N/A,#N/A,FALSE,"fat_ihz";#N/A,#N/A,FALSE,"söz_fiy_fark";#N/A,#N/A,FALSE,"kap2"}</definedName>
    <definedName name="_____________________________________hk4645" localSheetId="0" hidden="1">{#N/A,#N/A,FALSE,"ihz. icmal";#N/A,#N/A,FALSE,"avans";#N/A,#N/A,FALSE,"mal_FF_icm";#N/A,#N/A,FALSE,"fat_ihz";#N/A,#N/A,FALSE,"söz_fiy_fark";#N/A,#N/A,FALSE,"kap2"}</definedName>
    <definedName name="_____________________________________hk4645" hidden="1">{#N/A,#N/A,FALSE,"ihz. icmal";#N/A,#N/A,FALSE,"avans";#N/A,#N/A,FALSE,"mal_FF_icm";#N/A,#N/A,FALSE,"fat_ihz";#N/A,#N/A,FALSE,"söz_fiy_fark";#N/A,#N/A,FALSE,"kap2"}</definedName>
    <definedName name="____________________________________E1" localSheetId="17" hidden="1">{#N/A,#N/A,FALSE,"ihz. icmal";#N/A,#N/A,FALSE,"avans";#N/A,#N/A,FALSE,"mal_FF_icm";#N/A,#N/A,FALSE,"fat_ihz";#N/A,#N/A,FALSE,"söz_fiy_fark";#N/A,#N/A,FALSE,"kap2"}</definedName>
    <definedName name="____________________________________E1" localSheetId="16" hidden="1">{#N/A,#N/A,FALSE,"ihz. icmal";#N/A,#N/A,FALSE,"avans";#N/A,#N/A,FALSE,"mal_FF_icm";#N/A,#N/A,FALSE,"fat_ihz";#N/A,#N/A,FALSE,"söz_fiy_fark";#N/A,#N/A,FALSE,"kap2"}</definedName>
    <definedName name="____________________________________E1" localSheetId="0" hidden="1">{#N/A,#N/A,FALSE,"ihz. icmal";#N/A,#N/A,FALSE,"avans";#N/A,#N/A,FALSE,"mal_FF_icm";#N/A,#N/A,FALSE,"fat_ihz";#N/A,#N/A,FALSE,"söz_fiy_fark";#N/A,#N/A,FALSE,"kap2"}</definedName>
    <definedName name="____________________________________E1" hidden="1">{#N/A,#N/A,FALSE,"ihz. icmal";#N/A,#N/A,FALSE,"avans";#N/A,#N/A,FALSE,"mal_FF_icm";#N/A,#N/A,FALSE,"fat_ihz";#N/A,#N/A,FALSE,"söz_fiy_fark";#N/A,#N/A,FALSE,"kap2"}</definedName>
    <definedName name="____________________________________hk4645" localSheetId="17" hidden="1">{#N/A,#N/A,FALSE,"ihz. icmal";#N/A,#N/A,FALSE,"avans";#N/A,#N/A,FALSE,"mal_FF_icm";#N/A,#N/A,FALSE,"fat_ihz";#N/A,#N/A,FALSE,"söz_fiy_fark";#N/A,#N/A,FALSE,"kap2"}</definedName>
    <definedName name="____________________________________hk4645" localSheetId="16" hidden="1">{#N/A,#N/A,FALSE,"ihz. icmal";#N/A,#N/A,FALSE,"avans";#N/A,#N/A,FALSE,"mal_FF_icm";#N/A,#N/A,FALSE,"fat_ihz";#N/A,#N/A,FALSE,"söz_fiy_fark";#N/A,#N/A,FALSE,"kap2"}</definedName>
    <definedName name="____________________________________hk4645" localSheetId="0" hidden="1">{#N/A,#N/A,FALSE,"ihz. icmal";#N/A,#N/A,FALSE,"avans";#N/A,#N/A,FALSE,"mal_FF_icm";#N/A,#N/A,FALSE,"fat_ihz";#N/A,#N/A,FALSE,"söz_fiy_fark";#N/A,#N/A,FALSE,"kap2"}</definedName>
    <definedName name="____________________________________hk4645" hidden="1">{#N/A,#N/A,FALSE,"ihz. icmal";#N/A,#N/A,FALSE,"avans";#N/A,#N/A,FALSE,"mal_FF_icm";#N/A,#N/A,FALSE,"fat_ihz";#N/A,#N/A,FALSE,"söz_fiy_fark";#N/A,#N/A,FALSE,"kap2"}</definedName>
    <definedName name="____________________________________YS2" localSheetId="17" hidden="1">{"'KABA MALZEME'!$B$5:$G$101","'KABA MALZEME'!$B$5:$G$101"}</definedName>
    <definedName name="____________________________________YS2" localSheetId="16" hidden="1">{"'KABA MALZEME'!$B$5:$G$101","'KABA MALZEME'!$B$5:$G$101"}</definedName>
    <definedName name="____________________________________YS2" localSheetId="0" hidden="1">{"'KABA MALZEME'!$B$5:$G$101","'KABA MALZEME'!$B$5:$G$101"}</definedName>
    <definedName name="____________________________________YS2" hidden="1">{"'KABA MALZEME'!$B$5:$G$101","'KABA MALZEME'!$B$5:$G$101"}</definedName>
    <definedName name="____________________________________YS2_1" localSheetId="17" hidden="1">{"'KABA MALZEME'!$B$5:$G$101","'KABA MALZEME'!$B$5:$G$101"}</definedName>
    <definedName name="____________________________________YS2_1" localSheetId="16" hidden="1">{"'KABA MALZEME'!$B$5:$G$101","'KABA MALZEME'!$B$5:$G$101"}</definedName>
    <definedName name="____________________________________YS2_1" localSheetId="0" hidden="1">{"'KABA MALZEME'!$B$5:$G$101","'KABA MALZEME'!$B$5:$G$101"}</definedName>
    <definedName name="____________________________________YS2_1" hidden="1">{"'KABA MALZEME'!$B$5:$G$101","'KABA MALZEME'!$B$5:$G$101"}</definedName>
    <definedName name="____________________________________YS2_2" localSheetId="17" hidden="1">{"'KABA MALZEME'!$B$5:$G$101","'KABA MALZEME'!$B$5:$G$101"}</definedName>
    <definedName name="____________________________________YS2_2" localSheetId="16" hidden="1">{"'KABA MALZEME'!$B$5:$G$101","'KABA MALZEME'!$B$5:$G$101"}</definedName>
    <definedName name="____________________________________YS2_2" localSheetId="0" hidden="1">{"'KABA MALZEME'!$B$5:$G$101","'KABA MALZEME'!$B$5:$G$101"}</definedName>
    <definedName name="____________________________________YS2_2" hidden="1">{"'KABA MALZEME'!$B$5:$G$101","'KABA MALZEME'!$B$5:$G$101"}</definedName>
    <definedName name="____________________________________YS2_3" localSheetId="17" hidden="1">{"'KABA MALZEME'!$B$5:$G$101","'KABA MALZEME'!$B$5:$G$101"}</definedName>
    <definedName name="____________________________________YS2_3" localSheetId="16" hidden="1">{"'KABA MALZEME'!$B$5:$G$101","'KABA MALZEME'!$B$5:$G$101"}</definedName>
    <definedName name="____________________________________YS2_3" localSheetId="0" hidden="1">{"'KABA MALZEME'!$B$5:$G$101","'KABA MALZEME'!$B$5:$G$101"}</definedName>
    <definedName name="____________________________________YS2_3" hidden="1">{"'KABA MALZEME'!$B$5:$G$101","'KABA MALZEME'!$B$5:$G$101"}</definedName>
    <definedName name="____________________________________YS2_4" localSheetId="17" hidden="1">{"'KABA MALZEME'!$B$5:$G$101","'KABA MALZEME'!$B$5:$G$101"}</definedName>
    <definedName name="____________________________________YS2_4" localSheetId="16" hidden="1">{"'KABA MALZEME'!$B$5:$G$101","'KABA MALZEME'!$B$5:$G$101"}</definedName>
    <definedName name="____________________________________YS2_4" localSheetId="0" hidden="1">{"'KABA MALZEME'!$B$5:$G$101","'KABA MALZEME'!$B$5:$G$101"}</definedName>
    <definedName name="____________________________________YS2_4" hidden="1">{"'KABA MALZEME'!$B$5:$G$101","'KABA MALZEME'!$B$5:$G$101"}</definedName>
    <definedName name="____________________________________YS2_5" localSheetId="17" hidden="1">{"'KABA MALZEME'!$B$5:$G$101","'KABA MALZEME'!$B$5:$G$101"}</definedName>
    <definedName name="____________________________________YS2_5" localSheetId="16" hidden="1">{"'KABA MALZEME'!$B$5:$G$101","'KABA MALZEME'!$B$5:$G$101"}</definedName>
    <definedName name="____________________________________YS2_5" localSheetId="0" hidden="1">{"'KABA MALZEME'!$B$5:$G$101","'KABA MALZEME'!$B$5:$G$101"}</definedName>
    <definedName name="____________________________________YS2_5" hidden="1">{"'KABA MALZEME'!$B$5:$G$101","'KABA MALZEME'!$B$5:$G$101"}</definedName>
    <definedName name="___________________________________E1" localSheetId="17" hidden="1">{#N/A,#N/A,FALSE,"ihz. icmal";#N/A,#N/A,FALSE,"avans";#N/A,#N/A,FALSE,"mal_FF_icm";#N/A,#N/A,FALSE,"fat_ihz";#N/A,#N/A,FALSE,"söz_fiy_fark";#N/A,#N/A,FALSE,"kap2"}</definedName>
    <definedName name="___________________________________E1" localSheetId="16" hidden="1">{#N/A,#N/A,FALSE,"ihz. icmal";#N/A,#N/A,FALSE,"avans";#N/A,#N/A,FALSE,"mal_FF_icm";#N/A,#N/A,FALSE,"fat_ihz";#N/A,#N/A,FALSE,"söz_fiy_fark";#N/A,#N/A,FALSE,"kap2"}</definedName>
    <definedName name="___________________________________E1" localSheetId="0" hidden="1">{#N/A,#N/A,FALSE,"ihz. icmal";#N/A,#N/A,FALSE,"avans";#N/A,#N/A,FALSE,"mal_FF_icm";#N/A,#N/A,FALSE,"fat_ihz";#N/A,#N/A,FALSE,"söz_fiy_fark";#N/A,#N/A,FALSE,"kap2"}</definedName>
    <definedName name="___________________________________E1" hidden="1">{#N/A,#N/A,FALSE,"ihz. icmal";#N/A,#N/A,FALSE,"avans";#N/A,#N/A,FALSE,"mal_FF_icm";#N/A,#N/A,FALSE,"fat_ihz";#N/A,#N/A,FALSE,"söz_fiy_fark";#N/A,#N/A,FALSE,"kap2"}</definedName>
    <definedName name="___________________________________hk4645" localSheetId="17" hidden="1">{#N/A,#N/A,FALSE,"ihz. icmal";#N/A,#N/A,FALSE,"avans";#N/A,#N/A,FALSE,"mal_FF_icm";#N/A,#N/A,FALSE,"fat_ihz";#N/A,#N/A,FALSE,"söz_fiy_fark";#N/A,#N/A,FALSE,"kap2"}</definedName>
    <definedName name="___________________________________hk4645" localSheetId="16" hidden="1">{#N/A,#N/A,FALSE,"ihz. icmal";#N/A,#N/A,FALSE,"avans";#N/A,#N/A,FALSE,"mal_FF_icm";#N/A,#N/A,FALSE,"fat_ihz";#N/A,#N/A,FALSE,"söz_fiy_fark";#N/A,#N/A,FALSE,"kap2"}</definedName>
    <definedName name="___________________________________hk4645" localSheetId="0" hidden="1">{#N/A,#N/A,FALSE,"ihz. icmal";#N/A,#N/A,FALSE,"avans";#N/A,#N/A,FALSE,"mal_FF_icm";#N/A,#N/A,FALSE,"fat_ihz";#N/A,#N/A,FALSE,"söz_fiy_fark";#N/A,#N/A,FALSE,"kap2"}</definedName>
    <definedName name="___________________________________hk4645" hidden="1">{#N/A,#N/A,FALSE,"ihz. icmal";#N/A,#N/A,FALSE,"avans";#N/A,#N/A,FALSE,"mal_FF_icm";#N/A,#N/A,FALSE,"fat_ihz";#N/A,#N/A,FALSE,"söz_fiy_fark";#N/A,#N/A,FALSE,"kap2"}</definedName>
    <definedName name="__________________________________E1" localSheetId="17" hidden="1">{#N/A,#N/A,FALSE,"ihz. icmal";#N/A,#N/A,FALSE,"avans";#N/A,#N/A,FALSE,"mal_FF_icm";#N/A,#N/A,FALSE,"fat_ihz";#N/A,#N/A,FALSE,"söz_fiy_fark";#N/A,#N/A,FALSE,"kap2"}</definedName>
    <definedName name="__________________________________E1" localSheetId="16" hidden="1">{#N/A,#N/A,FALSE,"ihz. icmal";#N/A,#N/A,FALSE,"avans";#N/A,#N/A,FALSE,"mal_FF_icm";#N/A,#N/A,FALSE,"fat_ihz";#N/A,#N/A,FALSE,"söz_fiy_fark";#N/A,#N/A,FALSE,"kap2"}</definedName>
    <definedName name="__________________________________E1" localSheetId="0" hidden="1">{#N/A,#N/A,FALSE,"ihz. icmal";#N/A,#N/A,FALSE,"avans";#N/A,#N/A,FALSE,"mal_FF_icm";#N/A,#N/A,FALSE,"fat_ihz";#N/A,#N/A,FALSE,"söz_fiy_fark";#N/A,#N/A,FALSE,"kap2"}</definedName>
    <definedName name="__________________________________E1" hidden="1">{#N/A,#N/A,FALSE,"ihz. icmal";#N/A,#N/A,FALSE,"avans";#N/A,#N/A,FALSE,"mal_FF_icm";#N/A,#N/A,FALSE,"fat_ihz";#N/A,#N/A,FALSE,"söz_fiy_fark";#N/A,#N/A,FALSE,"kap2"}</definedName>
    <definedName name="__________________________________hk4645" localSheetId="17" hidden="1">{#N/A,#N/A,FALSE,"ihz. icmal";#N/A,#N/A,FALSE,"avans";#N/A,#N/A,FALSE,"mal_FF_icm";#N/A,#N/A,FALSE,"fat_ihz";#N/A,#N/A,FALSE,"söz_fiy_fark";#N/A,#N/A,FALSE,"kap2"}</definedName>
    <definedName name="__________________________________hk4645" localSheetId="16" hidden="1">{#N/A,#N/A,FALSE,"ihz. icmal";#N/A,#N/A,FALSE,"avans";#N/A,#N/A,FALSE,"mal_FF_icm";#N/A,#N/A,FALSE,"fat_ihz";#N/A,#N/A,FALSE,"söz_fiy_fark";#N/A,#N/A,FALSE,"kap2"}</definedName>
    <definedName name="__________________________________hk4645" localSheetId="0" hidden="1">{#N/A,#N/A,FALSE,"ihz. icmal";#N/A,#N/A,FALSE,"avans";#N/A,#N/A,FALSE,"mal_FF_icm";#N/A,#N/A,FALSE,"fat_ihz";#N/A,#N/A,FALSE,"söz_fiy_fark";#N/A,#N/A,FALSE,"kap2"}</definedName>
    <definedName name="__________________________________hk4645" hidden="1">{#N/A,#N/A,FALSE,"ihz. icmal";#N/A,#N/A,FALSE,"avans";#N/A,#N/A,FALSE,"mal_FF_icm";#N/A,#N/A,FALSE,"fat_ihz";#N/A,#N/A,FALSE,"söz_fiy_fark";#N/A,#N/A,FALSE,"kap2"}</definedName>
    <definedName name="__________________________________YS2" localSheetId="17" hidden="1">{"'KABA MALZEME'!$B$5:$G$101","'KABA MALZEME'!$B$5:$G$101"}</definedName>
    <definedName name="__________________________________YS2" localSheetId="16" hidden="1">{"'KABA MALZEME'!$B$5:$G$101","'KABA MALZEME'!$B$5:$G$101"}</definedName>
    <definedName name="__________________________________YS2" localSheetId="0" hidden="1">{"'KABA MALZEME'!$B$5:$G$101","'KABA MALZEME'!$B$5:$G$101"}</definedName>
    <definedName name="__________________________________YS2" hidden="1">{"'KABA MALZEME'!$B$5:$G$101","'KABA MALZEME'!$B$5:$G$101"}</definedName>
    <definedName name="__________________________________YS2_1" localSheetId="17" hidden="1">{"'KABA MALZEME'!$B$5:$G$101","'KABA MALZEME'!$B$5:$G$101"}</definedName>
    <definedName name="__________________________________YS2_1" localSheetId="16" hidden="1">{"'KABA MALZEME'!$B$5:$G$101","'KABA MALZEME'!$B$5:$G$101"}</definedName>
    <definedName name="__________________________________YS2_1" localSheetId="0" hidden="1">{"'KABA MALZEME'!$B$5:$G$101","'KABA MALZEME'!$B$5:$G$101"}</definedName>
    <definedName name="__________________________________YS2_1" hidden="1">{"'KABA MALZEME'!$B$5:$G$101","'KABA MALZEME'!$B$5:$G$101"}</definedName>
    <definedName name="__________________________________YS2_2" localSheetId="17" hidden="1">{"'KABA MALZEME'!$B$5:$G$101","'KABA MALZEME'!$B$5:$G$101"}</definedName>
    <definedName name="__________________________________YS2_2" localSheetId="16" hidden="1">{"'KABA MALZEME'!$B$5:$G$101","'KABA MALZEME'!$B$5:$G$101"}</definedName>
    <definedName name="__________________________________YS2_2" localSheetId="0" hidden="1">{"'KABA MALZEME'!$B$5:$G$101","'KABA MALZEME'!$B$5:$G$101"}</definedName>
    <definedName name="__________________________________YS2_2" hidden="1">{"'KABA MALZEME'!$B$5:$G$101","'KABA MALZEME'!$B$5:$G$101"}</definedName>
    <definedName name="__________________________________YS2_3" localSheetId="17" hidden="1">{"'KABA MALZEME'!$B$5:$G$101","'KABA MALZEME'!$B$5:$G$101"}</definedName>
    <definedName name="__________________________________YS2_3" localSheetId="16" hidden="1">{"'KABA MALZEME'!$B$5:$G$101","'KABA MALZEME'!$B$5:$G$101"}</definedName>
    <definedName name="__________________________________YS2_3" localSheetId="0" hidden="1">{"'KABA MALZEME'!$B$5:$G$101","'KABA MALZEME'!$B$5:$G$101"}</definedName>
    <definedName name="__________________________________YS2_3" hidden="1">{"'KABA MALZEME'!$B$5:$G$101","'KABA MALZEME'!$B$5:$G$101"}</definedName>
    <definedName name="__________________________________YS2_4" localSheetId="17" hidden="1">{"'KABA MALZEME'!$B$5:$G$101","'KABA MALZEME'!$B$5:$G$101"}</definedName>
    <definedName name="__________________________________YS2_4" localSheetId="16" hidden="1">{"'KABA MALZEME'!$B$5:$G$101","'KABA MALZEME'!$B$5:$G$101"}</definedName>
    <definedName name="__________________________________YS2_4" localSheetId="0" hidden="1">{"'KABA MALZEME'!$B$5:$G$101","'KABA MALZEME'!$B$5:$G$101"}</definedName>
    <definedName name="__________________________________YS2_4" hidden="1">{"'KABA MALZEME'!$B$5:$G$101","'KABA MALZEME'!$B$5:$G$101"}</definedName>
    <definedName name="__________________________________YS2_5" localSheetId="17" hidden="1">{"'KABA MALZEME'!$B$5:$G$101","'KABA MALZEME'!$B$5:$G$101"}</definedName>
    <definedName name="__________________________________YS2_5" localSheetId="16" hidden="1">{"'KABA MALZEME'!$B$5:$G$101","'KABA MALZEME'!$B$5:$G$101"}</definedName>
    <definedName name="__________________________________YS2_5" localSheetId="0" hidden="1">{"'KABA MALZEME'!$B$5:$G$101","'KABA MALZEME'!$B$5:$G$101"}</definedName>
    <definedName name="__________________________________YS2_5" hidden="1">{"'KABA MALZEME'!$B$5:$G$101","'KABA MALZEME'!$B$5:$G$101"}</definedName>
    <definedName name="_________________________________E1" localSheetId="17" hidden="1">{#N/A,#N/A,FALSE,"ihz. icmal";#N/A,#N/A,FALSE,"avans";#N/A,#N/A,FALSE,"mal_FF_icm";#N/A,#N/A,FALSE,"fat_ihz";#N/A,#N/A,FALSE,"söz_fiy_fark";#N/A,#N/A,FALSE,"kap2"}</definedName>
    <definedName name="_________________________________E1" localSheetId="16" hidden="1">{#N/A,#N/A,FALSE,"ihz. icmal";#N/A,#N/A,FALSE,"avans";#N/A,#N/A,FALSE,"mal_FF_icm";#N/A,#N/A,FALSE,"fat_ihz";#N/A,#N/A,FALSE,"söz_fiy_fark";#N/A,#N/A,FALSE,"kap2"}</definedName>
    <definedName name="_________________________________E1" localSheetId="0" hidden="1">{#N/A,#N/A,FALSE,"ihz. icmal";#N/A,#N/A,FALSE,"avans";#N/A,#N/A,FALSE,"mal_FF_icm";#N/A,#N/A,FALSE,"fat_ihz";#N/A,#N/A,FALSE,"söz_fiy_fark";#N/A,#N/A,FALSE,"kap2"}</definedName>
    <definedName name="_________________________________E1" hidden="1">{#N/A,#N/A,FALSE,"ihz. icmal";#N/A,#N/A,FALSE,"avans";#N/A,#N/A,FALSE,"mal_FF_icm";#N/A,#N/A,FALSE,"fat_ihz";#N/A,#N/A,FALSE,"söz_fiy_fark";#N/A,#N/A,FALSE,"kap2"}</definedName>
    <definedName name="_________________________________hk4645" localSheetId="17" hidden="1">{#N/A,#N/A,FALSE,"ihz. icmal";#N/A,#N/A,FALSE,"avans";#N/A,#N/A,FALSE,"mal_FF_icm";#N/A,#N/A,FALSE,"fat_ihz";#N/A,#N/A,FALSE,"söz_fiy_fark";#N/A,#N/A,FALSE,"kap2"}</definedName>
    <definedName name="_________________________________hk4645" localSheetId="16" hidden="1">{#N/A,#N/A,FALSE,"ihz. icmal";#N/A,#N/A,FALSE,"avans";#N/A,#N/A,FALSE,"mal_FF_icm";#N/A,#N/A,FALSE,"fat_ihz";#N/A,#N/A,FALSE,"söz_fiy_fark";#N/A,#N/A,FALSE,"kap2"}</definedName>
    <definedName name="_________________________________hk4645" localSheetId="0" hidden="1">{#N/A,#N/A,FALSE,"ihz. icmal";#N/A,#N/A,FALSE,"avans";#N/A,#N/A,FALSE,"mal_FF_icm";#N/A,#N/A,FALSE,"fat_ihz";#N/A,#N/A,FALSE,"söz_fiy_fark";#N/A,#N/A,FALSE,"kap2"}</definedName>
    <definedName name="_________________________________hk4645" hidden="1">{#N/A,#N/A,FALSE,"ihz. icmal";#N/A,#N/A,FALSE,"avans";#N/A,#N/A,FALSE,"mal_FF_icm";#N/A,#N/A,FALSE,"fat_ihz";#N/A,#N/A,FALSE,"söz_fiy_fark";#N/A,#N/A,FALSE,"kap2"}</definedName>
    <definedName name="________________________________E1" localSheetId="17" hidden="1">{#N/A,#N/A,FALSE,"ihz. icmal";#N/A,#N/A,FALSE,"avans";#N/A,#N/A,FALSE,"mal_FF_icm";#N/A,#N/A,FALSE,"fat_ihz";#N/A,#N/A,FALSE,"söz_fiy_fark";#N/A,#N/A,FALSE,"kap2"}</definedName>
    <definedName name="________________________________E1" localSheetId="16" hidden="1">{#N/A,#N/A,FALSE,"ihz. icmal";#N/A,#N/A,FALSE,"avans";#N/A,#N/A,FALSE,"mal_FF_icm";#N/A,#N/A,FALSE,"fat_ihz";#N/A,#N/A,FALSE,"söz_fiy_fark";#N/A,#N/A,FALSE,"kap2"}</definedName>
    <definedName name="________________________________E1" localSheetId="0" hidden="1">{#N/A,#N/A,FALSE,"ihz. icmal";#N/A,#N/A,FALSE,"avans";#N/A,#N/A,FALSE,"mal_FF_icm";#N/A,#N/A,FALSE,"fat_ihz";#N/A,#N/A,FALSE,"söz_fiy_fark";#N/A,#N/A,FALSE,"kap2"}</definedName>
    <definedName name="________________________________E1" hidden="1">{#N/A,#N/A,FALSE,"ihz. icmal";#N/A,#N/A,FALSE,"avans";#N/A,#N/A,FALSE,"mal_FF_icm";#N/A,#N/A,FALSE,"fat_ihz";#N/A,#N/A,FALSE,"söz_fiy_fark";#N/A,#N/A,FALSE,"kap2"}</definedName>
    <definedName name="________________________________hk4645" localSheetId="17" hidden="1">{#N/A,#N/A,FALSE,"ihz. icmal";#N/A,#N/A,FALSE,"avans";#N/A,#N/A,FALSE,"mal_FF_icm";#N/A,#N/A,FALSE,"fat_ihz";#N/A,#N/A,FALSE,"söz_fiy_fark";#N/A,#N/A,FALSE,"kap2"}</definedName>
    <definedName name="________________________________hk4645" localSheetId="16" hidden="1">{#N/A,#N/A,FALSE,"ihz. icmal";#N/A,#N/A,FALSE,"avans";#N/A,#N/A,FALSE,"mal_FF_icm";#N/A,#N/A,FALSE,"fat_ihz";#N/A,#N/A,FALSE,"söz_fiy_fark";#N/A,#N/A,FALSE,"kap2"}</definedName>
    <definedName name="________________________________hk4645" localSheetId="0" hidden="1">{#N/A,#N/A,FALSE,"ihz. icmal";#N/A,#N/A,FALSE,"avans";#N/A,#N/A,FALSE,"mal_FF_icm";#N/A,#N/A,FALSE,"fat_ihz";#N/A,#N/A,FALSE,"söz_fiy_fark";#N/A,#N/A,FALSE,"kap2"}</definedName>
    <definedName name="________________________________hk4645" hidden="1">{#N/A,#N/A,FALSE,"ihz. icmal";#N/A,#N/A,FALSE,"avans";#N/A,#N/A,FALSE,"mal_FF_icm";#N/A,#N/A,FALSE,"fat_ihz";#N/A,#N/A,FALSE,"söz_fiy_fark";#N/A,#N/A,FALSE,"kap2"}</definedName>
    <definedName name="________________________________mal2" localSheetId="17" hidden="1">{"'KABA MALZEME'!$B$5:$G$101","'KABA MALZEME'!$B$5:$G$101"}</definedName>
    <definedName name="________________________________mal2" localSheetId="16" hidden="1">{"'KABA MALZEME'!$B$5:$G$101","'KABA MALZEME'!$B$5:$G$101"}</definedName>
    <definedName name="________________________________mal2" localSheetId="0" hidden="1">{"'KABA MALZEME'!$B$5:$G$101","'KABA MALZEME'!$B$5:$G$101"}</definedName>
    <definedName name="________________________________mal2" hidden="1">{"'KABA MALZEME'!$B$5:$G$101","'KABA MALZEME'!$B$5:$G$101"}</definedName>
    <definedName name="________________________________mal2_1" localSheetId="17" hidden="1">{"'KABA MALZEME'!$B$5:$G$101","'KABA MALZEME'!$B$5:$G$101"}</definedName>
    <definedName name="________________________________mal2_1" localSheetId="16" hidden="1">{"'KABA MALZEME'!$B$5:$G$101","'KABA MALZEME'!$B$5:$G$101"}</definedName>
    <definedName name="________________________________mal2_1" localSheetId="0" hidden="1">{"'KABA MALZEME'!$B$5:$G$101","'KABA MALZEME'!$B$5:$G$101"}</definedName>
    <definedName name="________________________________mal2_1" hidden="1">{"'KABA MALZEME'!$B$5:$G$101","'KABA MALZEME'!$B$5:$G$101"}</definedName>
    <definedName name="________________________________mal2_2" localSheetId="17" hidden="1">{"'KABA MALZEME'!$B$5:$G$101","'KABA MALZEME'!$B$5:$G$101"}</definedName>
    <definedName name="________________________________mal2_2" localSheetId="16" hidden="1">{"'KABA MALZEME'!$B$5:$G$101","'KABA MALZEME'!$B$5:$G$101"}</definedName>
    <definedName name="________________________________mal2_2" localSheetId="0" hidden="1">{"'KABA MALZEME'!$B$5:$G$101","'KABA MALZEME'!$B$5:$G$101"}</definedName>
    <definedName name="________________________________mal2_2" hidden="1">{"'KABA MALZEME'!$B$5:$G$101","'KABA MALZEME'!$B$5:$G$101"}</definedName>
    <definedName name="________________________________mal2_3" localSheetId="17" hidden="1">{"'KABA MALZEME'!$B$5:$G$101","'KABA MALZEME'!$B$5:$G$101"}</definedName>
    <definedName name="________________________________mal2_3" localSheetId="16" hidden="1">{"'KABA MALZEME'!$B$5:$G$101","'KABA MALZEME'!$B$5:$G$101"}</definedName>
    <definedName name="________________________________mal2_3" localSheetId="0" hidden="1">{"'KABA MALZEME'!$B$5:$G$101","'KABA MALZEME'!$B$5:$G$101"}</definedName>
    <definedName name="________________________________mal2_3" hidden="1">{"'KABA MALZEME'!$B$5:$G$101","'KABA MALZEME'!$B$5:$G$101"}</definedName>
    <definedName name="________________________________mal2_4" localSheetId="17" hidden="1">{"'KABA MALZEME'!$B$5:$G$101","'KABA MALZEME'!$B$5:$G$101"}</definedName>
    <definedName name="________________________________mal2_4" localSheetId="16" hidden="1">{"'KABA MALZEME'!$B$5:$G$101","'KABA MALZEME'!$B$5:$G$101"}</definedName>
    <definedName name="________________________________mal2_4" localSheetId="0" hidden="1">{"'KABA MALZEME'!$B$5:$G$101","'KABA MALZEME'!$B$5:$G$101"}</definedName>
    <definedName name="________________________________mal2_4" hidden="1">{"'KABA MALZEME'!$B$5:$G$101","'KABA MALZEME'!$B$5:$G$101"}</definedName>
    <definedName name="________________________________mal2_5" localSheetId="17" hidden="1">{"'KABA MALZEME'!$B$5:$G$101","'KABA MALZEME'!$B$5:$G$101"}</definedName>
    <definedName name="________________________________mal2_5" localSheetId="16" hidden="1">{"'KABA MALZEME'!$B$5:$G$101","'KABA MALZEME'!$B$5:$G$101"}</definedName>
    <definedName name="________________________________mal2_5" localSheetId="0" hidden="1">{"'KABA MALZEME'!$B$5:$G$101","'KABA MALZEME'!$B$5:$G$101"}</definedName>
    <definedName name="________________________________mal2_5" hidden="1">{"'KABA MALZEME'!$B$5:$G$101","'KABA MALZEME'!$B$5:$G$101"}</definedName>
    <definedName name="________________________________YS2" localSheetId="17" hidden="1">{"'KABA MALZEME'!$B$5:$G$101","'KABA MALZEME'!$B$5:$G$101"}</definedName>
    <definedName name="________________________________YS2" localSheetId="16" hidden="1">{"'KABA MALZEME'!$B$5:$G$101","'KABA MALZEME'!$B$5:$G$101"}</definedName>
    <definedName name="________________________________YS2" localSheetId="0" hidden="1">{"'KABA MALZEME'!$B$5:$G$101","'KABA MALZEME'!$B$5:$G$101"}</definedName>
    <definedName name="________________________________YS2" hidden="1">{"'KABA MALZEME'!$B$5:$G$101","'KABA MALZEME'!$B$5:$G$101"}</definedName>
    <definedName name="________________________________YS2_1" localSheetId="17" hidden="1">{"'KABA MALZEME'!$B$5:$G$101","'KABA MALZEME'!$B$5:$G$101"}</definedName>
    <definedName name="________________________________YS2_1" localSheetId="16" hidden="1">{"'KABA MALZEME'!$B$5:$G$101","'KABA MALZEME'!$B$5:$G$101"}</definedName>
    <definedName name="________________________________YS2_1" localSheetId="0" hidden="1">{"'KABA MALZEME'!$B$5:$G$101","'KABA MALZEME'!$B$5:$G$101"}</definedName>
    <definedName name="________________________________YS2_1" hidden="1">{"'KABA MALZEME'!$B$5:$G$101","'KABA MALZEME'!$B$5:$G$101"}</definedName>
    <definedName name="________________________________YS2_2" localSheetId="17" hidden="1">{"'KABA MALZEME'!$B$5:$G$101","'KABA MALZEME'!$B$5:$G$101"}</definedName>
    <definedName name="________________________________YS2_2" localSheetId="16" hidden="1">{"'KABA MALZEME'!$B$5:$G$101","'KABA MALZEME'!$B$5:$G$101"}</definedName>
    <definedName name="________________________________YS2_2" localSheetId="0" hidden="1">{"'KABA MALZEME'!$B$5:$G$101","'KABA MALZEME'!$B$5:$G$101"}</definedName>
    <definedName name="________________________________YS2_2" hidden="1">{"'KABA MALZEME'!$B$5:$G$101","'KABA MALZEME'!$B$5:$G$101"}</definedName>
    <definedName name="________________________________YS2_3" localSheetId="17" hidden="1">{"'KABA MALZEME'!$B$5:$G$101","'KABA MALZEME'!$B$5:$G$101"}</definedName>
    <definedName name="________________________________YS2_3" localSheetId="16" hidden="1">{"'KABA MALZEME'!$B$5:$G$101","'KABA MALZEME'!$B$5:$G$101"}</definedName>
    <definedName name="________________________________YS2_3" localSheetId="0" hidden="1">{"'KABA MALZEME'!$B$5:$G$101","'KABA MALZEME'!$B$5:$G$101"}</definedName>
    <definedName name="________________________________YS2_3" hidden="1">{"'KABA MALZEME'!$B$5:$G$101","'KABA MALZEME'!$B$5:$G$101"}</definedName>
    <definedName name="________________________________YS2_4" localSheetId="17" hidden="1">{"'KABA MALZEME'!$B$5:$G$101","'KABA MALZEME'!$B$5:$G$101"}</definedName>
    <definedName name="________________________________YS2_4" localSheetId="16" hidden="1">{"'KABA MALZEME'!$B$5:$G$101","'KABA MALZEME'!$B$5:$G$101"}</definedName>
    <definedName name="________________________________YS2_4" localSheetId="0" hidden="1">{"'KABA MALZEME'!$B$5:$G$101","'KABA MALZEME'!$B$5:$G$101"}</definedName>
    <definedName name="________________________________YS2_4" hidden="1">{"'KABA MALZEME'!$B$5:$G$101","'KABA MALZEME'!$B$5:$G$101"}</definedName>
    <definedName name="________________________________YS2_5" localSheetId="17" hidden="1">{"'KABA MALZEME'!$B$5:$G$101","'KABA MALZEME'!$B$5:$G$101"}</definedName>
    <definedName name="________________________________YS2_5" localSheetId="16" hidden="1">{"'KABA MALZEME'!$B$5:$G$101","'KABA MALZEME'!$B$5:$G$101"}</definedName>
    <definedName name="________________________________YS2_5" localSheetId="0" hidden="1">{"'KABA MALZEME'!$B$5:$G$101","'KABA MALZEME'!$B$5:$G$101"}</definedName>
    <definedName name="________________________________YS2_5" hidden="1">{"'KABA MALZEME'!$B$5:$G$101","'KABA MALZEME'!$B$5:$G$101"}</definedName>
    <definedName name="_______________________________E1" localSheetId="17" hidden="1">{#N/A,#N/A,FALSE,"ihz. icmal";#N/A,#N/A,FALSE,"avans";#N/A,#N/A,FALSE,"mal_FF_icm";#N/A,#N/A,FALSE,"fat_ihz";#N/A,#N/A,FALSE,"söz_fiy_fark";#N/A,#N/A,FALSE,"kap2"}</definedName>
    <definedName name="_______________________________E1" localSheetId="16" hidden="1">{#N/A,#N/A,FALSE,"ihz. icmal";#N/A,#N/A,FALSE,"avans";#N/A,#N/A,FALSE,"mal_FF_icm";#N/A,#N/A,FALSE,"fat_ihz";#N/A,#N/A,FALSE,"söz_fiy_fark";#N/A,#N/A,FALSE,"kap2"}</definedName>
    <definedName name="_______________________________E1" localSheetId="0" hidden="1">{#N/A,#N/A,FALSE,"ihz. icmal";#N/A,#N/A,FALSE,"avans";#N/A,#N/A,FALSE,"mal_FF_icm";#N/A,#N/A,FALSE,"fat_ihz";#N/A,#N/A,FALSE,"söz_fiy_fark";#N/A,#N/A,FALSE,"kap2"}</definedName>
    <definedName name="_______________________________E1" hidden="1">{#N/A,#N/A,FALSE,"ihz. icmal";#N/A,#N/A,FALSE,"avans";#N/A,#N/A,FALSE,"mal_FF_icm";#N/A,#N/A,FALSE,"fat_ihz";#N/A,#N/A,FALSE,"söz_fiy_fark";#N/A,#N/A,FALSE,"kap2"}</definedName>
    <definedName name="_______________________________hk4645" localSheetId="17" hidden="1">{#N/A,#N/A,FALSE,"ihz. icmal";#N/A,#N/A,FALSE,"avans";#N/A,#N/A,FALSE,"mal_FF_icm";#N/A,#N/A,FALSE,"fat_ihz";#N/A,#N/A,FALSE,"söz_fiy_fark";#N/A,#N/A,FALSE,"kap2"}</definedName>
    <definedName name="_______________________________hk4645" localSheetId="16" hidden="1">{#N/A,#N/A,FALSE,"ihz. icmal";#N/A,#N/A,FALSE,"avans";#N/A,#N/A,FALSE,"mal_FF_icm";#N/A,#N/A,FALSE,"fat_ihz";#N/A,#N/A,FALSE,"söz_fiy_fark";#N/A,#N/A,FALSE,"kap2"}</definedName>
    <definedName name="_______________________________hk4645" localSheetId="0" hidden="1">{#N/A,#N/A,FALSE,"ihz. icmal";#N/A,#N/A,FALSE,"avans";#N/A,#N/A,FALSE,"mal_FF_icm";#N/A,#N/A,FALSE,"fat_ihz";#N/A,#N/A,FALSE,"söz_fiy_fark";#N/A,#N/A,FALSE,"kap2"}</definedName>
    <definedName name="_______________________________hk4645" hidden="1">{#N/A,#N/A,FALSE,"ihz. icmal";#N/A,#N/A,FALSE,"avans";#N/A,#N/A,FALSE,"mal_FF_icm";#N/A,#N/A,FALSE,"fat_ihz";#N/A,#N/A,FALSE,"söz_fiy_fark";#N/A,#N/A,FALSE,"kap2"}</definedName>
    <definedName name="_______________________________YS2" localSheetId="17" hidden="1">{"'KABA MALZEME'!$B$5:$G$101","'KABA MALZEME'!$B$5:$G$101"}</definedName>
    <definedName name="_______________________________YS2" localSheetId="16" hidden="1">{"'KABA MALZEME'!$B$5:$G$101","'KABA MALZEME'!$B$5:$G$101"}</definedName>
    <definedName name="_______________________________YS2" localSheetId="0" hidden="1">{"'KABA MALZEME'!$B$5:$G$101","'KABA MALZEME'!$B$5:$G$101"}</definedName>
    <definedName name="_______________________________YS2" hidden="1">{"'KABA MALZEME'!$B$5:$G$101","'KABA MALZEME'!$B$5:$G$101"}</definedName>
    <definedName name="_______________________________YS2_1" localSheetId="17" hidden="1">{"'KABA MALZEME'!$B$5:$G$101","'KABA MALZEME'!$B$5:$G$101"}</definedName>
    <definedName name="_______________________________YS2_1" localSheetId="16" hidden="1">{"'KABA MALZEME'!$B$5:$G$101","'KABA MALZEME'!$B$5:$G$101"}</definedName>
    <definedName name="_______________________________YS2_1" localSheetId="0" hidden="1">{"'KABA MALZEME'!$B$5:$G$101","'KABA MALZEME'!$B$5:$G$101"}</definedName>
    <definedName name="_______________________________YS2_1" hidden="1">{"'KABA MALZEME'!$B$5:$G$101","'KABA MALZEME'!$B$5:$G$101"}</definedName>
    <definedName name="_______________________________YS2_2" localSheetId="17" hidden="1">{"'KABA MALZEME'!$B$5:$G$101","'KABA MALZEME'!$B$5:$G$101"}</definedName>
    <definedName name="_______________________________YS2_2" localSheetId="16" hidden="1">{"'KABA MALZEME'!$B$5:$G$101","'KABA MALZEME'!$B$5:$G$101"}</definedName>
    <definedName name="_______________________________YS2_2" localSheetId="0" hidden="1">{"'KABA MALZEME'!$B$5:$G$101","'KABA MALZEME'!$B$5:$G$101"}</definedName>
    <definedName name="_______________________________YS2_2" hidden="1">{"'KABA MALZEME'!$B$5:$G$101","'KABA MALZEME'!$B$5:$G$101"}</definedName>
    <definedName name="_______________________________YS2_3" localSheetId="17" hidden="1">{"'KABA MALZEME'!$B$5:$G$101","'KABA MALZEME'!$B$5:$G$101"}</definedName>
    <definedName name="_______________________________YS2_3" localSheetId="16" hidden="1">{"'KABA MALZEME'!$B$5:$G$101","'KABA MALZEME'!$B$5:$G$101"}</definedName>
    <definedName name="_______________________________YS2_3" localSheetId="0" hidden="1">{"'KABA MALZEME'!$B$5:$G$101","'KABA MALZEME'!$B$5:$G$101"}</definedName>
    <definedName name="_______________________________YS2_3" hidden="1">{"'KABA MALZEME'!$B$5:$G$101","'KABA MALZEME'!$B$5:$G$101"}</definedName>
    <definedName name="_______________________________YS2_4" localSheetId="17" hidden="1">{"'KABA MALZEME'!$B$5:$G$101","'KABA MALZEME'!$B$5:$G$101"}</definedName>
    <definedName name="_______________________________YS2_4" localSheetId="16" hidden="1">{"'KABA MALZEME'!$B$5:$G$101","'KABA MALZEME'!$B$5:$G$101"}</definedName>
    <definedName name="_______________________________YS2_4" localSheetId="0" hidden="1">{"'KABA MALZEME'!$B$5:$G$101","'KABA MALZEME'!$B$5:$G$101"}</definedName>
    <definedName name="_______________________________YS2_4" hidden="1">{"'KABA MALZEME'!$B$5:$G$101","'KABA MALZEME'!$B$5:$G$101"}</definedName>
    <definedName name="_______________________________YS2_5" localSheetId="17" hidden="1">{"'KABA MALZEME'!$B$5:$G$101","'KABA MALZEME'!$B$5:$G$101"}</definedName>
    <definedName name="_______________________________YS2_5" localSheetId="16" hidden="1">{"'KABA MALZEME'!$B$5:$G$101","'KABA MALZEME'!$B$5:$G$101"}</definedName>
    <definedName name="_______________________________YS2_5" localSheetId="0" hidden="1">{"'KABA MALZEME'!$B$5:$G$101","'KABA MALZEME'!$B$5:$G$101"}</definedName>
    <definedName name="_______________________________YS2_5" hidden="1">{"'KABA MALZEME'!$B$5:$G$101","'KABA MALZEME'!$B$5:$G$101"}</definedName>
    <definedName name="______________________________E1" localSheetId="17" hidden="1">{#N/A,#N/A,FALSE,"ihz. icmal";#N/A,#N/A,FALSE,"avans";#N/A,#N/A,FALSE,"mal_FF_icm";#N/A,#N/A,FALSE,"fat_ihz";#N/A,#N/A,FALSE,"söz_fiy_fark";#N/A,#N/A,FALSE,"kap2"}</definedName>
    <definedName name="______________________________E1" localSheetId="16" hidden="1">{#N/A,#N/A,FALSE,"ihz. icmal";#N/A,#N/A,FALSE,"avans";#N/A,#N/A,FALSE,"mal_FF_icm";#N/A,#N/A,FALSE,"fat_ihz";#N/A,#N/A,FALSE,"söz_fiy_fark";#N/A,#N/A,FALSE,"kap2"}</definedName>
    <definedName name="______________________________E1" localSheetId="0" hidden="1">{#N/A,#N/A,FALSE,"ihz. icmal";#N/A,#N/A,FALSE,"avans";#N/A,#N/A,FALSE,"mal_FF_icm";#N/A,#N/A,FALSE,"fat_ihz";#N/A,#N/A,FALSE,"söz_fiy_fark";#N/A,#N/A,FALSE,"kap2"}</definedName>
    <definedName name="______________________________E1" hidden="1">{#N/A,#N/A,FALSE,"ihz. icmal";#N/A,#N/A,FALSE,"avans";#N/A,#N/A,FALSE,"mal_FF_icm";#N/A,#N/A,FALSE,"fat_ihz";#N/A,#N/A,FALSE,"söz_fiy_fark";#N/A,#N/A,FALSE,"kap2"}</definedName>
    <definedName name="______________________________hk4645" localSheetId="17" hidden="1">{#N/A,#N/A,FALSE,"ihz. icmal";#N/A,#N/A,FALSE,"avans";#N/A,#N/A,FALSE,"mal_FF_icm";#N/A,#N/A,FALSE,"fat_ihz";#N/A,#N/A,FALSE,"söz_fiy_fark";#N/A,#N/A,FALSE,"kap2"}</definedName>
    <definedName name="______________________________hk4645" localSheetId="16" hidden="1">{#N/A,#N/A,FALSE,"ihz. icmal";#N/A,#N/A,FALSE,"avans";#N/A,#N/A,FALSE,"mal_FF_icm";#N/A,#N/A,FALSE,"fat_ihz";#N/A,#N/A,FALSE,"söz_fiy_fark";#N/A,#N/A,FALSE,"kap2"}</definedName>
    <definedName name="______________________________hk4645" localSheetId="0" hidden="1">{#N/A,#N/A,FALSE,"ihz. icmal";#N/A,#N/A,FALSE,"avans";#N/A,#N/A,FALSE,"mal_FF_icm";#N/A,#N/A,FALSE,"fat_ihz";#N/A,#N/A,FALSE,"söz_fiy_fark";#N/A,#N/A,FALSE,"kap2"}</definedName>
    <definedName name="______________________________hk4645" hidden="1">{#N/A,#N/A,FALSE,"ihz. icmal";#N/A,#N/A,FALSE,"avans";#N/A,#N/A,FALSE,"mal_FF_icm";#N/A,#N/A,FALSE,"fat_ihz";#N/A,#N/A,FALSE,"söz_fiy_fark";#N/A,#N/A,FALSE,"kap2"}</definedName>
    <definedName name="______________________________YS2" localSheetId="17" hidden="1">{"'KABA MALZEME'!$B$5:$G$101","'KABA MALZEME'!$B$5:$G$101"}</definedName>
    <definedName name="______________________________YS2" localSheetId="16" hidden="1">{"'KABA MALZEME'!$B$5:$G$101","'KABA MALZEME'!$B$5:$G$101"}</definedName>
    <definedName name="______________________________YS2" localSheetId="0" hidden="1">{"'KABA MALZEME'!$B$5:$G$101","'KABA MALZEME'!$B$5:$G$101"}</definedName>
    <definedName name="______________________________YS2" hidden="1">{"'KABA MALZEME'!$B$5:$G$101","'KABA MALZEME'!$B$5:$G$101"}</definedName>
    <definedName name="______________________________YS2_1" localSheetId="17" hidden="1">{"'KABA MALZEME'!$B$5:$G$101","'KABA MALZEME'!$B$5:$G$101"}</definedName>
    <definedName name="______________________________YS2_1" localSheetId="16" hidden="1">{"'KABA MALZEME'!$B$5:$G$101","'KABA MALZEME'!$B$5:$G$101"}</definedName>
    <definedName name="______________________________YS2_1" localSheetId="0" hidden="1">{"'KABA MALZEME'!$B$5:$G$101","'KABA MALZEME'!$B$5:$G$101"}</definedName>
    <definedName name="______________________________YS2_1" hidden="1">{"'KABA MALZEME'!$B$5:$G$101","'KABA MALZEME'!$B$5:$G$101"}</definedName>
    <definedName name="______________________________YS2_2" localSheetId="17" hidden="1">{"'KABA MALZEME'!$B$5:$G$101","'KABA MALZEME'!$B$5:$G$101"}</definedName>
    <definedName name="______________________________YS2_2" localSheetId="16" hidden="1">{"'KABA MALZEME'!$B$5:$G$101","'KABA MALZEME'!$B$5:$G$101"}</definedName>
    <definedName name="______________________________YS2_2" localSheetId="0" hidden="1">{"'KABA MALZEME'!$B$5:$G$101","'KABA MALZEME'!$B$5:$G$101"}</definedName>
    <definedName name="______________________________YS2_2" hidden="1">{"'KABA MALZEME'!$B$5:$G$101","'KABA MALZEME'!$B$5:$G$101"}</definedName>
    <definedName name="______________________________YS2_3" localSheetId="17" hidden="1">{"'KABA MALZEME'!$B$5:$G$101","'KABA MALZEME'!$B$5:$G$101"}</definedName>
    <definedName name="______________________________YS2_3" localSheetId="16" hidden="1">{"'KABA MALZEME'!$B$5:$G$101","'KABA MALZEME'!$B$5:$G$101"}</definedName>
    <definedName name="______________________________YS2_3" localSheetId="0" hidden="1">{"'KABA MALZEME'!$B$5:$G$101","'KABA MALZEME'!$B$5:$G$101"}</definedName>
    <definedName name="______________________________YS2_3" hidden="1">{"'KABA MALZEME'!$B$5:$G$101","'KABA MALZEME'!$B$5:$G$101"}</definedName>
    <definedName name="______________________________YS2_4" localSheetId="17" hidden="1">{"'KABA MALZEME'!$B$5:$G$101","'KABA MALZEME'!$B$5:$G$101"}</definedName>
    <definedName name="______________________________YS2_4" localSheetId="16" hidden="1">{"'KABA MALZEME'!$B$5:$G$101","'KABA MALZEME'!$B$5:$G$101"}</definedName>
    <definedName name="______________________________YS2_4" localSheetId="0" hidden="1">{"'KABA MALZEME'!$B$5:$G$101","'KABA MALZEME'!$B$5:$G$101"}</definedName>
    <definedName name="______________________________YS2_4" hidden="1">{"'KABA MALZEME'!$B$5:$G$101","'KABA MALZEME'!$B$5:$G$101"}</definedName>
    <definedName name="______________________________YS2_5" localSheetId="17" hidden="1">{"'KABA MALZEME'!$B$5:$G$101","'KABA MALZEME'!$B$5:$G$101"}</definedName>
    <definedName name="______________________________YS2_5" localSheetId="16" hidden="1">{"'KABA MALZEME'!$B$5:$G$101","'KABA MALZEME'!$B$5:$G$101"}</definedName>
    <definedName name="______________________________YS2_5" localSheetId="0" hidden="1">{"'KABA MALZEME'!$B$5:$G$101","'KABA MALZEME'!$B$5:$G$101"}</definedName>
    <definedName name="______________________________YS2_5" hidden="1">{"'KABA MALZEME'!$B$5:$G$101","'KABA MALZEME'!$B$5:$G$101"}</definedName>
    <definedName name="_____________________________E1" localSheetId="17" hidden="1">{#N/A,#N/A,FALSE,"ihz. icmal";#N/A,#N/A,FALSE,"avans";#N/A,#N/A,FALSE,"mal_FF_icm";#N/A,#N/A,FALSE,"fat_ihz";#N/A,#N/A,FALSE,"söz_fiy_fark";#N/A,#N/A,FALSE,"kap2"}</definedName>
    <definedName name="_____________________________E1" localSheetId="16" hidden="1">{#N/A,#N/A,FALSE,"ihz. icmal";#N/A,#N/A,FALSE,"avans";#N/A,#N/A,FALSE,"mal_FF_icm";#N/A,#N/A,FALSE,"fat_ihz";#N/A,#N/A,FALSE,"söz_fiy_fark";#N/A,#N/A,FALSE,"kap2"}</definedName>
    <definedName name="_____________________________E1" localSheetId="0" hidden="1">{#N/A,#N/A,FALSE,"ihz. icmal";#N/A,#N/A,FALSE,"avans";#N/A,#N/A,FALSE,"mal_FF_icm";#N/A,#N/A,FALSE,"fat_ihz";#N/A,#N/A,FALSE,"söz_fiy_fark";#N/A,#N/A,FALSE,"kap2"}</definedName>
    <definedName name="_____________________________E1" hidden="1">{#N/A,#N/A,FALSE,"ihz. icmal";#N/A,#N/A,FALSE,"avans";#N/A,#N/A,FALSE,"mal_FF_icm";#N/A,#N/A,FALSE,"fat_ihz";#N/A,#N/A,FALSE,"söz_fiy_fark";#N/A,#N/A,FALSE,"kap2"}</definedName>
    <definedName name="_____________________________hk4645" localSheetId="17" hidden="1">{#N/A,#N/A,FALSE,"ihz. icmal";#N/A,#N/A,FALSE,"avans";#N/A,#N/A,FALSE,"mal_FF_icm";#N/A,#N/A,FALSE,"fat_ihz";#N/A,#N/A,FALSE,"söz_fiy_fark";#N/A,#N/A,FALSE,"kap2"}</definedName>
    <definedName name="_____________________________hk4645" localSheetId="16" hidden="1">{#N/A,#N/A,FALSE,"ihz. icmal";#N/A,#N/A,FALSE,"avans";#N/A,#N/A,FALSE,"mal_FF_icm";#N/A,#N/A,FALSE,"fat_ihz";#N/A,#N/A,FALSE,"söz_fiy_fark";#N/A,#N/A,FALSE,"kap2"}</definedName>
    <definedName name="_____________________________hk4645" localSheetId="0" hidden="1">{#N/A,#N/A,FALSE,"ihz. icmal";#N/A,#N/A,FALSE,"avans";#N/A,#N/A,FALSE,"mal_FF_icm";#N/A,#N/A,FALSE,"fat_ihz";#N/A,#N/A,FALSE,"söz_fiy_fark";#N/A,#N/A,FALSE,"kap2"}</definedName>
    <definedName name="_____________________________hk4645" hidden="1">{#N/A,#N/A,FALSE,"ihz. icmal";#N/A,#N/A,FALSE,"avans";#N/A,#N/A,FALSE,"mal_FF_icm";#N/A,#N/A,FALSE,"fat_ihz";#N/A,#N/A,FALSE,"söz_fiy_fark";#N/A,#N/A,FALSE,"kap2"}</definedName>
    <definedName name="_____________________________mal2" localSheetId="17" hidden="1">{"'KABA MALZEME'!$B$5:$G$101","'KABA MALZEME'!$B$5:$G$101"}</definedName>
    <definedName name="_____________________________mal2" localSheetId="16" hidden="1">{"'KABA MALZEME'!$B$5:$G$101","'KABA MALZEME'!$B$5:$G$101"}</definedName>
    <definedName name="_____________________________mal2" localSheetId="0" hidden="1">{"'KABA MALZEME'!$B$5:$G$101","'KABA MALZEME'!$B$5:$G$101"}</definedName>
    <definedName name="_____________________________mal2" hidden="1">{"'KABA MALZEME'!$B$5:$G$101","'KABA MALZEME'!$B$5:$G$101"}</definedName>
    <definedName name="_____________________________mal2_1" localSheetId="17" hidden="1">{"'KABA MALZEME'!$B$5:$G$101","'KABA MALZEME'!$B$5:$G$101"}</definedName>
    <definedName name="_____________________________mal2_1" localSheetId="16" hidden="1">{"'KABA MALZEME'!$B$5:$G$101","'KABA MALZEME'!$B$5:$G$101"}</definedName>
    <definedName name="_____________________________mal2_1" localSheetId="0" hidden="1">{"'KABA MALZEME'!$B$5:$G$101","'KABA MALZEME'!$B$5:$G$101"}</definedName>
    <definedName name="_____________________________mal2_1" hidden="1">{"'KABA MALZEME'!$B$5:$G$101","'KABA MALZEME'!$B$5:$G$101"}</definedName>
    <definedName name="_____________________________mal2_2" localSheetId="17" hidden="1">{"'KABA MALZEME'!$B$5:$G$101","'KABA MALZEME'!$B$5:$G$101"}</definedName>
    <definedName name="_____________________________mal2_2" localSheetId="16" hidden="1">{"'KABA MALZEME'!$B$5:$G$101","'KABA MALZEME'!$B$5:$G$101"}</definedName>
    <definedName name="_____________________________mal2_2" localSheetId="0" hidden="1">{"'KABA MALZEME'!$B$5:$G$101","'KABA MALZEME'!$B$5:$G$101"}</definedName>
    <definedName name="_____________________________mal2_2" hidden="1">{"'KABA MALZEME'!$B$5:$G$101","'KABA MALZEME'!$B$5:$G$101"}</definedName>
    <definedName name="_____________________________mal2_3" localSheetId="17" hidden="1">{"'KABA MALZEME'!$B$5:$G$101","'KABA MALZEME'!$B$5:$G$101"}</definedName>
    <definedName name="_____________________________mal2_3" localSheetId="16" hidden="1">{"'KABA MALZEME'!$B$5:$G$101","'KABA MALZEME'!$B$5:$G$101"}</definedName>
    <definedName name="_____________________________mal2_3" localSheetId="0" hidden="1">{"'KABA MALZEME'!$B$5:$G$101","'KABA MALZEME'!$B$5:$G$101"}</definedName>
    <definedName name="_____________________________mal2_3" hidden="1">{"'KABA MALZEME'!$B$5:$G$101","'KABA MALZEME'!$B$5:$G$101"}</definedName>
    <definedName name="_____________________________mal2_4" localSheetId="17" hidden="1">{"'KABA MALZEME'!$B$5:$G$101","'KABA MALZEME'!$B$5:$G$101"}</definedName>
    <definedName name="_____________________________mal2_4" localSheetId="16" hidden="1">{"'KABA MALZEME'!$B$5:$G$101","'KABA MALZEME'!$B$5:$G$101"}</definedName>
    <definedName name="_____________________________mal2_4" localSheetId="0" hidden="1">{"'KABA MALZEME'!$B$5:$G$101","'KABA MALZEME'!$B$5:$G$101"}</definedName>
    <definedName name="_____________________________mal2_4" hidden="1">{"'KABA MALZEME'!$B$5:$G$101","'KABA MALZEME'!$B$5:$G$101"}</definedName>
    <definedName name="_____________________________mal2_5" localSheetId="17" hidden="1">{"'KABA MALZEME'!$B$5:$G$101","'KABA MALZEME'!$B$5:$G$101"}</definedName>
    <definedName name="_____________________________mal2_5" localSheetId="16" hidden="1">{"'KABA MALZEME'!$B$5:$G$101","'KABA MALZEME'!$B$5:$G$101"}</definedName>
    <definedName name="_____________________________mal2_5" localSheetId="0" hidden="1">{"'KABA MALZEME'!$B$5:$G$101","'KABA MALZEME'!$B$5:$G$101"}</definedName>
    <definedName name="_____________________________mal2_5" hidden="1">{"'KABA MALZEME'!$B$5:$G$101","'KABA MALZEME'!$B$5:$G$101"}</definedName>
    <definedName name="____________________________E1" localSheetId="17" hidden="1">{#N/A,#N/A,FALSE,"ihz. icmal";#N/A,#N/A,FALSE,"avans";#N/A,#N/A,FALSE,"mal_FF_icm";#N/A,#N/A,FALSE,"fat_ihz";#N/A,#N/A,FALSE,"söz_fiy_fark";#N/A,#N/A,FALSE,"kap2"}</definedName>
    <definedName name="____________________________E1" localSheetId="16" hidden="1">{#N/A,#N/A,FALSE,"ihz. icmal";#N/A,#N/A,FALSE,"avans";#N/A,#N/A,FALSE,"mal_FF_icm";#N/A,#N/A,FALSE,"fat_ihz";#N/A,#N/A,FALSE,"söz_fiy_fark";#N/A,#N/A,FALSE,"kap2"}</definedName>
    <definedName name="____________________________E1" localSheetId="0" hidden="1">{#N/A,#N/A,FALSE,"ihz. icmal";#N/A,#N/A,FALSE,"avans";#N/A,#N/A,FALSE,"mal_FF_icm";#N/A,#N/A,FALSE,"fat_ihz";#N/A,#N/A,FALSE,"söz_fiy_fark";#N/A,#N/A,FALSE,"kap2"}</definedName>
    <definedName name="____________________________E1" hidden="1">{#N/A,#N/A,FALSE,"ihz. icmal";#N/A,#N/A,FALSE,"avans";#N/A,#N/A,FALSE,"mal_FF_icm";#N/A,#N/A,FALSE,"fat_ihz";#N/A,#N/A,FALSE,"söz_fiy_fark";#N/A,#N/A,FALSE,"kap2"}</definedName>
    <definedName name="____________________________hk4645" localSheetId="17" hidden="1">{#N/A,#N/A,FALSE,"ihz. icmal";#N/A,#N/A,FALSE,"avans";#N/A,#N/A,FALSE,"mal_FF_icm";#N/A,#N/A,FALSE,"fat_ihz";#N/A,#N/A,FALSE,"söz_fiy_fark";#N/A,#N/A,FALSE,"kap2"}</definedName>
    <definedName name="____________________________hk4645" localSheetId="16" hidden="1">{#N/A,#N/A,FALSE,"ihz. icmal";#N/A,#N/A,FALSE,"avans";#N/A,#N/A,FALSE,"mal_FF_icm";#N/A,#N/A,FALSE,"fat_ihz";#N/A,#N/A,FALSE,"söz_fiy_fark";#N/A,#N/A,FALSE,"kap2"}</definedName>
    <definedName name="____________________________hk4645" localSheetId="0" hidden="1">{#N/A,#N/A,FALSE,"ihz. icmal";#N/A,#N/A,FALSE,"avans";#N/A,#N/A,FALSE,"mal_FF_icm";#N/A,#N/A,FALSE,"fat_ihz";#N/A,#N/A,FALSE,"söz_fiy_fark";#N/A,#N/A,FALSE,"kap2"}</definedName>
    <definedName name="____________________________hk4645" hidden="1">{#N/A,#N/A,FALSE,"ihz. icmal";#N/A,#N/A,FALSE,"avans";#N/A,#N/A,FALSE,"mal_FF_icm";#N/A,#N/A,FALSE,"fat_ihz";#N/A,#N/A,FALSE,"söz_fiy_fark";#N/A,#N/A,FALSE,"kap2"}</definedName>
    <definedName name="____________________________YS2" localSheetId="17" hidden="1">{"'KABA MALZEME'!$B$5:$G$101","'KABA MALZEME'!$B$5:$G$101"}</definedName>
    <definedName name="____________________________YS2" localSheetId="16" hidden="1">{"'KABA MALZEME'!$B$5:$G$101","'KABA MALZEME'!$B$5:$G$101"}</definedName>
    <definedName name="____________________________YS2" localSheetId="0" hidden="1">{"'KABA MALZEME'!$B$5:$G$101","'KABA MALZEME'!$B$5:$G$101"}</definedName>
    <definedName name="____________________________YS2" hidden="1">{"'KABA MALZEME'!$B$5:$G$101","'KABA MALZEME'!$B$5:$G$101"}</definedName>
    <definedName name="____________________________YS2_1" localSheetId="17" hidden="1">{"'KABA MALZEME'!$B$5:$G$101","'KABA MALZEME'!$B$5:$G$101"}</definedName>
    <definedName name="____________________________YS2_1" localSheetId="16" hidden="1">{"'KABA MALZEME'!$B$5:$G$101","'KABA MALZEME'!$B$5:$G$101"}</definedName>
    <definedName name="____________________________YS2_1" localSheetId="0" hidden="1">{"'KABA MALZEME'!$B$5:$G$101","'KABA MALZEME'!$B$5:$G$101"}</definedName>
    <definedName name="____________________________YS2_1" hidden="1">{"'KABA MALZEME'!$B$5:$G$101","'KABA MALZEME'!$B$5:$G$101"}</definedName>
    <definedName name="____________________________YS2_2" localSheetId="17" hidden="1">{"'KABA MALZEME'!$B$5:$G$101","'KABA MALZEME'!$B$5:$G$101"}</definedName>
    <definedName name="____________________________YS2_2" localSheetId="16" hidden="1">{"'KABA MALZEME'!$B$5:$G$101","'KABA MALZEME'!$B$5:$G$101"}</definedName>
    <definedName name="____________________________YS2_2" localSheetId="0" hidden="1">{"'KABA MALZEME'!$B$5:$G$101","'KABA MALZEME'!$B$5:$G$101"}</definedName>
    <definedName name="____________________________YS2_2" hidden="1">{"'KABA MALZEME'!$B$5:$G$101","'KABA MALZEME'!$B$5:$G$101"}</definedName>
    <definedName name="____________________________YS2_3" localSheetId="17" hidden="1">{"'KABA MALZEME'!$B$5:$G$101","'KABA MALZEME'!$B$5:$G$101"}</definedName>
    <definedName name="____________________________YS2_3" localSheetId="16" hidden="1">{"'KABA MALZEME'!$B$5:$G$101","'KABA MALZEME'!$B$5:$G$101"}</definedName>
    <definedName name="____________________________YS2_3" localSheetId="0" hidden="1">{"'KABA MALZEME'!$B$5:$G$101","'KABA MALZEME'!$B$5:$G$101"}</definedName>
    <definedName name="____________________________YS2_3" hidden="1">{"'KABA MALZEME'!$B$5:$G$101","'KABA MALZEME'!$B$5:$G$101"}</definedName>
    <definedName name="____________________________YS2_4" localSheetId="17" hidden="1">{"'KABA MALZEME'!$B$5:$G$101","'KABA MALZEME'!$B$5:$G$101"}</definedName>
    <definedName name="____________________________YS2_4" localSheetId="16" hidden="1">{"'KABA MALZEME'!$B$5:$G$101","'KABA MALZEME'!$B$5:$G$101"}</definedName>
    <definedName name="____________________________YS2_4" localSheetId="0" hidden="1">{"'KABA MALZEME'!$B$5:$G$101","'KABA MALZEME'!$B$5:$G$101"}</definedName>
    <definedName name="____________________________YS2_4" hidden="1">{"'KABA MALZEME'!$B$5:$G$101","'KABA MALZEME'!$B$5:$G$101"}</definedName>
    <definedName name="____________________________YS2_5" localSheetId="17" hidden="1">{"'KABA MALZEME'!$B$5:$G$101","'KABA MALZEME'!$B$5:$G$101"}</definedName>
    <definedName name="____________________________YS2_5" localSheetId="16" hidden="1">{"'KABA MALZEME'!$B$5:$G$101","'KABA MALZEME'!$B$5:$G$101"}</definedName>
    <definedName name="____________________________YS2_5" localSheetId="0" hidden="1">{"'KABA MALZEME'!$B$5:$G$101","'KABA MALZEME'!$B$5:$G$101"}</definedName>
    <definedName name="____________________________YS2_5" hidden="1">{"'KABA MALZEME'!$B$5:$G$101","'KABA MALZEME'!$B$5:$G$101"}</definedName>
    <definedName name="___________________________E1" localSheetId="17" hidden="1">{#N/A,#N/A,FALSE,"ihz. icmal";#N/A,#N/A,FALSE,"avans";#N/A,#N/A,FALSE,"mal_FF_icm";#N/A,#N/A,FALSE,"fat_ihz";#N/A,#N/A,FALSE,"söz_fiy_fark";#N/A,#N/A,FALSE,"kap2"}</definedName>
    <definedName name="___________________________E1" localSheetId="16" hidden="1">{#N/A,#N/A,FALSE,"ihz. icmal";#N/A,#N/A,FALSE,"avans";#N/A,#N/A,FALSE,"mal_FF_icm";#N/A,#N/A,FALSE,"fat_ihz";#N/A,#N/A,FALSE,"söz_fiy_fark";#N/A,#N/A,FALSE,"kap2"}</definedName>
    <definedName name="___________________________E1" localSheetId="0" hidden="1">{#N/A,#N/A,FALSE,"ihz. icmal";#N/A,#N/A,FALSE,"avans";#N/A,#N/A,FALSE,"mal_FF_icm";#N/A,#N/A,FALSE,"fat_ihz";#N/A,#N/A,FALSE,"söz_fiy_fark";#N/A,#N/A,FALSE,"kap2"}</definedName>
    <definedName name="___________________________E1" hidden="1">{#N/A,#N/A,FALSE,"ihz. icmal";#N/A,#N/A,FALSE,"avans";#N/A,#N/A,FALSE,"mal_FF_icm";#N/A,#N/A,FALSE,"fat_ihz";#N/A,#N/A,FALSE,"söz_fiy_fark";#N/A,#N/A,FALSE,"kap2"}</definedName>
    <definedName name="___________________________hk4645" localSheetId="17" hidden="1">{#N/A,#N/A,FALSE,"ihz. icmal";#N/A,#N/A,FALSE,"avans";#N/A,#N/A,FALSE,"mal_FF_icm";#N/A,#N/A,FALSE,"fat_ihz";#N/A,#N/A,FALSE,"söz_fiy_fark";#N/A,#N/A,FALSE,"kap2"}</definedName>
    <definedName name="___________________________hk4645" localSheetId="16" hidden="1">{#N/A,#N/A,FALSE,"ihz. icmal";#N/A,#N/A,FALSE,"avans";#N/A,#N/A,FALSE,"mal_FF_icm";#N/A,#N/A,FALSE,"fat_ihz";#N/A,#N/A,FALSE,"söz_fiy_fark";#N/A,#N/A,FALSE,"kap2"}</definedName>
    <definedName name="___________________________hk4645" localSheetId="0" hidden="1">{#N/A,#N/A,FALSE,"ihz. icmal";#N/A,#N/A,FALSE,"avans";#N/A,#N/A,FALSE,"mal_FF_icm";#N/A,#N/A,FALSE,"fat_ihz";#N/A,#N/A,FALSE,"söz_fiy_fark";#N/A,#N/A,FALSE,"kap2"}</definedName>
    <definedName name="___________________________hk4645" hidden="1">{#N/A,#N/A,FALSE,"ihz. icmal";#N/A,#N/A,FALSE,"avans";#N/A,#N/A,FALSE,"mal_FF_icm";#N/A,#N/A,FALSE,"fat_ihz";#N/A,#N/A,FALSE,"söz_fiy_fark";#N/A,#N/A,FALSE,"kap2"}</definedName>
    <definedName name="___________________________mal2" localSheetId="17" hidden="1">{"'KABA MALZEME'!$B$5:$G$101","'KABA MALZEME'!$B$5:$G$101"}</definedName>
    <definedName name="___________________________mal2" localSheetId="16" hidden="1">{"'KABA MALZEME'!$B$5:$G$101","'KABA MALZEME'!$B$5:$G$101"}</definedName>
    <definedName name="___________________________mal2" localSheetId="0" hidden="1">{"'KABA MALZEME'!$B$5:$G$101","'KABA MALZEME'!$B$5:$G$101"}</definedName>
    <definedName name="___________________________mal2" hidden="1">{"'KABA MALZEME'!$B$5:$G$101","'KABA MALZEME'!$B$5:$G$101"}</definedName>
    <definedName name="___________________________mal2_1" localSheetId="17" hidden="1">{"'KABA MALZEME'!$B$5:$G$101","'KABA MALZEME'!$B$5:$G$101"}</definedName>
    <definedName name="___________________________mal2_1" localSheetId="16" hidden="1">{"'KABA MALZEME'!$B$5:$G$101","'KABA MALZEME'!$B$5:$G$101"}</definedName>
    <definedName name="___________________________mal2_1" localSheetId="0" hidden="1">{"'KABA MALZEME'!$B$5:$G$101","'KABA MALZEME'!$B$5:$G$101"}</definedName>
    <definedName name="___________________________mal2_1" hidden="1">{"'KABA MALZEME'!$B$5:$G$101","'KABA MALZEME'!$B$5:$G$101"}</definedName>
    <definedName name="___________________________mal2_2" localSheetId="17" hidden="1">{"'KABA MALZEME'!$B$5:$G$101","'KABA MALZEME'!$B$5:$G$101"}</definedName>
    <definedName name="___________________________mal2_2" localSheetId="16" hidden="1">{"'KABA MALZEME'!$B$5:$G$101","'KABA MALZEME'!$B$5:$G$101"}</definedName>
    <definedName name="___________________________mal2_2" localSheetId="0" hidden="1">{"'KABA MALZEME'!$B$5:$G$101","'KABA MALZEME'!$B$5:$G$101"}</definedName>
    <definedName name="___________________________mal2_2" hidden="1">{"'KABA MALZEME'!$B$5:$G$101","'KABA MALZEME'!$B$5:$G$101"}</definedName>
    <definedName name="___________________________mal2_3" localSheetId="17" hidden="1">{"'KABA MALZEME'!$B$5:$G$101","'KABA MALZEME'!$B$5:$G$101"}</definedName>
    <definedName name="___________________________mal2_3" localSheetId="16" hidden="1">{"'KABA MALZEME'!$B$5:$G$101","'KABA MALZEME'!$B$5:$G$101"}</definedName>
    <definedName name="___________________________mal2_3" localSheetId="0" hidden="1">{"'KABA MALZEME'!$B$5:$G$101","'KABA MALZEME'!$B$5:$G$101"}</definedName>
    <definedName name="___________________________mal2_3" hidden="1">{"'KABA MALZEME'!$B$5:$G$101","'KABA MALZEME'!$B$5:$G$101"}</definedName>
    <definedName name="___________________________mal2_4" localSheetId="17" hidden="1">{"'KABA MALZEME'!$B$5:$G$101","'KABA MALZEME'!$B$5:$G$101"}</definedName>
    <definedName name="___________________________mal2_4" localSheetId="16" hidden="1">{"'KABA MALZEME'!$B$5:$G$101","'KABA MALZEME'!$B$5:$G$101"}</definedName>
    <definedName name="___________________________mal2_4" localSheetId="0" hidden="1">{"'KABA MALZEME'!$B$5:$G$101","'KABA MALZEME'!$B$5:$G$101"}</definedName>
    <definedName name="___________________________mal2_4" hidden="1">{"'KABA MALZEME'!$B$5:$G$101","'KABA MALZEME'!$B$5:$G$101"}</definedName>
    <definedName name="___________________________mal2_5" localSheetId="17" hidden="1">{"'KABA MALZEME'!$B$5:$G$101","'KABA MALZEME'!$B$5:$G$101"}</definedName>
    <definedName name="___________________________mal2_5" localSheetId="16" hidden="1">{"'KABA MALZEME'!$B$5:$G$101","'KABA MALZEME'!$B$5:$G$101"}</definedName>
    <definedName name="___________________________mal2_5" localSheetId="0" hidden="1">{"'KABA MALZEME'!$B$5:$G$101","'KABA MALZEME'!$B$5:$G$101"}</definedName>
    <definedName name="___________________________mal2_5" hidden="1">{"'KABA MALZEME'!$B$5:$G$101","'KABA MALZEME'!$B$5:$G$101"}</definedName>
    <definedName name="___________________________YS2" localSheetId="17" hidden="1">{"'KABA MALZEME'!$B$5:$G$101","'KABA MALZEME'!$B$5:$G$101"}</definedName>
    <definedName name="___________________________YS2" localSheetId="16" hidden="1">{"'KABA MALZEME'!$B$5:$G$101","'KABA MALZEME'!$B$5:$G$101"}</definedName>
    <definedName name="___________________________YS2" localSheetId="0" hidden="1">{"'KABA MALZEME'!$B$5:$G$101","'KABA MALZEME'!$B$5:$G$101"}</definedName>
    <definedName name="___________________________YS2" hidden="1">{"'KABA MALZEME'!$B$5:$G$101","'KABA MALZEME'!$B$5:$G$101"}</definedName>
    <definedName name="___________________________YS2_1" localSheetId="17" hidden="1">{"'KABA MALZEME'!$B$5:$G$101","'KABA MALZEME'!$B$5:$G$101"}</definedName>
    <definedName name="___________________________YS2_1" localSheetId="16" hidden="1">{"'KABA MALZEME'!$B$5:$G$101","'KABA MALZEME'!$B$5:$G$101"}</definedName>
    <definedName name="___________________________YS2_1" localSheetId="0" hidden="1">{"'KABA MALZEME'!$B$5:$G$101","'KABA MALZEME'!$B$5:$G$101"}</definedName>
    <definedName name="___________________________YS2_1" hidden="1">{"'KABA MALZEME'!$B$5:$G$101","'KABA MALZEME'!$B$5:$G$101"}</definedName>
    <definedName name="___________________________YS2_2" localSheetId="17" hidden="1">{"'KABA MALZEME'!$B$5:$G$101","'KABA MALZEME'!$B$5:$G$101"}</definedName>
    <definedName name="___________________________YS2_2" localSheetId="16" hidden="1">{"'KABA MALZEME'!$B$5:$G$101","'KABA MALZEME'!$B$5:$G$101"}</definedName>
    <definedName name="___________________________YS2_2" localSheetId="0" hidden="1">{"'KABA MALZEME'!$B$5:$G$101","'KABA MALZEME'!$B$5:$G$101"}</definedName>
    <definedName name="___________________________YS2_2" hidden="1">{"'KABA MALZEME'!$B$5:$G$101","'KABA MALZEME'!$B$5:$G$101"}</definedName>
    <definedName name="___________________________YS2_3" localSheetId="17" hidden="1">{"'KABA MALZEME'!$B$5:$G$101","'KABA MALZEME'!$B$5:$G$101"}</definedName>
    <definedName name="___________________________YS2_3" localSheetId="16" hidden="1">{"'KABA MALZEME'!$B$5:$G$101","'KABA MALZEME'!$B$5:$G$101"}</definedName>
    <definedName name="___________________________YS2_3" localSheetId="0" hidden="1">{"'KABA MALZEME'!$B$5:$G$101","'KABA MALZEME'!$B$5:$G$101"}</definedName>
    <definedName name="___________________________YS2_3" hidden="1">{"'KABA MALZEME'!$B$5:$G$101","'KABA MALZEME'!$B$5:$G$101"}</definedName>
    <definedName name="___________________________YS2_4" localSheetId="17" hidden="1">{"'KABA MALZEME'!$B$5:$G$101","'KABA MALZEME'!$B$5:$G$101"}</definedName>
    <definedName name="___________________________YS2_4" localSheetId="16" hidden="1">{"'KABA MALZEME'!$B$5:$G$101","'KABA MALZEME'!$B$5:$G$101"}</definedName>
    <definedName name="___________________________YS2_4" localSheetId="0" hidden="1">{"'KABA MALZEME'!$B$5:$G$101","'KABA MALZEME'!$B$5:$G$101"}</definedName>
    <definedName name="___________________________YS2_4" hidden="1">{"'KABA MALZEME'!$B$5:$G$101","'KABA MALZEME'!$B$5:$G$101"}</definedName>
    <definedName name="___________________________YS2_5" localSheetId="17" hidden="1">{"'KABA MALZEME'!$B$5:$G$101","'KABA MALZEME'!$B$5:$G$101"}</definedName>
    <definedName name="___________________________YS2_5" localSheetId="16" hidden="1">{"'KABA MALZEME'!$B$5:$G$101","'KABA MALZEME'!$B$5:$G$101"}</definedName>
    <definedName name="___________________________YS2_5" localSheetId="0" hidden="1">{"'KABA MALZEME'!$B$5:$G$101","'KABA MALZEME'!$B$5:$G$101"}</definedName>
    <definedName name="___________________________YS2_5" hidden="1">{"'KABA MALZEME'!$B$5:$G$101","'KABA MALZEME'!$B$5:$G$101"}</definedName>
    <definedName name="__________________________E1" localSheetId="17" hidden="1">{#N/A,#N/A,FALSE,"ihz. icmal";#N/A,#N/A,FALSE,"avans";#N/A,#N/A,FALSE,"mal_FF_icm";#N/A,#N/A,FALSE,"fat_ihz";#N/A,#N/A,FALSE,"söz_fiy_fark";#N/A,#N/A,FALSE,"kap2"}</definedName>
    <definedName name="__________________________E1" localSheetId="16" hidden="1">{#N/A,#N/A,FALSE,"ihz. icmal";#N/A,#N/A,FALSE,"avans";#N/A,#N/A,FALSE,"mal_FF_icm";#N/A,#N/A,FALSE,"fat_ihz";#N/A,#N/A,FALSE,"söz_fiy_fark";#N/A,#N/A,FALSE,"kap2"}</definedName>
    <definedName name="__________________________E1" localSheetId="0" hidden="1">{#N/A,#N/A,FALSE,"ihz. icmal";#N/A,#N/A,FALSE,"avans";#N/A,#N/A,FALSE,"mal_FF_icm";#N/A,#N/A,FALSE,"fat_ihz";#N/A,#N/A,FALSE,"söz_fiy_fark";#N/A,#N/A,FALSE,"kap2"}</definedName>
    <definedName name="__________________________E1" hidden="1">{#N/A,#N/A,FALSE,"ihz. icmal";#N/A,#N/A,FALSE,"avans";#N/A,#N/A,FALSE,"mal_FF_icm";#N/A,#N/A,FALSE,"fat_ihz";#N/A,#N/A,FALSE,"söz_fiy_fark";#N/A,#N/A,FALSE,"kap2"}</definedName>
    <definedName name="__________________________hk4645" localSheetId="17" hidden="1">{#N/A,#N/A,FALSE,"ihz. icmal";#N/A,#N/A,FALSE,"avans";#N/A,#N/A,FALSE,"mal_FF_icm";#N/A,#N/A,FALSE,"fat_ihz";#N/A,#N/A,FALSE,"söz_fiy_fark";#N/A,#N/A,FALSE,"kap2"}</definedName>
    <definedName name="__________________________hk4645" localSheetId="16" hidden="1">{#N/A,#N/A,FALSE,"ihz. icmal";#N/A,#N/A,FALSE,"avans";#N/A,#N/A,FALSE,"mal_FF_icm";#N/A,#N/A,FALSE,"fat_ihz";#N/A,#N/A,FALSE,"söz_fiy_fark";#N/A,#N/A,FALSE,"kap2"}</definedName>
    <definedName name="__________________________hk4645" localSheetId="0" hidden="1">{#N/A,#N/A,FALSE,"ihz. icmal";#N/A,#N/A,FALSE,"avans";#N/A,#N/A,FALSE,"mal_FF_icm";#N/A,#N/A,FALSE,"fat_ihz";#N/A,#N/A,FALSE,"söz_fiy_fark";#N/A,#N/A,FALSE,"kap2"}</definedName>
    <definedName name="__________________________hk4645" hidden="1">{#N/A,#N/A,FALSE,"ihz. icmal";#N/A,#N/A,FALSE,"avans";#N/A,#N/A,FALSE,"mal_FF_icm";#N/A,#N/A,FALSE,"fat_ihz";#N/A,#N/A,FALSE,"söz_fiy_fark";#N/A,#N/A,FALSE,"kap2"}</definedName>
    <definedName name="__________________________mal2" localSheetId="17" hidden="1">{"'KABA MALZEME'!$B$5:$G$101","'KABA MALZEME'!$B$5:$G$101"}</definedName>
    <definedName name="__________________________mal2" localSheetId="16" hidden="1">{"'KABA MALZEME'!$B$5:$G$101","'KABA MALZEME'!$B$5:$G$101"}</definedName>
    <definedName name="__________________________mal2" localSheetId="0" hidden="1">{"'KABA MALZEME'!$B$5:$G$101","'KABA MALZEME'!$B$5:$G$101"}</definedName>
    <definedName name="__________________________mal2" hidden="1">{"'KABA MALZEME'!$B$5:$G$101","'KABA MALZEME'!$B$5:$G$101"}</definedName>
    <definedName name="__________________________mal2_1" localSheetId="17" hidden="1">{"'KABA MALZEME'!$B$5:$G$101","'KABA MALZEME'!$B$5:$G$101"}</definedName>
    <definedName name="__________________________mal2_1" localSheetId="16" hidden="1">{"'KABA MALZEME'!$B$5:$G$101","'KABA MALZEME'!$B$5:$G$101"}</definedName>
    <definedName name="__________________________mal2_1" localSheetId="0" hidden="1">{"'KABA MALZEME'!$B$5:$G$101","'KABA MALZEME'!$B$5:$G$101"}</definedName>
    <definedName name="__________________________mal2_1" hidden="1">{"'KABA MALZEME'!$B$5:$G$101","'KABA MALZEME'!$B$5:$G$101"}</definedName>
    <definedName name="__________________________mal2_2" localSheetId="17" hidden="1">{"'KABA MALZEME'!$B$5:$G$101","'KABA MALZEME'!$B$5:$G$101"}</definedName>
    <definedName name="__________________________mal2_2" localSheetId="16" hidden="1">{"'KABA MALZEME'!$B$5:$G$101","'KABA MALZEME'!$B$5:$G$101"}</definedName>
    <definedName name="__________________________mal2_2" localSheetId="0" hidden="1">{"'KABA MALZEME'!$B$5:$G$101","'KABA MALZEME'!$B$5:$G$101"}</definedName>
    <definedName name="__________________________mal2_2" hidden="1">{"'KABA MALZEME'!$B$5:$G$101","'KABA MALZEME'!$B$5:$G$101"}</definedName>
    <definedName name="__________________________mal2_3" localSheetId="17" hidden="1">{"'KABA MALZEME'!$B$5:$G$101","'KABA MALZEME'!$B$5:$G$101"}</definedName>
    <definedName name="__________________________mal2_3" localSheetId="16" hidden="1">{"'KABA MALZEME'!$B$5:$G$101","'KABA MALZEME'!$B$5:$G$101"}</definedName>
    <definedName name="__________________________mal2_3" localSheetId="0" hidden="1">{"'KABA MALZEME'!$B$5:$G$101","'KABA MALZEME'!$B$5:$G$101"}</definedName>
    <definedName name="__________________________mal2_3" hidden="1">{"'KABA MALZEME'!$B$5:$G$101","'KABA MALZEME'!$B$5:$G$101"}</definedName>
    <definedName name="__________________________mal2_4" localSheetId="17" hidden="1">{"'KABA MALZEME'!$B$5:$G$101","'KABA MALZEME'!$B$5:$G$101"}</definedName>
    <definedName name="__________________________mal2_4" localSheetId="16" hidden="1">{"'KABA MALZEME'!$B$5:$G$101","'KABA MALZEME'!$B$5:$G$101"}</definedName>
    <definedName name="__________________________mal2_4" localSheetId="0" hidden="1">{"'KABA MALZEME'!$B$5:$G$101","'KABA MALZEME'!$B$5:$G$101"}</definedName>
    <definedName name="__________________________mal2_4" hidden="1">{"'KABA MALZEME'!$B$5:$G$101","'KABA MALZEME'!$B$5:$G$101"}</definedName>
    <definedName name="__________________________mal2_5" localSheetId="17" hidden="1">{"'KABA MALZEME'!$B$5:$G$101","'KABA MALZEME'!$B$5:$G$101"}</definedName>
    <definedName name="__________________________mal2_5" localSheetId="16" hidden="1">{"'KABA MALZEME'!$B$5:$G$101","'KABA MALZEME'!$B$5:$G$101"}</definedName>
    <definedName name="__________________________mal2_5" localSheetId="0" hidden="1">{"'KABA MALZEME'!$B$5:$G$101","'KABA MALZEME'!$B$5:$G$101"}</definedName>
    <definedName name="__________________________mal2_5" hidden="1">{"'KABA MALZEME'!$B$5:$G$101","'KABA MALZEME'!$B$5:$G$101"}</definedName>
    <definedName name="_________________________E1" localSheetId="17" hidden="1">{#N/A,#N/A,FALSE,"ihz. icmal";#N/A,#N/A,FALSE,"avans";#N/A,#N/A,FALSE,"mal_FF_icm";#N/A,#N/A,FALSE,"fat_ihz";#N/A,#N/A,FALSE,"söz_fiy_fark";#N/A,#N/A,FALSE,"kap2"}</definedName>
    <definedName name="_________________________E1" localSheetId="16" hidden="1">{#N/A,#N/A,FALSE,"ihz. icmal";#N/A,#N/A,FALSE,"avans";#N/A,#N/A,FALSE,"mal_FF_icm";#N/A,#N/A,FALSE,"fat_ihz";#N/A,#N/A,FALSE,"söz_fiy_fark";#N/A,#N/A,FALSE,"kap2"}</definedName>
    <definedName name="_________________________E1" localSheetId="0" hidden="1">{#N/A,#N/A,FALSE,"ihz. icmal";#N/A,#N/A,FALSE,"avans";#N/A,#N/A,FALSE,"mal_FF_icm";#N/A,#N/A,FALSE,"fat_ihz";#N/A,#N/A,FALSE,"söz_fiy_fark";#N/A,#N/A,FALSE,"kap2"}</definedName>
    <definedName name="_________________________E1" hidden="1">{#N/A,#N/A,FALSE,"ihz. icmal";#N/A,#N/A,FALSE,"avans";#N/A,#N/A,FALSE,"mal_FF_icm";#N/A,#N/A,FALSE,"fat_ihz";#N/A,#N/A,FALSE,"söz_fiy_fark";#N/A,#N/A,FALSE,"kap2"}</definedName>
    <definedName name="_________________________hk4645" localSheetId="17" hidden="1">{#N/A,#N/A,FALSE,"ihz. icmal";#N/A,#N/A,FALSE,"avans";#N/A,#N/A,FALSE,"mal_FF_icm";#N/A,#N/A,FALSE,"fat_ihz";#N/A,#N/A,FALSE,"söz_fiy_fark";#N/A,#N/A,FALSE,"kap2"}</definedName>
    <definedName name="_________________________hk4645" localSheetId="16" hidden="1">{#N/A,#N/A,FALSE,"ihz. icmal";#N/A,#N/A,FALSE,"avans";#N/A,#N/A,FALSE,"mal_FF_icm";#N/A,#N/A,FALSE,"fat_ihz";#N/A,#N/A,FALSE,"söz_fiy_fark";#N/A,#N/A,FALSE,"kap2"}</definedName>
    <definedName name="_________________________hk4645" localSheetId="0" hidden="1">{#N/A,#N/A,FALSE,"ihz. icmal";#N/A,#N/A,FALSE,"avans";#N/A,#N/A,FALSE,"mal_FF_icm";#N/A,#N/A,FALSE,"fat_ihz";#N/A,#N/A,FALSE,"söz_fiy_fark";#N/A,#N/A,FALSE,"kap2"}</definedName>
    <definedName name="_________________________hk4645" hidden="1">{#N/A,#N/A,FALSE,"ihz. icmal";#N/A,#N/A,FALSE,"avans";#N/A,#N/A,FALSE,"mal_FF_icm";#N/A,#N/A,FALSE,"fat_ihz";#N/A,#N/A,FALSE,"söz_fiy_fark";#N/A,#N/A,FALSE,"kap2"}</definedName>
    <definedName name="________________________E1" localSheetId="17" hidden="1">{#N/A,#N/A,FALSE,"ihz. icmal";#N/A,#N/A,FALSE,"avans";#N/A,#N/A,FALSE,"mal_FF_icm";#N/A,#N/A,FALSE,"fat_ihz";#N/A,#N/A,FALSE,"söz_fiy_fark";#N/A,#N/A,FALSE,"kap2"}</definedName>
    <definedName name="________________________E1" localSheetId="16" hidden="1">{#N/A,#N/A,FALSE,"ihz. icmal";#N/A,#N/A,FALSE,"avans";#N/A,#N/A,FALSE,"mal_FF_icm";#N/A,#N/A,FALSE,"fat_ihz";#N/A,#N/A,FALSE,"söz_fiy_fark";#N/A,#N/A,FALSE,"kap2"}</definedName>
    <definedName name="________________________E1" localSheetId="0" hidden="1">{#N/A,#N/A,FALSE,"ihz. icmal";#N/A,#N/A,FALSE,"avans";#N/A,#N/A,FALSE,"mal_FF_icm";#N/A,#N/A,FALSE,"fat_ihz";#N/A,#N/A,FALSE,"söz_fiy_fark";#N/A,#N/A,FALSE,"kap2"}</definedName>
    <definedName name="________________________E1" hidden="1">{#N/A,#N/A,FALSE,"ihz. icmal";#N/A,#N/A,FALSE,"avans";#N/A,#N/A,FALSE,"mal_FF_icm";#N/A,#N/A,FALSE,"fat_ihz";#N/A,#N/A,FALSE,"söz_fiy_fark";#N/A,#N/A,FALSE,"kap2"}</definedName>
    <definedName name="________________________hk4645" localSheetId="17" hidden="1">{#N/A,#N/A,FALSE,"ihz. icmal";#N/A,#N/A,FALSE,"avans";#N/A,#N/A,FALSE,"mal_FF_icm";#N/A,#N/A,FALSE,"fat_ihz";#N/A,#N/A,FALSE,"söz_fiy_fark";#N/A,#N/A,FALSE,"kap2"}</definedName>
    <definedName name="________________________hk4645" localSheetId="16" hidden="1">{#N/A,#N/A,FALSE,"ihz. icmal";#N/A,#N/A,FALSE,"avans";#N/A,#N/A,FALSE,"mal_FF_icm";#N/A,#N/A,FALSE,"fat_ihz";#N/A,#N/A,FALSE,"söz_fiy_fark";#N/A,#N/A,FALSE,"kap2"}</definedName>
    <definedName name="________________________hk4645" localSheetId="0" hidden="1">{#N/A,#N/A,FALSE,"ihz. icmal";#N/A,#N/A,FALSE,"avans";#N/A,#N/A,FALSE,"mal_FF_icm";#N/A,#N/A,FALSE,"fat_ihz";#N/A,#N/A,FALSE,"söz_fiy_fark";#N/A,#N/A,FALSE,"kap2"}</definedName>
    <definedName name="________________________hk4645" hidden="1">{#N/A,#N/A,FALSE,"ihz. icmal";#N/A,#N/A,FALSE,"avans";#N/A,#N/A,FALSE,"mal_FF_icm";#N/A,#N/A,FALSE,"fat_ihz";#N/A,#N/A,FALSE,"söz_fiy_fark";#N/A,#N/A,FALSE,"kap2"}</definedName>
    <definedName name="________________________mal2" localSheetId="17" hidden="1">{"'KABA MALZEME'!$B$5:$G$101","'KABA MALZEME'!$B$5:$G$101"}</definedName>
    <definedName name="________________________mal2" localSheetId="16" hidden="1">{"'KABA MALZEME'!$B$5:$G$101","'KABA MALZEME'!$B$5:$G$101"}</definedName>
    <definedName name="________________________mal2" localSheetId="0" hidden="1">{"'KABA MALZEME'!$B$5:$G$101","'KABA MALZEME'!$B$5:$G$101"}</definedName>
    <definedName name="________________________mal2" hidden="1">{"'KABA MALZEME'!$B$5:$G$101","'KABA MALZEME'!$B$5:$G$101"}</definedName>
    <definedName name="________________________mal2_1" localSheetId="17" hidden="1">{"'KABA MALZEME'!$B$5:$G$101","'KABA MALZEME'!$B$5:$G$101"}</definedName>
    <definedName name="________________________mal2_1" localSheetId="16" hidden="1">{"'KABA MALZEME'!$B$5:$G$101","'KABA MALZEME'!$B$5:$G$101"}</definedName>
    <definedName name="________________________mal2_1" localSheetId="0" hidden="1">{"'KABA MALZEME'!$B$5:$G$101","'KABA MALZEME'!$B$5:$G$101"}</definedName>
    <definedName name="________________________mal2_1" hidden="1">{"'KABA MALZEME'!$B$5:$G$101","'KABA MALZEME'!$B$5:$G$101"}</definedName>
    <definedName name="________________________mal2_2" localSheetId="17" hidden="1">{"'KABA MALZEME'!$B$5:$G$101","'KABA MALZEME'!$B$5:$G$101"}</definedName>
    <definedName name="________________________mal2_2" localSheetId="16" hidden="1">{"'KABA MALZEME'!$B$5:$G$101","'KABA MALZEME'!$B$5:$G$101"}</definedName>
    <definedName name="________________________mal2_2" localSheetId="0" hidden="1">{"'KABA MALZEME'!$B$5:$G$101","'KABA MALZEME'!$B$5:$G$101"}</definedName>
    <definedName name="________________________mal2_2" hidden="1">{"'KABA MALZEME'!$B$5:$G$101","'KABA MALZEME'!$B$5:$G$101"}</definedName>
    <definedName name="________________________mal2_3" localSheetId="17" hidden="1">{"'KABA MALZEME'!$B$5:$G$101","'KABA MALZEME'!$B$5:$G$101"}</definedName>
    <definedName name="________________________mal2_3" localSheetId="16" hidden="1">{"'KABA MALZEME'!$B$5:$G$101","'KABA MALZEME'!$B$5:$G$101"}</definedName>
    <definedName name="________________________mal2_3" localSheetId="0" hidden="1">{"'KABA MALZEME'!$B$5:$G$101","'KABA MALZEME'!$B$5:$G$101"}</definedName>
    <definedName name="________________________mal2_3" hidden="1">{"'KABA MALZEME'!$B$5:$G$101","'KABA MALZEME'!$B$5:$G$101"}</definedName>
    <definedName name="________________________mal2_4" localSheetId="17" hidden="1">{"'KABA MALZEME'!$B$5:$G$101","'KABA MALZEME'!$B$5:$G$101"}</definedName>
    <definedName name="________________________mal2_4" localSheetId="16" hidden="1">{"'KABA MALZEME'!$B$5:$G$101","'KABA MALZEME'!$B$5:$G$101"}</definedName>
    <definedName name="________________________mal2_4" localSheetId="0" hidden="1">{"'KABA MALZEME'!$B$5:$G$101","'KABA MALZEME'!$B$5:$G$101"}</definedName>
    <definedName name="________________________mal2_4" hidden="1">{"'KABA MALZEME'!$B$5:$G$101","'KABA MALZEME'!$B$5:$G$101"}</definedName>
    <definedName name="________________________mal2_5" localSheetId="17" hidden="1">{"'KABA MALZEME'!$B$5:$G$101","'KABA MALZEME'!$B$5:$G$101"}</definedName>
    <definedName name="________________________mal2_5" localSheetId="16" hidden="1">{"'KABA MALZEME'!$B$5:$G$101","'KABA MALZEME'!$B$5:$G$101"}</definedName>
    <definedName name="________________________mal2_5" localSheetId="0" hidden="1">{"'KABA MALZEME'!$B$5:$G$101","'KABA MALZEME'!$B$5:$G$101"}</definedName>
    <definedName name="________________________mal2_5" hidden="1">{"'KABA MALZEME'!$B$5:$G$101","'KABA MALZEME'!$B$5:$G$101"}</definedName>
    <definedName name="________________________YS2" localSheetId="17" hidden="1">{"'KABA MALZEME'!$B$5:$G$101","'KABA MALZEME'!$B$5:$G$101"}</definedName>
    <definedName name="________________________YS2" localSheetId="16" hidden="1">{"'KABA MALZEME'!$B$5:$G$101","'KABA MALZEME'!$B$5:$G$101"}</definedName>
    <definedName name="________________________YS2" localSheetId="0" hidden="1">{"'KABA MALZEME'!$B$5:$G$101","'KABA MALZEME'!$B$5:$G$101"}</definedName>
    <definedName name="________________________YS2" hidden="1">{"'KABA MALZEME'!$B$5:$G$101","'KABA MALZEME'!$B$5:$G$101"}</definedName>
    <definedName name="________________________YS2_1" localSheetId="17" hidden="1">{"'KABA MALZEME'!$B$5:$G$101","'KABA MALZEME'!$B$5:$G$101"}</definedName>
    <definedName name="________________________YS2_1" localSheetId="16" hidden="1">{"'KABA MALZEME'!$B$5:$G$101","'KABA MALZEME'!$B$5:$G$101"}</definedName>
    <definedName name="________________________YS2_1" localSheetId="0" hidden="1">{"'KABA MALZEME'!$B$5:$G$101","'KABA MALZEME'!$B$5:$G$101"}</definedName>
    <definedName name="________________________YS2_1" hidden="1">{"'KABA MALZEME'!$B$5:$G$101","'KABA MALZEME'!$B$5:$G$101"}</definedName>
    <definedName name="________________________YS2_2" localSheetId="17" hidden="1">{"'KABA MALZEME'!$B$5:$G$101","'KABA MALZEME'!$B$5:$G$101"}</definedName>
    <definedName name="________________________YS2_2" localSheetId="16" hidden="1">{"'KABA MALZEME'!$B$5:$G$101","'KABA MALZEME'!$B$5:$G$101"}</definedName>
    <definedName name="________________________YS2_2" localSheetId="0" hidden="1">{"'KABA MALZEME'!$B$5:$G$101","'KABA MALZEME'!$B$5:$G$101"}</definedName>
    <definedName name="________________________YS2_2" hidden="1">{"'KABA MALZEME'!$B$5:$G$101","'KABA MALZEME'!$B$5:$G$101"}</definedName>
    <definedName name="________________________YS2_3" localSheetId="17" hidden="1">{"'KABA MALZEME'!$B$5:$G$101","'KABA MALZEME'!$B$5:$G$101"}</definedName>
    <definedName name="________________________YS2_3" localSheetId="16" hidden="1">{"'KABA MALZEME'!$B$5:$G$101","'KABA MALZEME'!$B$5:$G$101"}</definedName>
    <definedName name="________________________YS2_3" localSheetId="0" hidden="1">{"'KABA MALZEME'!$B$5:$G$101","'KABA MALZEME'!$B$5:$G$101"}</definedName>
    <definedName name="________________________YS2_3" hidden="1">{"'KABA MALZEME'!$B$5:$G$101","'KABA MALZEME'!$B$5:$G$101"}</definedName>
    <definedName name="________________________YS2_4" localSheetId="17" hidden="1">{"'KABA MALZEME'!$B$5:$G$101","'KABA MALZEME'!$B$5:$G$101"}</definedName>
    <definedName name="________________________YS2_4" localSheetId="16" hidden="1">{"'KABA MALZEME'!$B$5:$G$101","'KABA MALZEME'!$B$5:$G$101"}</definedName>
    <definedName name="________________________YS2_4" localSheetId="0" hidden="1">{"'KABA MALZEME'!$B$5:$G$101","'KABA MALZEME'!$B$5:$G$101"}</definedName>
    <definedName name="________________________YS2_4" hidden="1">{"'KABA MALZEME'!$B$5:$G$101","'KABA MALZEME'!$B$5:$G$101"}</definedName>
    <definedName name="________________________YS2_5" localSheetId="17" hidden="1">{"'KABA MALZEME'!$B$5:$G$101","'KABA MALZEME'!$B$5:$G$101"}</definedName>
    <definedName name="________________________YS2_5" localSheetId="16" hidden="1">{"'KABA MALZEME'!$B$5:$G$101","'KABA MALZEME'!$B$5:$G$101"}</definedName>
    <definedName name="________________________YS2_5" localSheetId="0" hidden="1">{"'KABA MALZEME'!$B$5:$G$101","'KABA MALZEME'!$B$5:$G$101"}</definedName>
    <definedName name="________________________YS2_5" hidden="1">{"'KABA MALZEME'!$B$5:$G$101","'KABA MALZEME'!$B$5:$G$101"}</definedName>
    <definedName name="_______________________E1" localSheetId="17" hidden="1">{#N/A,#N/A,FALSE,"ihz. icmal";#N/A,#N/A,FALSE,"avans";#N/A,#N/A,FALSE,"mal_FF_icm";#N/A,#N/A,FALSE,"fat_ihz";#N/A,#N/A,FALSE,"söz_fiy_fark";#N/A,#N/A,FALSE,"kap2"}</definedName>
    <definedName name="_______________________E1" localSheetId="16" hidden="1">{#N/A,#N/A,FALSE,"ihz. icmal";#N/A,#N/A,FALSE,"avans";#N/A,#N/A,FALSE,"mal_FF_icm";#N/A,#N/A,FALSE,"fat_ihz";#N/A,#N/A,FALSE,"söz_fiy_fark";#N/A,#N/A,FALSE,"kap2"}</definedName>
    <definedName name="_______________________E1" localSheetId="0" hidden="1">{#N/A,#N/A,FALSE,"ihz. icmal";#N/A,#N/A,FALSE,"avans";#N/A,#N/A,FALSE,"mal_FF_icm";#N/A,#N/A,FALSE,"fat_ihz";#N/A,#N/A,FALSE,"söz_fiy_fark";#N/A,#N/A,FALSE,"kap2"}</definedName>
    <definedName name="_______________________E1" hidden="1">{#N/A,#N/A,FALSE,"ihz. icmal";#N/A,#N/A,FALSE,"avans";#N/A,#N/A,FALSE,"mal_FF_icm";#N/A,#N/A,FALSE,"fat_ihz";#N/A,#N/A,FALSE,"söz_fiy_fark";#N/A,#N/A,FALSE,"kap2"}</definedName>
    <definedName name="_______________________hk4645" localSheetId="17" hidden="1">{#N/A,#N/A,FALSE,"ihz. icmal";#N/A,#N/A,FALSE,"avans";#N/A,#N/A,FALSE,"mal_FF_icm";#N/A,#N/A,FALSE,"fat_ihz";#N/A,#N/A,FALSE,"söz_fiy_fark";#N/A,#N/A,FALSE,"kap2"}</definedName>
    <definedName name="_______________________hk4645" localSheetId="16" hidden="1">{#N/A,#N/A,FALSE,"ihz. icmal";#N/A,#N/A,FALSE,"avans";#N/A,#N/A,FALSE,"mal_FF_icm";#N/A,#N/A,FALSE,"fat_ihz";#N/A,#N/A,FALSE,"söz_fiy_fark";#N/A,#N/A,FALSE,"kap2"}</definedName>
    <definedName name="_______________________hk4645" localSheetId="0" hidden="1">{#N/A,#N/A,FALSE,"ihz. icmal";#N/A,#N/A,FALSE,"avans";#N/A,#N/A,FALSE,"mal_FF_icm";#N/A,#N/A,FALSE,"fat_ihz";#N/A,#N/A,FALSE,"söz_fiy_fark";#N/A,#N/A,FALSE,"kap2"}</definedName>
    <definedName name="_______________________hk4645" hidden="1">{#N/A,#N/A,FALSE,"ihz. icmal";#N/A,#N/A,FALSE,"avans";#N/A,#N/A,FALSE,"mal_FF_icm";#N/A,#N/A,FALSE,"fat_ihz";#N/A,#N/A,FALSE,"söz_fiy_fark";#N/A,#N/A,FALSE,"kap2"}</definedName>
    <definedName name="______________________E1" localSheetId="17" hidden="1">{#N/A,#N/A,FALSE,"ihz. icmal";#N/A,#N/A,FALSE,"avans";#N/A,#N/A,FALSE,"mal_FF_icm";#N/A,#N/A,FALSE,"fat_ihz";#N/A,#N/A,FALSE,"söz_fiy_fark";#N/A,#N/A,FALSE,"kap2"}</definedName>
    <definedName name="______________________E1" localSheetId="16" hidden="1">{#N/A,#N/A,FALSE,"ihz. icmal";#N/A,#N/A,FALSE,"avans";#N/A,#N/A,FALSE,"mal_FF_icm";#N/A,#N/A,FALSE,"fat_ihz";#N/A,#N/A,FALSE,"söz_fiy_fark";#N/A,#N/A,FALSE,"kap2"}</definedName>
    <definedName name="______________________E1" localSheetId="0" hidden="1">{#N/A,#N/A,FALSE,"ihz. icmal";#N/A,#N/A,FALSE,"avans";#N/A,#N/A,FALSE,"mal_FF_icm";#N/A,#N/A,FALSE,"fat_ihz";#N/A,#N/A,FALSE,"söz_fiy_fark";#N/A,#N/A,FALSE,"kap2"}</definedName>
    <definedName name="______________________E1" hidden="1">{#N/A,#N/A,FALSE,"ihz. icmal";#N/A,#N/A,FALSE,"avans";#N/A,#N/A,FALSE,"mal_FF_icm";#N/A,#N/A,FALSE,"fat_ihz";#N/A,#N/A,FALSE,"söz_fiy_fark";#N/A,#N/A,FALSE,"kap2"}</definedName>
    <definedName name="______________________hk4645" localSheetId="17" hidden="1">{#N/A,#N/A,FALSE,"ihz. icmal";#N/A,#N/A,FALSE,"avans";#N/A,#N/A,FALSE,"mal_FF_icm";#N/A,#N/A,FALSE,"fat_ihz";#N/A,#N/A,FALSE,"söz_fiy_fark";#N/A,#N/A,FALSE,"kap2"}</definedName>
    <definedName name="______________________hk4645" localSheetId="16" hidden="1">{#N/A,#N/A,FALSE,"ihz. icmal";#N/A,#N/A,FALSE,"avans";#N/A,#N/A,FALSE,"mal_FF_icm";#N/A,#N/A,FALSE,"fat_ihz";#N/A,#N/A,FALSE,"söz_fiy_fark";#N/A,#N/A,FALSE,"kap2"}</definedName>
    <definedName name="______________________hk4645" localSheetId="0" hidden="1">{#N/A,#N/A,FALSE,"ihz. icmal";#N/A,#N/A,FALSE,"avans";#N/A,#N/A,FALSE,"mal_FF_icm";#N/A,#N/A,FALSE,"fat_ihz";#N/A,#N/A,FALSE,"söz_fiy_fark";#N/A,#N/A,FALSE,"kap2"}</definedName>
    <definedName name="______________________hk4645" hidden="1">{#N/A,#N/A,FALSE,"ihz. icmal";#N/A,#N/A,FALSE,"avans";#N/A,#N/A,FALSE,"mal_FF_icm";#N/A,#N/A,FALSE,"fat_ihz";#N/A,#N/A,FALSE,"söz_fiy_fark";#N/A,#N/A,FALSE,"kap2"}</definedName>
    <definedName name="______________________mal2" localSheetId="17" hidden="1">{"'KABA MALZEME'!$B$5:$G$101","'KABA MALZEME'!$B$5:$G$101"}</definedName>
    <definedName name="______________________mal2" localSheetId="16" hidden="1">{"'KABA MALZEME'!$B$5:$G$101","'KABA MALZEME'!$B$5:$G$101"}</definedName>
    <definedName name="______________________mal2" localSheetId="0" hidden="1">{"'KABA MALZEME'!$B$5:$G$101","'KABA MALZEME'!$B$5:$G$101"}</definedName>
    <definedName name="______________________mal2" hidden="1">{"'KABA MALZEME'!$B$5:$G$101","'KABA MALZEME'!$B$5:$G$101"}</definedName>
    <definedName name="______________________mal2_1" localSheetId="17" hidden="1">{"'KABA MALZEME'!$B$5:$G$101","'KABA MALZEME'!$B$5:$G$101"}</definedName>
    <definedName name="______________________mal2_1" localSheetId="16" hidden="1">{"'KABA MALZEME'!$B$5:$G$101","'KABA MALZEME'!$B$5:$G$101"}</definedName>
    <definedName name="______________________mal2_1" localSheetId="0" hidden="1">{"'KABA MALZEME'!$B$5:$G$101","'KABA MALZEME'!$B$5:$G$101"}</definedName>
    <definedName name="______________________mal2_1" hidden="1">{"'KABA MALZEME'!$B$5:$G$101","'KABA MALZEME'!$B$5:$G$101"}</definedName>
    <definedName name="______________________mal2_2" localSheetId="17" hidden="1">{"'KABA MALZEME'!$B$5:$G$101","'KABA MALZEME'!$B$5:$G$101"}</definedName>
    <definedName name="______________________mal2_2" localSheetId="16" hidden="1">{"'KABA MALZEME'!$B$5:$G$101","'KABA MALZEME'!$B$5:$G$101"}</definedName>
    <definedName name="______________________mal2_2" localSheetId="0" hidden="1">{"'KABA MALZEME'!$B$5:$G$101","'KABA MALZEME'!$B$5:$G$101"}</definedName>
    <definedName name="______________________mal2_2" hidden="1">{"'KABA MALZEME'!$B$5:$G$101","'KABA MALZEME'!$B$5:$G$101"}</definedName>
    <definedName name="______________________mal2_3" localSheetId="17" hidden="1">{"'KABA MALZEME'!$B$5:$G$101","'KABA MALZEME'!$B$5:$G$101"}</definedName>
    <definedName name="______________________mal2_3" localSheetId="16" hidden="1">{"'KABA MALZEME'!$B$5:$G$101","'KABA MALZEME'!$B$5:$G$101"}</definedName>
    <definedName name="______________________mal2_3" localSheetId="0" hidden="1">{"'KABA MALZEME'!$B$5:$G$101","'KABA MALZEME'!$B$5:$G$101"}</definedName>
    <definedName name="______________________mal2_3" hidden="1">{"'KABA MALZEME'!$B$5:$G$101","'KABA MALZEME'!$B$5:$G$101"}</definedName>
    <definedName name="______________________mal2_4" localSheetId="17" hidden="1">{"'KABA MALZEME'!$B$5:$G$101","'KABA MALZEME'!$B$5:$G$101"}</definedName>
    <definedName name="______________________mal2_4" localSheetId="16" hidden="1">{"'KABA MALZEME'!$B$5:$G$101","'KABA MALZEME'!$B$5:$G$101"}</definedName>
    <definedName name="______________________mal2_4" localSheetId="0" hidden="1">{"'KABA MALZEME'!$B$5:$G$101","'KABA MALZEME'!$B$5:$G$101"}</definedName>
    <definedName name="______________________mal2_4" hidden="1">{"'KABA MALZEME'!$B$5:$G$101","'KABA MALZEME'!$B$5:$G$101"}</definedName>
    <definedName name="______________________mal2_5" localSheetId="17" hidden="1">{"'KABA MALZEME'!$B$5:$G$101","'KABA MALZEME'!$B$5:$G$101"}</definedName>
    <definedName name="______________________mal2_5" localSheetId="16" hidden="1">{"'KABA MALZEME'!$B$5:$G$101","'KABA MALZEME'!$B$5:$G$101"}</definedName>
    <definedName name="______________________mal2_5" localSheetId="0" hidden="1">{"'KABA MALZEME'!$B$5:$G$101","'KABA MALZEME'!$B$5:$G$101"}</definedName>
    <definedName name="______________________mal2_5" hidden="1">{"'KABA MALZEME'!$B$5:$G$101","'KABA MALZEME'!$B$5:$G$101"}</definedName>
    <definedName name="______________________YS2" localSheetId="17" hidden="1">{"'KABA MALZEME'!$B$5:$G$101","'KABA MALZEME'!$B$5:$G$101"}</definedName>
    <definedName name="______________________YS2" localSheetId="16" hidden="1">{"'KABA MALZEME'!$B$5:$G$101","'KABA MALZEME'!$B$5:$G$101"}</definedName>
    <definedName name="______________________YS2" localSheetId="0" hidden="1">{"'KABA MALZEME'!$B$5:$G$101","'KABA MALZEME'!$B$5:$G$101"}</definedName>
    <definedName name="______________________YS2" hidden="1">{"'KABA MALZEME'!$B$5:$G$101","'KABA MALZEME'!$B$5:$G$101"}</definedName>
    <definedName name="______________________YS2_1" localSheetId="17" hidden="1">{"'KABA MALZEME'!$B$5:$G$101","'KABA MALZEME'!$B$5:$G$101"}</definedName>
    <definedName name="______________________YS2_1" localSheetId="16" hidden="1">{"'KABA MALZEME'!$B$5:$G$101","'KABA MALZEME'!$B$5:$G$101"}</definedName>
    <definedName name="______________________YS2_1" localSheetId="0" hidden="1">{"'KABA MALZEME'!$B$5:$G$101","'KABA MALZEME'!$B$5:$G$101"}</definedName>
    <definedName name="______________________YS2_1" hidden="1">{"'KABA MALZEME'!$B$5:$G$101","'KABA MALZEME'!$B$5:$G$101"}</definedName>
    <definedName name="______________________YS2_2" localSheetId="17" hidden="1">{"'KABA MALZEME'!$B$5:$G$101","'KABA MALZEME'!$B$5:$G$101"}</definedName>
    <definedName name="______________________YS2_2" localSheetId="16" hidden="1">{"'KABA MALZEME'!$B$5:$G$101","'KABA MALZEME'!$B$5:$G$101"}</definedName>
    <definedName name="______________________YS2_2" localSheetId="0" hidden="1">{"'KABA MALZEME'!$B$5:$G$101","'KABA MALZEME'!$B$5:$G$101"}</definedName>
    <definedName name="______________________YS2_2" hidden="1">{"'KABA MALZEME'!$B$5:$G$101","'KABA MALZEME'!$B$5:$G$101"}</definedName>
    <definedName name="______________________YS2_3" localSheetId="17" hidden="1">{"'KABA MALZEME'!$B$5:$G$101","'KABA MALZEME'!$B$5:$G$101"}</definedName>
    <definedName name="______________________YS2_3" localSheetId="16" hidden="1">{"'KABA MALZEME'!$B$5:$G$101","'KABA MALZEME'!$B$5:$G$101"}</definedName>
    <definedName name="______________________YS2_3" localSheetId="0" hidden="1">{"'KABA MALZEME'!$B$5:$G$101","'KABA MALZEME'!$B$5:$G$101"}</definedName>
    <definedName name="______________________YS2_3" hidden="1">{"'KABA MALZEME'!$B$5:$G$101","'KABA MALZEME'!$B$5:$G$101"}</definedName>
    <definedName name="______________________YS2_4" localSheetId="17" hidden="1">{"'KABA MALZEME'!$B$5:$G$101","'KABA MALZEME'!$B$5:$G$101"}</definedName>
    <definedName name="______________________YS2_4" localSheetId="16" hidden="1">{"'KABA MALZEME'!$B$5:$G$101","'KABA MALZEME'!$B$5:$G$101"}</definedName>
    <definedName name="______________________YS2_4" localSheetId="0" hidden="1">{"'KABA MALZEME'!$B$5:$G$101","'KABA MALZEME'!$B$5:$G$101"}</definedName>
    <definedName name="______________________YS2_4" hidden="1">{"'KABA MALZEME'!$B$5:$G$101","'KABA MALZEME'!$B$5:$G$101"}</definedName>
    <definedName name="______________________YS2_5" localSheetId="17" hidden="1">{"'KABA MALZEME'!$B$5:$G$101","'KABA MALZEME'!$B$5:$G$101"}</definedName>
    <definedName name="______________________YS2_5" localSheetId="16" hidden="1">{"'KABA MALZEME'!$B$5:$G$101","'KABA MALZEME'!$B$5:$G$101"}</definedName>
    <definedName name="______________________YS2_5" localSheetId="0" hidden="1">{"'KABA MALZEME'!$B$5:$G$101","'KABA MALZEME'!$B$5:$G$101"}</definedName>
    <definedName name="______________________YS2_5" hidden="1">{"'KABA MALZEME'!$B$5:$G$101","'KABA MALZEME'!$B$5:$G$101"}</definedName>
    <definedName name="_____________________E1" localSheetId="17" hidden="1">{#N/A,#N/A,FALSE,"ihz. icmal";#N/A,#N/A,FALSE,"avans";#N/A,#N/A,FALSE,"mal_FF_icm";#N/A,#N/A,FALSE,"fat_ihz";#N/A,#N/A,FALSE,"söz_fiy_fark";#N/A,#N/A,FALSE,"kap2"}</definedName>
    <definedName name="_____________________E1" localSheetId="16" hidden="1">{#N/A,#N/A,FALSE,"ihz. icmal";#N/A,#N/A,FALSE,"avans";#N/A,#N/A,FALSE,"mal_FF_icm";#N/A,#N/A,FALSE,"fat_ihz";#N/A,#N/A,FALSE,"söz_fiy_fark";#N/A,#N/A,FALSE,"kap2"}</definedName>
    <definedName name="_____________________E1" localSheetId="0" hidden="1">{#N/A,#N/A,FALSE,"ihz. icmal";#N/A,#N/A,FALSE,"avans";#N/A,#N/A,FALSE,"mal_FF_icm";#N/A,#N/A,FALSE,"fat_ihz";#N/A,#N/A,FALSE,"söz_fiy_fark";#N/A,#N/A,FALSE,"kap2"}</definedName>
    <definedName name="_____________________E1" hidden="1">{#N/A,#N/A,FALSE,"ihz. icmal";#N/A,#N/A,FALSE,"avans";#N/A,#N/A,FALSE,"mal_FF_icm";#N/A,#N/A,FALSE,"fat_ihz";#N/A,#N/A,FALSE,"söz_fiy_fark";#N/A,#N/A,FALSE,"kap2"}</definedName>
    <definedName name="_____________________hk4645" localSheetId="17" hidden="1">{#N/A,#N/A,FALSE,"ihz. icmal";#N/A,#N/A,FALSE,"avans";#N/A,#N/A,FALSE,"mal_FF_icm";#N/A,#N/A,FALSE,"fat_ihz";#N/A,#N/A,FALSE,"söz_fiy_fark";#N/A,#N/A,FALSE,"kap2"}</definedName>
    <definedName name="_____________________hk4645" localSheetId="16" hidden="1">{#N/A,#N/A,FALSE,"ihz. icmal";#N/A,#N/A,FALSE,"avans";#N/A,#N/A,FALSE,"mal_FF_icm";#N/A,#N/A,FALSE,"fat_ihz";#N/A,#N/A,FALSE,"söz_fiy_fark";#N/A,#N/A,FALSE,"kap2"}</definedName>
    <definedName name="_____________________hk4645" localSheetId="0" hidden="1">{#N/A,#N/A,FALSE,"ihz. icmal";#N/A,#N/A,FALSE,"avans";#N/A,#N/A,FALSE,"mal_FF_icm";#N/A,#N/A,FALSE,"fat_ihz";#N/A,#N/A,FALSE,"söz_fiy_fark";#N/A,#N/A,FALSE,"kap2"}</definedName>
    <definedName name="_____________________hk4645" hidden="1">{#N/A,#N/A,FALSE,"ihz. icmal";#N/A,#N/A,FALSE,"avans";#N/A,#N/A,FALSE,"mal_FF_icm";#N/A,#N/A,FALSE,"fat_ihz";#N/A,#N/A,FALSE,"söz_fiy_fark";#N/A,#N/A,FALSE,"kap2"}</definedName>
    <definedName name="_____________________mal2" localSheetId="17" hidden="1">{"'KABA MALZEME'!$B$5:$G$101","'KABA MALZEME'!$B$5:$G$101"}</definedName>
    <definedName name="_____________________mal2" localSheetId="16" hidden="1">{"'KABA MALZEME'!$B$5:$G$101","'KABA MALZEME'!$B$5:$G$101"}</definedName>
    <definedName name="_____________________mal2" localSheetId="0" hidden="1">{"'KABA MALZEME'!$B$5:$G$101","'KABA MALZEME'!$B$5:$G$101"}</definedName>
    <definedName name="_____________________mal2" hidden="1">{"'KABA MALZEME'!$B$5:$G$101","'KABA MALZEME'!$B$5:$G$101"}</definedName>
    <definedName name="_____________________mal2_1" localSheetId="17" hidden="1">{"'KABA MALZEME'!$B$5:$G$101","'KABA MALZEME'!$B$5:$G$101"}</definedName>
    <definedName name="_____________________mal2_1" localSheetId="16" hidden="1">{"'KABA MALZEME'!$B$5:$G$101","'KABA MALZEME'!$B$5:$G$101"}</definedName>
    <definedName name="_____________________mal2_1" localSheetId="0" hidden="1">{"'KABA MALZEME'!$B$5:$G$101","'KABA MALZEME'!$B$5:$G$101"}</definedName>
    <definedName name="_____________________mal2_1" hidden="1">{"'KABA MALZEME'!$B$5:$G$101","'KABA MALZEME'!$B$5:$G$101"}</definedName>
    <definedName name="_____________________mal2_2" localSheetId="17" hidden="1">{"'KABA MALZEME'!$B$5:$G$101","'KABA MALZEME'!$B$5:$G$101"}</definedName>
    <definedName name="_____________________mal2_2" localSheetId="16" hidden="1">{"'KABA MALZEME'!$B$5:$G$101","'KABA MALZEME'!$B$5:$G$101"}</definedName>
    <definedName name="_____________________mal2_2" localSheetId="0" hidden="1">{"'KABA MALZEME'!$B$5:$G$101","'KABA MALZEME'!$B$5:$G$101"}</definedName>
    <definedName name="_____________________mal2_2" hidden="1">{"'KABA MALZEME'!$B$5:$G$101","'KABA MALZEME'!$B$5:$G$101"}</definedName>
    <definedName name="_____________________mal2_3" localSheetId="17" hidden="1">{"'KABA MALZEME'!$B$5:$G$101","'KABA MALZEME'!$B$5:$G$101"}</definedName>
    <definedName name="_____________________mal2_3" localSheetId="16" hidden="1">{"'KABA MALZEME'!$B$5:$G$101","'KABA MALZEME'!$B$5:$G$101"}</definedName>
    <definedName name="_____________________mal2_3" localSheetId="0" hidden="1">{"'KABA MALZEME'!$B$5:$G$101","'KABA MALZEME'!$B$5:$G$101"}</definedName>
    <definedName name="_____________________mal2_3" hidden="1">{"'KABA MALZEME'!$B$5:$G$101","'KABA MALZEME'!$B$5:$G$101"}</definedName>
    <definedName name="_____________________mal2_4" localSheetId="17" hidden="1">{"'KABA MALZEME'!$B$5:$G$101","'KABA MALZEME'!$B$5:$G$101"}</definedName>
    <definedName name="_____________________mal2_4" localSheetId="16" hidden="1">{"'KABA MALZEME'!$B$5:$G$101","'KABA MALZEME'!$B$5:$G$101"}</definedName>
    <definedName name="_____________________mal2_4" localSheetId="0" hidden="1">{"'KABA MALZEME'!$B$5:$G$101","'KABA MALZEME'!$B$5:$G$101"}</definedName>
    <definedName name="_____________________mal2_4" hidden="1">{"'KABA MALZEME'!$B$5:$G$101","'KABA MALZEME'!$B$5:$G$101"}</definedName>
    <definedName name="_____________________mal2_5" localSheetId="17" hidden="1">{"'KABA MALZEME'!$B$5:$G$101","'KABA MALZEME'!$B$5:$G$101"}</definedName>
    <definedName name="_____________________mal2_5" localSheetId="16" hidden="1">{"'KABA MALZEME'!$B$5:$G$101","'KABA MALZEME'!$B$5:$G$101"}</definedName>
    <definedName name="_____________________mal2_5" localSheetId="0" hidden="1">{"'KABA MALZEME'!$B$5:$G$101","'KABA MALZEME'!$B$5:$G$101"}</definedName>
    <definedName name="_____________________mal2_5" hidden="1">{"'KABA MALZEME'!$B$5:$G$101","'KABA MALZEME'!$B$5:$G$101"}</definedName>
    <definedName name="_____________________YS2" localSheetId="17" hidden="1">{"'KABA MALZEME'!$B$5:$G$101","'KABA MALZEME'!$B$5:$G$101"}</definedName>
    <definedName name="_____________________YS2" localSheetId="16" hidden="1">{"'KABA MALZEME'!$B$5:$G$101","'KABA MALZEME'!$B$5:$G$101"}</definedName>
    <definedName name="_____________________YS2" localSheetId="0" hidden="1">{"'KABA MALZEME'!$B$5:$G$101","'KABA MALZEME'!$B$5:$G$101"}</definedName>
    <definedName name="_____________________YS2" hidden="1">{"'KABA MALZEME'!$B$5:$G$101","'KABA MALZEME'!$B$5:$G$101"}</definedName>
    <definedName name="_____________________YS2_1" localSheetId="17" hidden="1">{"'KABA MALZEME'!$B$5:$G$101","'KABA MALZEME'!$B$5:$G$101"}</definedName>
    <definedName name="_____________________YS2_1" localSheetId="16" hidden="1">{"'KABA MALZEME'!$B$5:$G$101","'KABA MALZEME'!$B$5:$G$101"}</definedName>
    <definedName name="_____________________YS2_1" localSheetId="0" hidden="1">{"'KABA MALZEME'!$B$5:$G$101","'KABA MALZEME'!$B$5:$G$101"}</definedName>
    <definedName name="_____________________YS2_1" hidden="1">{"'KABA MALZEME'!$B$5:$G$101","'KABA MALZEME'!$B$5:$G$101"}</definedName>
    <definedName name="_____________________YS2_2" localSheetId="17" hidden="1">{"'KABA MALZEME'!$B$5:$G$101","'KABA MALZEME'!$B$5:$G$101"}</definedName>
    <definedName name="_____________________YS2_2" localSheetId="16" hidden="1">{"'KABA MALZEME'!$B$5:$G$101","'KABA MALZEME'!$B$5:$G$101"}</definedName>
    <definedName name="_____________________YS2_2" localSheetId="0" hidden="1">{"'KABA MALZEME'!$B$5:$G$101","'KABA MALZEME'!$B$5:$G$101"}</definedName>
    <definedName name="_____________________YS2_2" hidden="1">{"'KABA MALZEME'!$B$5:$G$101","'KABA MALZEME'!$B$5:$G$101"}</definedName>
    <definedName name="_____________________YS2_3" localSheetId="17" hidden="1">{"'KABA MALZEME'!$B$5:$G$101","'KABA MALZEME'!$B$5:$G$101"}</definedName>
    <definedName name="_____________________YS2_3" localSheetId="16" hidden="1">{"'KABA MALZEME'!$B$5:$G$101","'KABA MALZEME'!$B$5:$G$101"}</definedName>
    <definedName name="_____________________YS2_3" localSheetId="0" hidden="1">{"'KABA MALZEME'!$B$5:$G$101","'KABA MALZEME'!$B$5:$G$101"}</definedName>
    <definedName name="_____________________YS2_3" hidden="1">{"'KABA MALZEME'!$B$5:$G$101","'KABA MALZEME'!$B$5:$G$101"}</definedName>
    <definedName name="_____________________YS2_4" localSheetId="17" hidden="1">{"'KABA MALZEME'!$B$5:$G$101","'KABA MALZEME'!$B$5:$G$101"}</definedName>
    <definedName name="_____________________YS2_4" localSheetId="16" hidden="1">{"'KABA MALZEME'!$B$5:$G$101","'KABA MALZEME'!$B$5:$G$101"}</definedName>
    <definedName name="_____________________YS2_4" localSheetId="0" hidden="1">{"'KABA MALZEME'!$B$5:$G$101","'KABA MALZEME'!$B$5:$G$101"}</definedName>
    <definedName name="_____________________YS2_4" hidden="1">{"'KABA MALZEME'!$B$5:$G$101","'KABA MALZEME'!$B$5:$G$101"}</definedName>
    <definedName name="_____________________YS2_5" localSheetId="17" hidden="1">{"'KABA MALZEME'!$B$5:$G$101","'KABA MALZEME'!$B$5:$G$101"}</definedName>
    <definedName name="_____________________YS2_5" localSheetId="16" hidden="1">{"'KABA MALZEME'!$B$5:$G$101","'KABA MALZEME'!$B$5:$G$101"}</definedName>
    <definedName name="_____________________YS2_5" localSheetId="0" hidden="1">{"'KABA MALZEME'!$B$5:$G$101","'KABA MALZEME'!$B$5:$G$101"}</definedName>
    <definedName name="_____________________YS2_5" hidden="1">{"'KABA MALZEME'!$B$5:$G$101","'KABA MALZEME'!$B$5:$G$101"}</definedName>
    <definedName name="____________________E1" localSheetId="17" hidden="1">{#N/A,#N/A,FALSE,"ihz. icmal";#N/A,#N/A,FALSE,"avans";#N/A,#N/A,FALSE,"mal_FF_icm";#N/A,#N/A,FALSE,"fat_ihz";#N/A,#N/A,FALSE,"söz_fiy_fark";#N/A,#N/A,FALSE,"kap2"}</definedName>
    <definedName name="____________________E1" localSheetId="16" hidden="1">{#N/A,#N/A,FALSE,"ihz. icmal";#N/A,#N/A,FALSE,"avans";#N/A,#N/A,FALSE,"mal_FF_icm";#N/A,#N/A,FALSE,"fat_ihz";#N/A,#N/A,FALSE,"söz_fiy_fark";#N/A,#N/A,FALSE,"kap2"}</definedName>
    <definedName name="____________________E1" localSheetId="0" hidden="1">{#N/A,#N/A,FALSE,"ihz. icmal";#N/A,#N/A,FALSE,"avans";#N/A,#N/A,FALSE,"mal_FF_icm";#N/A,#N/A,FALSE,"fat_ihz";#N/A,#N/A,FALSE,"söz_fiy_fark";#N/A,#N/A,FALSE,"kap2"}</definedName>
    <definedName name="____________________E1" hidden="1">{#N/A,#N/A,FALSE,"ihz. icmal";#N/A,#N/A,FALSE,"avans";#N/A,#N/A,FALSE,"mal_FF_icm";#N/A,#N/A,FALSE,"fat_ihz";#N/A,#N/A,FALSE,"söz_fiy_fark";#N/A,#N/A,FALSE,"kap2"}</definedName>
    <definedName name="____________________hk4645" localSheetId="17" hidden="1">{#N/A,#N/A,FALSE,"ihz. icmal";#N/A,#N/A,FALSE,"avans";#N/A,#N/A,FALSE,"mal_FF_icm";#N/A,#N/A,FALSE,"fat_ihz";#N/A,#N/A,FALSE,"söz_fiy_fark";#N/A,#N/A,FALSE,"kap2"}</definedName>
    <definedName name="____________________hk4645" localSheetId="16" hidden="1">{#N/A,#N/A,FALSE,"ihz. icmal";#N/A,#N/A,FALSE,"avans";#N/A,#N/A,FALSE,"mal_FF_icm";#N/A,#N/A,FALSE,"fat_ihz";#N/A,#N/A,FALSE,"söz_fiy_fark";#N/A,#N/A,FALSE,"kap2"}</definedName>
    <definedName name="____________________hk4645" localSheetId="0" hidden="1">{#N/A,#N/A,FALSE,"ihz. icmal";#N/A,#N/A,FALSE,"avans";#N/A,#N/A,FALSE,"mal_FF_icm";#N/A,#N/A,FALSE,"fat_ihz";#N/A,#N/A,FALSE,"söz_fiy_fark";#N/A,#N/A,FALSE,"kap2"}</definedName>
    <definedName name="____________________hk4645" hidden="1">{#N/A,#N/A,FALSE,"ihz. icmal";#N/A,#N/A,FALSE,"avans";#N/A,#N/A,FALSE,"mal_FF_icm";#N/A,#N/A,FALSE,"fat_ihz";#N/A,#N/A,FALSE,"söz_fiy_fark";#N/A,#N/A,FALSE,"kap2"}</definedName>
    <definedName name="____________________mal2" localSheetId="17" hidden="1">{"'KABA MALZEME'!$B$5:$G$101","'KABA MALZEME'!$B$5:$G$101"}</definedName>
    <definedName name="____________________mal2" localSheetId="16" hidden="1">{"'KABA MALZEME'!$B$5:$G$101","'KABA MALZEME'!$B$5:$G$101"}</definedName>
    <definedName name="____________________mal2" localSheetId="0" hidden="1">{"'KABA MALZEME'!$B$5:$G$101","'KABA MALZEME'!$B$5:$G$101"}</definedName>
    <definedName name="____________________mal2" hidden="1">{"'KABA MALZEME'!$B$5:$G$101","'KABA MALZEME'!$B$5:$G$101"}</definedName>
    <definedName name="____________________YS2" localSheetId="17" hidden="1">{"'KABA MALZEME'!$B$5:$G$101","'KABA MALZEME'!$B$5:$G$101"}</definedName>
    <definedName name="____________________YS2" localSheetId="16" hidden="1">{"'KABA MALZEME'!$B$5:$G$101","'KABA MALZEME'!$B$5:$G$101"}</definedName>
    <definedName name="____________________YS2" localSheetId="0" hidden="1">{"'KABA MALZEME'!$B$5:$G$101","'KABA MALZEME'!$B$5:$G$101"}</definedName>
    <definedName name="____________________YS2" hidden="1">{"'KABA MALZEME'!$B$5:$G$101","'KABA MALZEME'!$B$5:$G$101"}</definedName>
    <definedName name="____________________YS2_1" localSheetId="17" hidden="1">{"'KABA MALZEME'!$B$5:$G$101","'KABA MALZEME'!$B$5:$G$101"}</definedName>
    <definedName name="____________________YS2_1" localSheetId="16" hidden="1">{"'KABA MALZEME'!$B$5:$G$101","'KABA MALZEME'!$B$5:$G$101"}</definedName>
    <definedName name="____________________YS2_1" localSheetId="0" hidden="1">{"'KABA MALZEME'!$B$5:$G$101","'KABA MALZEME'!$B$5:$G$101"}</definedName>
    <definedName name="____________________YS2_1" hidden="1">{"'KABA MALZEME'!$B$5:$G$101","'KABA MALZEME'!$B$5:$G$101"}</definedName>
    <definedName name="____________________YS2_2" localSheetId="17" hidden="1">{"'KABA MALZEME'!$B$5:$G$101","'KABA MALZEME'!$B$5:$G$101"}</definedName>
    <definedName name="____________________YS2_2" localSheetId="16" hidden="1">{"'KABA MALZEME'!$B$5:$G$101","'KABA MALZEME'!$B$5:$G$101"}</definedName>
    <definedName name="____________________YS2_2" localSheetId="0" hidden="1">{"'KABA MALZEME'!$B$5:$G$101","'KABA MALZEME'!$B$5:$G$101"}</definedName>
    <definedName name="____________________YS2_2" hidden="1">{"'KABA MALZEME'!$B$5:$G$101","'KABA MALZEME'!$B$5:$G$101"}</definedName>
    <definedName name="____________________YS2_3" localSheetId="17" hidden="1">{"'KABA MALZEME'!$B$5:$G$101","'KABA MALZEME'!$B$5:$G$101"}</definedName>
    <definedName name="____________________YS2_3" localSheetId="16" hidden="1">{"'KABA MALZEME'!$B$5:$G$101","'KABA MALZEME'!$B$5:$G$101"}</definedName>
    <definedName name="____________________YS2_3" localSheetId="0" hidden="1">{"'KABA MALZEME'!$B$5:$G$101","'KABA MALZEME'!$B$5:$G$101"}</definedName>
    <definedName name="____________________YS2_3" hidden="1">{"'KABA MALZEME'!$B$5:$G$101","'KABA MALZEME'!$B$5:$G$101"}</definedName>
    <definedName name="____________________YS2_4" localSheetId="17" hidden="1">{"'KABA MALZEME'!$B$5:$G$101","'KABA MALZEME'!$B$5:$G$101"}</definedName>
    <definedName name="____________________YS2_4" localSheetId="16" hidden="1">{"'KABA MALZEME'!$B$5:$G$101","'KABA MALZEME'!$B$5:$G$101"}</definedName>
    <definedName name="____________________YS2_4" localSheetId="0" hidden="1">{"'KABA MALZEME'!$B$5:$G$101","'KABA MALZEME'!$B$5:$G$101"}</definedName>
    <definedName name="____________________YS2_4" hidden="1">{"'KABA MALZEME'!$B$5:$G$101","'KABA MALZEME'!$B$5:$G$101"}</definedName>
    <definedName name="____________________YS2_5" localSheetId="17" hidden="1">{"'KABA MALZEME'!$B$5:$G$101","'KABA MALZEME'!$B$5:$G$101"}</definedName>
    <definedName name="____________________YS2_5" localSheetId="16" hidden="1">{"'KABA MALZEME'!$B$5:$G$101","'KABA MALZEME'!$B$5:$G$101"}</definedName>
    <definedName name="____________________YS2_5" localSheetId="0" hidden="1">{"'KABA MALZEME'!$B$5:$G$101","'KABA MALZEME'!$B$5:$G$101"}</definedName>
    <definedName name="____________________YS2_5" hidden="1">{"'KABA MALZEME'!$B$5:$G$101","'KABA MALZEME'!$B$5:$G$101"}</definedName>
    <definedName name="___________________E1" localSheetId="17" hidden="1">{#N/A,#N/A,FALSE,"ihz. icmal";#N/A,#N/A,FALSE,"avans";#N/A,#N/A,FALSE,"mal_FF_icm";#N/A,#N/A,FALSE,"fat_ihz";#N/A,#N/A,FALSE,"söz_fiy_fark";#N/A,#N/A,FALSE,"kap2"}</definedName>
    <definedName name="___________________E1" localSheetId="16" hidden="1">{#N/A,#N/A,FALSE,"ihz. icmal";#N/A,#N/A,FALSE,"avans";#N/A,#N/A,FALSE,"mal_FF_icm";#N/A,#N/A,FALSE,"fat_ihz";#N/A,#N/A,FALSE,"söz_fiy_fark";#N/A,#N/A,FALSE,"kap2"}</definedName>
    <definedName name="___________________E1" localSheetId="0" hidden="1">{#N/A,#N/A,FALSE,"ihz. icmal";#N/A,#N/A,FALSE,"avans";#N/A,#N/A,FALSE,"mal_FF_icm";#N/A,#N/A,FALSE,"fat_ihz";#N/A,#N/A,FALSE,"söz_fiy_fark";#N/A,#N/A,FALSE,"kap2"}</definedName>
    <definedName name="___________________E1" hidden="1">{#N/A,#N/A,FALSE,"ihz. icmal";#N/A,#N/A,FALSE,"avans";#N/A,#N/A,FALSE,"mal_FF_icm";#N/A,#N/A,FALSE,"fat_ihz";#N/A,#N/A,FALSE,"söz_fiy_fark";#N/A,#N/A,FALSE,"kap2"}</definedName>
    <definedName name="___________________hk4645" localSheetId="17" hidden="1">{#N/A,#N/A,FALSE,"ihz. icmal";#N/A,#N/A,FALSE,"avans";#N/A,#N/A,FALSE,"mal_FF_icm";#N/A,#N/A,FALSE,"fat_ihz";#N/A,#N/A,FALSE,"söz_fiy_fark";#N/A,#N/A,FALSE,"kap2"}</definedName>
    <definedName name="___________________hk4645" localSheetId="16" hidden="1">{#N/A,#N/A,FALSE,"ihz. icmal";#N/A,#N/A,FALSE,"avans";#N/A,#N/A,FALSE,"mal_FF_icm";#N/A,#N/A,FALSE,"fat_ihz";#N/A,#N/A,FALSE,"söz_fiy_fark";#N/A,#N/A,FALSE,"kap2"}</definedName>
    <definedName name="___________________hk4645" localSheetId="0" hidden="1">{#N/A,#N/A,FALSE,"ihz. icmal";#N/A,#N/A,FALSE,"avans";#N/A,#N/A,FALSE,"mal_FF_icm";#N/A,#N/A,FALSE,"fat_ihz";#N/A,#N/A,FALSE,"söz_fiy_fark";#N/A,#N/A,FALSE,"kap2"}</definedName>
    <definedName name="___________________hk4645" hidden="1">{#N/A,#N/A,FALSE,"ihz. icmal";#N/A,#N/A,FALSE,"avans";#N/A,#N/A,FALSE,"mal_FF_icm";#N/A,#N/A,FALSE,"fat_ihz";#N/A,#N/A,FALSE,"söz_fiy_fark";#N/A,#N/A,FALSE,"kap2"}</definedName>
    <definedName name="___________________KA1" localSheetId="0">#REF!</definedName>
    <definedName name="___________________KA1">#REF!</definedName>
    <definedName name="___________________KA2" localSheetId="0">#REF!</definedName>
    <definedName name="___________________KA2">#REF!</definedName>
    <definedName name="___________________KA3" localSheetId="0">#REF!</definedName>
    <definedName name="___________________KA3">#REF!</definedName>
    <definedName name="___________________KA4" localSheetId="0">#REF!</definedName>
    <definedName name="___________________KA4">#REF!</definedName>
    <definedName name="___________________KA5" localSheetId="0">#REF!</definedName>
    <definedName name="___________________KA5">#REF!</definedName>
    <definedName name="___________________KA6" localSheetId="0">#REF!</definedName>
    <definedName name="___________________KA6">#REF!</definedName>
    <definedName name="___________________KK10" localSheetId="0">#REF!</definedName>
    <definedName name="___________________KK10">#REF!</definedName>
    <definedName name="___________________KK11" localSheetId="0">#REF!</definedName>
    <definedName name="___________________KK11">#REF!</definedName>
    <definedName name="___________________KK12" localSheetId="0">#REF!</definedName>
    <definedName name="___________________KK12">#REF!</definedName>
    <definedName name="___________________KK13" localSheetId="0">#REF!</definedName>
    <definedName name="___________________KK13">#REF!</definedName>
    <definedName name="___________________KK14" localSheetId="0">#REF!</definedName>
    <definedName name="___________________KK14">#REF!</definedName>
    <definedName name="___________________KK15" localSheetId="0">#REF!</definedName>
    <definedName name="___________________KK15">#REF!</definedName>
    <definedName name="___________________KK16" localSheetId="0">#REF!</definedName>
    <definedName name="___________________KK16">#REF!</definedName>
    <definedName name="___________________KK17" localSheetId="0">#REF!</definedName>
    <definedName name="___________________KK17">#REF!</definedName>
    <definedName name="___________________KK2" localSheetId="0">#REF!</definedName>
    <definedName name="___________________KK2">#REF!</definedName>
    <definedName name="___________________KK3" localSheetId="0">#REF!</definedName>
    <definedName name="___________________KK3">#REF!</definedName>
    <definedName name="___________________KK4" localSheetId="0">#REF!</definedName>
    <definedName name="___________________KK4">#REF!</definedName>
    <definedName name="___________________KK5" localSheetId="0">#REF!</definedName>
    <definedName name="___________________KK5">#REF!</definedName>
    <definedName name="___________________KK6" localSheetId="0">#REF!</definedName>
    <definedName name="___________________KK6">#REF!</definedName>
    <definedName name="___________________KK7" localSheetId="0">#REF!</definedName>
    <definedName name="___________________KK7">#REF!</definedName>
    <definedName name="___________________KK8" localSheetId="0">#REF!</definedName>
    <definedName name="___________________KK8">#REF!</definedName>
    <definedName name="___________________KK9" localSheetId="0">#REF!</definedName>
    <definedName name="___________________KK9">#REF!</definedName>
    <definedName name="___________________mal2" localSheetId="17" hidden="1">{"'KABA MALZEME'!$B$5:$G$101","'KABA MALZEME'!$B$5:$G$101"}</definedName>
    <definedName name="___________________mal2" localSheetId="16" hidden="1">{"'KABA MALZEME'!$B$5:$G$101","'KABA MALZEME'!$B$5:$G$101"}</definedName>
    <definedName name="___________________mal2" localSheetId="0" hidden="1">{"'KABA MALZEME'!$B$5:$G$101","'KABA MALZEME'!$B$5:$G$101"}</definedName>
    <definedName name="___________________mal2" hidden="1">{"'KABA MALZEME'!$B$5:$G$101","'KABA MALZEME'!$B$5:$G$101"}</definedName>
    <definedName name="___________________mal2_1" localSheetId="17" hidden="1">{"'KABA MALZEME'!$B$5:$G$101","'KABA MALZEME'!$B$5:$G$101"}</definedName>
    <definedName name="___________________mal2_1" localSheetId="16" hidden="1">{"'KABA MALZEME'!$B$5:$G$101","'KABA MALZEME'!$B$5:$G$101"}</definedName>
    <definedName name="___________________mal2_1" localSheetId="0" hidden="1">{"'KABA MALZEME'!$B$5:$G$101","'KABA MALZEME'!$B$5:$G$101"}</definedName>
    <definedName name="___________________mal2_1" hidden="1">{"'KABA MALZEME'!$B$5:$G$101","'KABA MALZEME'!$B$5:$G$101"}</definedName>
    <definedName name="___________________mal2_2" localSheetId="17" hidden="1">{"'KABA MALZEME'!$B$5:$G$101","'KABA MALZEME'!$B$5:$G$101"}</definedName>
    <definedName name="___________________mal2_2" localSheetId="16" hidden="1">{"'KABA MALZEME'!$B$5:$G$101","'KABA MALZEME'!$B$5:$G$101"}</definedName>
    <definedName name="___________________mal2_2" localSheetId="0" hidden="1">{"'KABA MALZEME'!$B$5:$G$101","'KABA MALZEME'!$B$5:$G$101"}</definedName>
    <definedName name="___________________mal2_2" hidden="1">{"'KABA MALZEME'!$B$5:$G$101","'KABA MALZEME'!$B$5:$G$101"}</definedName>
    <definedName name="___________________mal2_3" localSheetId="17" hidden="1">{"'KABA MALZEME'!$B$5:$G$101","'KABA MALZEME'!$B$5:$G$101"}</definedName>
    <definedName name="___________________mal2_3" localSheetId="16" hidden="1">{"'KABA MALZEME'!$B$5:$G$101","'KABA MALZEME'!$B$5:$G$101"}</definedName>
    <definedName name="___________________mal2_3" localSheetId="0" hidden="1">{"'KABA MALZEME'!$B$5:$G$101","'KABA MALZEME'!$B$5:$G$101"}</definedName>
    <definedName name="___________________mal2_3" hidden="1">{"'KABA MALZEME'!$B$5:$G$101","'KABA MALZEME'!$B$5:$G$101"}</definedName>
    <definedName name="___________________mal2_4" localSheetId="17" hidden="1">{"'KABA MALZEME'!$B$5:$G$101","'KABA MALZEME'!$B$5:$G$101"}</definedName>
    <definedName name="___________________mal2_4" localSheetId="16" hidden="1">{"'KABA MALZEME'!$B$5:$G$101","'KABA MALZEME'!$B$5:$G$101"}</definedName>
    <definedName name="___________________mal2_4" localSheetId="0" hidden="1">{"'KABA MALZEME'!$B$5:$G$101","'KABA MALZEME'!$B$5:$G$101"}</definedName>
    <definedName name="___________________mal2_4" hidden="1">{"'KABA MALZEME'!$B$5:$G$101","'KABA MALZEME'!$B$5:$G$101"}</definedName>
    <definedName name="___________________mal2_5" localSheetId="17" hidden="1">{"'KABA MALZEME'!$B$5:$G$101","'KABA MALZEME'!$B$5:$G$101"}</definedName>
    <definedName name="___________________mal2_5" localSheetId="16" hidden="1">{"'KABA MALZEME'!$B$5:$G$101","'KABA MALZEME'!$B$5:$G$101"}</definedName>
    <definedName name="___________________mal2_5" localSheetId="0" hidden="1">{"'KABA MALZEME'!$B$5:$G$101","'KABA MALZEME'!$B$5:$G$101"}</definedName>
    <definedName name="___________________mal2_5" hidden="1">{"'KABA MALZEME'!$B$5:$G$101","'KABA MALZEME'!$B$5:$G$101"}</definedName>
    <definedName name="___________________mal3" localSheetId="17" hidden="1">{"'KABA MALZEME'!$B$5:$G$101","'KABA MALZEME'!$B$5:$G$101"}</definedName>
    <definedName name="___________________mal3" localSheetId="16" hidden="1">{"'KABA MALZEME'!$B$5:$G$101","'KABA MALZEME'!$B$5:$G$101"}</definedName>
    <definedName name="___________________mal3" localSheetId="0" hidden="1">{"'KABA MALZEME'!$B$5:$G$101","'KABA MALZEME'!$B$5:$G$101"}</definedName>
    <definedName name="___________________mal3" hidden="1">{"'KABA MALZEME'!$B$5:$G$101","'KABA MALZEME'!$B$5:$G$101"}</definedName>
    <definedName name="___________________YS2" localSheetId="17" hidden="1">{"'KABA MALZEME'!$B$5:$G$101","'KABA MALZEME'!$B$5:$G$101"}</definedName>
    <definedName name="___________________YS2" localSheetId="16" hidden="1">{"'KABA MALZEME'!$B$5:$G$101","'KABA MALZEME'!$B$5:$G$101"}</definedName>
    <definedName name="___________________YS2" localSheetId="0" hidden="1">{"'KABA MALZEME'!$B$5:$G$101","'KABA MALZEME'!$B$5:$G$101"}</definedName>
    <definedName name="___________________YS2" hidden="1">{"'KABA MALZEME'!$B$5:$G$101","'KABA MALZEME'!$B$5:$G$101"}</definedName>
    <definedName name="___________________YS2_1" localSheetId="17" hidden="1">{"'KABA MALZEME'!$B$5:$G$101","'KABA MALZEME'!$B$5:$G$101"}</definedName>
    <definedName name="___________________YS2_1" localSheetId="16" hidden="1">{"'KABA MALZEME'!$B$5:$G$101","'KABA MALZEME'!$B$5:$G$101"}</definedName>
    <definedName name="___________________YS2_1" localSheetId="0" hidden="1">{"'KABA MALZEME'!$B$5:$G$101","'KABA MALZEME'!$B$5:$G$101"}</definedName>
    <definedName name="___________________YS2_1" hidden="1">{"'KABA MALZEME'!$B$5:$G$101","'KABA MALZEME'!$B$5:$G$101"}</definedName>
    <definedName name="___________________YS2_2" localSheetId="17" hidden="1">{"'KABA MALZEME'!$B$5:$G$101","'KABA MALZEME'!$B$5:$G$101"}</definedName>
    <definedName name="___________________YS2_2" localSheetId="16" hidden="1">{"'KABA MALZEME'!$B$5:$G$101","'KABA MALZEME'!$B$5:$G$101"}</definedName>
    <definedName name="___________________YS2_2" localSheetId="0" hidden="1">{"'KABA MALZEME'!$B$5:$G$101","'KABA MALZEME'!$B$5:$G$101"}</definedName>
    <definedName name="___________________YS2_2" hidden="1">{"'KABA MALZEME'!$B$5:$G$101","'KABA MALZEME'!$B$5:$G$101"}</definedName>
    <definedName name="___________________YS2_3" localSheetId="17" hidden="1">{"'KABA MALZEME'!$B$5:$G$101","'KABA MALZEME'!$B$5:$G$101"}</definedName>
    <definedName name="___________________YS2_3" localSheetId="16" hidden="1">{"'KABA MALZEME'!$B$5:$G$101","'KABA MALZEME'!$B$5:$G$101"}</definedName>
    <definedName name="___________________YS2_3" localSheetId="0" hidden="1">{"'KABA MALZEME'!$B$5:$G$101","'KABA MALZEME'!$B$5:$G$101"}</definedName>
    <definedName name="___________________YS2_3" hidden="1">{"'KABA MALZEME'!$B$5:$G$101","'KABA MALZEME'!$B$5:$G$101"}</definedName>
    <definedName name="___________________YS2_4" localSheetId="17" hidden="1">{"'KABA MALZEME'!$B$5:$G$101","'KABA MALZEME'!$B$5:$G$101"}</definedName>
    <definedName name="___________________YS2_4" localSheetId="16" hidden="1">{"'KABA MALZEME'!$B$5:$G$101","'KABA MALZEME'!$B$5:$G$101"}</definedName>
    <definedName name="___________________YS2_4" localSheetId="0" hidden="1">{"'KABA MALZEME'!$B$5:$G$101","'KABA MALZEME'!$B$5:$G$101"}</definedName>
    <definedName name="___________________YS2_4" hidden="1">{"'KABA MALZEME'!$B$5:$G$101","'KABA MALZEME'!$B$5:$G$101"}</definedName>
    <definedName name="___________________YS2_5" localSheetId="17" hidden="1">{"'KABA MALZEME'!$B$5:$G$101","'KABA MALZEME'!$B$5:$G$101"}</definedName>
    <definedName name="___________________YS2_5" localSheetId="16" hidden="1">{"'KABA MALZEME'!$B$5:$G$101","'KABA MALZEME'!$B$5:$G$101"}</definedName>
    <definedName name="___________________YS2_5" localSheetId="0" hidden="1">{"'KABA MALZEME'!$B$5:$G$101","'KABA MALZEME'!$B$5:$G$101"}</definedName>
    <definedName name="___________________YS2_5" hidden="1">{"'KABA MALZEME'!$B$5:$G$101","'KABA MALZEME'!$B$5:$G$101"}</definedName>
    <definedName name="__________________E1" localSheetId="17" hidden="1">{#N/A,#N/A,FALSE,"ihz. icmal";#N/A,#N/A,FALSE,"avans";#N/A,#N/A,FALSE,"mal_FF_icm";#N/A,#N/A,FALSE,"fat_ihz";#N/A,#N/A,FALSE,"söz_fiy_fark";#N/A,#N/A,FALSE,"kap2"}</definedName>
    <definedName name="__________________E1" localSheetId="16" hidden="1">{#N/A,#N/A,FALSE,"ihz. icmal";#N/A,#N/A,FALSE,"avans";#N/A,#N/A,FALSE,"mal_FF_icm";#N/A,#N/A,FALSE,"fat_ihz";#N/A,#N/A,FALSE,"söz_fiy_fark";#N/A,#N/A,FALSE,"kap2"}</definedName>
    <definedName name="__________________E1" localSheetId="0" hidden="1">{#N/A,#N/A,FALSE,"ihz. icmal";#N/A,#N/A,FALSE,"avans";#N/A,#N/A,FALSE,"mal_FF_icm";#N/A,#N/A,FALSE,"fat_ihz";#N/A,#N/A,FALSE,"söz_fiy_fark";#N/A,#N/A,FALSE,"kap2"}</definedName>
    <definedName name="__________________E1" hidden="1">{#N/A,#N/A,FALSE,"ihz. icmal";#N/A,#N/A,FALSE,"avans";#N/A,#N/A,FALSE,"mal_FF_icm";#N/A,#N/A,FALSE,"fat_ihz";#N/A,#N/A,FALSE,"söz_fiy_fark";#N/A,#N/A,FALSE,"kap2"}</definedName>
    <definedName name="__________________hk4645" localSheetId="17" hidden="1">{#N/A,#N/A,FALSE,"ihz. icmal";#N/A,#N/A,FALSE,"avans";#N/A,#N/A,FALSE,"mal_FF_icm";#N/A,#N/A,FALSE,"fat_ihz";#N/A,#N/A,FALSE,"söz_fiy_fark";#N/A,#N/A,FALSE,"kap2"}</definedName>
    <definedName name="__________________hk4645" localSheetId="16" hidden="1">{#N/A,#N/A,FALSE,"ihz. icmal";#N/A,#N/A,FALSE,"avans";#N/A,#N/A,FALSE,"mal_FF_icm";#N/A,#N/A,FALSE,"fat_ihz";#N/A,#N/A,FALSE,"söz_fiy_fark";#N/A,#N/A,FALSE,"kap2"}</definedName>
    <definedName name="__________________hk4645" localSheetId="0" hidden="1">{#N/A,#N/A,FALSE,"ihz. icmal";#N/A,#N/A,FALSE,"avans";#N/A,#N/A,FALSE,"mal_FF_icm";#N/A,#N/A,FALSE,"fat_ihz";#N/A,#N/A,FALSE,"söz_fiy_fark";#N/A,#N/A,FALSE,"kap2"}</definedName>
    <definedName name="__________________hk4645" hidden="1">{#N/A,#N/A,FALSE,"ihz. icmal";#N/A,#N/A,FALSE,"avans";#N/A,#N/A,FALSE,"mal_FF_icm";#N/A,#N/A,FALSE,"fat_ihz";#N/A,#N/A,FALSE,"söz_fiy_fark";#N/A,#N/A,FALSE,"kap2"}</definedName>
    <definedName name="__________________LF1">#REF!</definedName>
    <definedName name="__________________mal2" localSheetId="17" hidden="1">{"'KABA MALZEME'!$B$5:$G$101","'KABA MALZEME'!$B$5:$G$101"}</definedName>
    <definedName name="__________________mal2" localSheetId="16" hidden="1">{"'KABA MALZEME'!$B$5:$G$101","'KABA MALZEME'!$B$5:$G$101"}</definedName>
    <definedName name="__________________mal2" localSheetId="0" hidden="1">{"'KABA MALZEME'!$B$5:$G$101","'KABA MALZEME'!$B$5:$G$101"}</definedName>
    <definedName name="__________________mal2" hidden="1">{"'KABA MALZEME'!$B$5:$G$101","'KABA MALZEME'!$B$5:$G$101"}</definedName>
    <definedName name="__________________mal2_1" localSheetId="17" hidden="1">{"'KABA MALZEME'!$B$5:$G$101","'KABA MALZEME'!$B$5:$G$101"}</definedName>
    <definedName name="__________________mal2_1" localSheetId="16" hidden="1">{"'KABA MALZEME'!$B$5:$G$101","'KABA MALZEME'!$B$5:$G$101"}</definedName>
    <definedName name="__________________mal2_1" localSheetId="0" hidden="1">{"'KABA MALZEME'!$B$5:$G$101","'KABA MALZEME'!$B$5:$G$101"}</definedName>
    <definedName name="__________________mal2_1" hidden="1">{"'KABA MALZEME'!$B$5:$G$101","'KABA MALZEME'!$B$5:$G$101"}</definedName>
    <definedName name="__________________mal2_2" localSheetId="17" hidden="1">{"'KABA MALZEME'!$B$5:$G$101","'KABA MALZEME'!$B$5:$G$101"}</definedName>
    <definedName name="__________________mal2_2" localSheetId="16" hidden="1">{"'KABA MALZEME'!$B$5:$G$101","'KABA MALZEME'!$B$5:$G$101"}</definedName>
    <definedName name="__________________mal2_2" localSheetId="0" hidden="1">{"'KABA MALZEME'!$B$5:$G$101","'KABA MALZEME'!$B$5:$G$101"}</definedName>
    <definedName name="__________________mal2_2" hidden="1">{"'KABA MALZEME'!$B$5:$G$101","'KABA MALZEME'!$B$5:$G$101"}</definedName>
    <definedName name="__________________mal2_3" localSheetId="17" hidden="1">{"'KABA MALZEME'!$B$5:$G$101","'KABA MALZEME'!$B$5:$G$101"}</definedName>
    <definedName name="__________________mal2_3" localSheetId="16" hidden="1">{"'KABA MALZEME'!$B$5:$G$101","'KABA MALZEME'!$B$5:$G$101"}</definedName>
    <definedName name="__________________mal2_3" localSheetId="0" hidden="1">{"'KABA MALZEME'!$B$5:$G$101","'KABA MALZEME'!$B$5:$G$101"}</definedName>
    <definedName name="__________________mal2_3" hidden="1">{"'KABA MALZEME'!$B$5:$G$101","'KABA MALZEME'!$B$5:$G$101"}</definedName>
    <definedName name="__________________mal2_4" localSheetId="17" hidden="1">{"'KABA MALZEME'!$B$5:$G$101","'KABA MALZEME'!$B$5:$G$101"}</definedName>
    <definedName name="__________________mal2_4" localSheetId="16" hidden="1">{"'KABA MALZEME'!$B$5:$G$101","'KABA MALZEME'!$B$5:$G$101"}</definedName>
    <definedName name="__________________mal2_4" localSheetId="0" hidden="1">{"'KABA MALZEME'!$B$5:$G$101","'KABA MALZEME'!$B$5:$G$101"}</definedName>
    <definedName name="__________________mal2_4" hidden="1">{"'KABA MALZEME'!$B$5:$G$101","'KABA MALZEME'!$B$5:$G$101"}</definedName>
    <definedName name="__________________mal2_5" localSheetId="17" hidden="1">{"'KABA MALZEME'!$B$5:$G$101","'KABA MALZEME'!$B$5:$G$101"}</definedName>
    <definedName name="__________________mal2_5" localSheetId="16" hidden="1">{"'KABA MALZEME'!$B$5:$G$101","'KABA MALZEME'!$B$5:$G$101"}</definedName>
    <definedName name="__________________mal2_5" localSheetId="0" hidden="1">{"'KABA MALZEME'!$B$5:$G$101","'KABA MALZEME'!$B$5:$G$101"}</definedName>
    <definedName name="__________________mal2_5" hidden="1">{"'KABA MALZEME'!$B$5:$G$101","'KABA MALZEME'!$B$5:$G$101"}</definedName>
    <definedName name="__________________YS2" localSheetId="17" hidden="1">{"'KABA MALZEME'!$B$5:$G$101","'KABA MALZEME'!$B$5:$G$101"}</definedName>
    <definedName name="__________________YS2" localSheetId="16" hidden="1">{"'KABA MALZEME'!$B$5:$G$101","'KABA MALZEME'!$B$5:$G$101"}</definedName>
    <definedName name="__________________YS2" localSheetId="0" hidden="1">{"'KABA MALZEME'!$B$5:$G$101","'KABA MALZEME'!$B$5:$G$101"}</definedName>
    <definedName name="__________________YS2" hidden="1">{"'KABA MALZEME'!$B$5:$G$101","'KABA MALZEME'!$B$5:$G$101"}</definedName>
    <definedName name="__________________YS2_1" localSheetId="17" hidden="1">{"'KABA MALZEME'!$B$5:$G$101","'KABA MALZEME'!$B$5:$G$101"}</definedName>
    <definedName name="__________________YS2_1" localSheetId="16" hidden="1">{"'KABA MALZEME'!$B$5:$G$101","'KABA MALZEME'!$B$5:$G$101"}</definedName>
    <definedName name="__________________YS2_1" localSheetId="0" hidden="1">{"'KABA MALZEME'!$B$5:$G$101","'KABA MALZEME'!$B$5:$G$101"}</definedName>
    <definedName name="__________________YS2_1" hidden="1">{"'KABA MALZEME'!$B$5:$G$101","'KABA MALZEME'!$B$5:$G$101"}</definedName>
    <definedName name="__________________YS2_2" localSheetId="17" hidden="1">{"'KABA MALZEME'!$B$5:$G$101","'KABA MALZEME'!$B$5:$G$101"}</definedName>
    <definedName name="__________________YS2_2" localSheetId="16" hidden="1">{"'KABA MALZEME'!$B$5:$G$101","'KABA MALZEME'!$B$5:$G$101"}</definedName>
    <definedName name="__________________YS2_2" localSheetId="0" hidden="1">{"'KABA MALZEME'!$B$5:$G$101","'KABA MALZEME'!$B$5:$G$101"}</definedName>
    <definedName name="__________________YS2_2" hidden="1">{"'KABA MALZEME'!$B$5:$G$101","'KABA MALZEME'!$B$5:$G$101"}</definedName>
    <definedName name="__________________YS2_3" localSheetId="17" hidden="1">{"'KABA MALZEME'!$B$5:$G$101","'KABA MALZEME'!$B$5:$G$101"}</definedName>
    <definedName name="__________________YS2_3" localSheetId="16" hidden="1">{"'KABA MALZEME'!$B$5:$G$101","'KABA MALZEME'!$B$5:$G$101"}</definedName>
    <definedName name="__________________YS2_3" localSheetId="0" hidden="1">{"'KABA MALZEME'!$B$5:$G$101","'KABA MALZEME'!$B$5:$G$101"}</definedName>
    <definedName name="__________________YS2_3" hidden="1">{"'KABA MALZEME'!$B$5:$G$101","'KABA MALZEME'!$B$5:$G$101"}</definedName>
    <definedName name="__________________YS2_4" localSheetId="17" hidden="1">{"'KABA MALZEME'!$B$5:$G$101","'KABA MALZEME'!$B$5:$G$101"}</definedName>
    <definedName name="__________________YS2_4" localSheetId="16" hidden="1">{"'KABA MALZEME'!$B$5:$G$101","'KABA MALZEME'!$B$5:$G$101"}</definedName>
    <definedName name="__________________YS2_4" localSheetId="0" hidden="1">{"'KABA MALZEME'!$B$5:$G$101","'KABA MALZEME'!$B$5:$G$101"}</definedName>
    <definedName name="__________________YS2_4" hidden="1">{"'KABA MALZEME'!$B$5:$G$101","'KABA MALZEME'!$B$5:$G$101"}</definedName>
    <definedName name="__________________YS2_5" localSheetId="17" hidden="1">{"'KABA MALZEME'!$B$5:$G$101","'KABA MALZEME'!$B$5:$G$101"}</definedName>
    <definedName name="__________________YS2_5" localSheetId="16" hidden="1">{"'KABA MALZEME'!$B$5:$G$101","'KABA MALZEME'!$B$5:$G$101"}</definedName>
    <definedName name="__________________YS2_5" localSheetId="0" hidden="1">{"'KABA MALZEME'!$B$5:$G$101","'KABA MALZEME'!$B$5:$G$101"}</definedName>
    <definedName name="__________________YS2_5" hidden="1">{"'KABA MALZEME'!$B$5:$G$101","'KABA MALZEME'!$B$5:$G$101"}</definedName>
    <definedName name="_________________AS1" hidden="1">{#N/A,#N/A,FALSE,"müş_iç_ihz";#N/A,#N/A,FALSE,"müş_iç_er";#N/A,#N/A,FALSE,"müş_iç_tut"}</definedName>
    <definedName name="_________________BAS6">#REF!</definedName>
    <definedName name="_________________E1" localSheetId="17" hidden="1">{#N/A,#N/A,FALSE,"ihz. icmal";#N/A,#N/A,FALSE,"avans";#N/A,#N/A,FALSE,"mal_FF_icm";#N/A,#N/A,FALSE,"fat_ihz";#N/A,#N/A,FALSE,"söz_fiy_fark";#N/A,#N/A,FALSE,"kap2"}</definedName>
    <definedName name="_________________E1" localSheetId="16" hidden="1">{#N/A,#N/A,FALSE,"ihz. icmal";#N/A,#N/A,FALSE,"avans";#N/A,#N/A,FALSE,"mal_FF_icm";#N/A,#N/A,FALSE,"fat_ihz";#N/A,#N/A,FALSE,"söz_fiy_fark";#N/A,#N/A,FALSE,"kap2"}</definedName>
    <definedName name="_________________E1" localSheetId="0" hidden="1">{#N/A,#N/A,FALSE,"ihz. icmal";#N/A,#N/A,FALSE,"avans";#N/A,#N/A,FALSE,"mal_FF_icm";#N/A,#N/A,FALSE,"fat_ihz";#N/A,#N/A,FALSE,"söz_fiy_fark";#N/A,#N/A,FALSE,"kap2"}</definedName>
    <definedName name="_________________E1" hidden="1">{#N/A,#N/A,FALSE,"ihz. icmal";#N/A,#N/A,FALSE,"avans";#N/A,#N/A,FALSE,"mal_FF_icm";#N/A,#N/A,FALSE,"fat_ihz";#N/A,#N/A,FALSE,"söz_fiy_fark";#N/A,#N/A,FALSE,"kap2"}</definedName>
    <definedName name="_________________hk4645" localSheetId="17" hidden="1">{#N/A,#N/A,FALSE,"ihz. icmal";#N/A,#N/A,FALSE,"avans";#N/A,#N/A,FALSE,"mal_FF_icm";#N/A,#N/A,FALSE,"fat_ihz";#N/A,#N/A,FALSE,"söz_fiy_fark";#N/A,#N/A,FALSE,"kap2"}</definedName>
    <definedName name="_________________hk4645" localSheetId="16" hidden="1">{#N/A,#N/A,FALSE,"ihz. icmal";#N/A,#N/A,FALSE,"avans";#N/A,#N/A,FALSE,"mal_FF_icm";#N/A,#N/A,FALSE,"fat_ihz";#N/A,#N/A,FALSE,"söz_fiy_fark";#N/A,#N/A,FALSE,"kap2"}</definedName>
    <definedName name="_________________hk4645" localSheetId="0" hidden="1">{#N/A,#N/A,FALSE,"ihz. icmal";#N/A,#N/A,FALSE,"avans";#N/A,#N/A,FALSE,"mal_FF_icm";#N/A,#N/A,FALSE,"fat_ihz";#N/A,#N/A,FALSE,"söz_fiy_fark";#N/A,#N/A,FALSE,"kap2"}</definedName>
    <definedName name="_________________hk4645" hidden="1">{#N/A,#N/A,FALSE,"ihz. icmal";#N/A,#N/A,FALSE,"avans";#N/A,#N/A,FALSE,"mal_FF_icm";#N/A,#N/A,FALSE,"fat_ihz";#N/A,#N/A,FALSE,"söz_fiy_fark";#N/A,#N/A,FALSE,"kap2"}</definedName>
    <definedName name="_________________KKS5">#REF!</definedName>
    <definedName name="_________________kts1">#REF!</definedName>
    <definedName name="_________________kur1">#REF!</definedName>
    <definedName name="_________________kur2">#REF!</definedName>
    <definedName name="_________________mal2" localSheetId="17" hidden="1">{"'KABA MALZEME'!$B$5:$G$101","'KABA MALZEME'!$B$5:$G$101"}</definedName>
    <definedName name="_________________mal2" localSheetId="16" hidden="1">{"'KABA MALZEME'!$B$5:$G$101","'KABA MALZEME'!$B$5:$G$101"}</definedName>
    <definedName name="_________________mal2" localSheetId="0" hidden="1">{"'KABA MALZEME'!$B$5:$G$101","'KABA MALZEME'!$B$5:$G$101"}</definedName>
    <definedName name="_________________mal2" hidden="1">{"'KABA MALZEME'!$B$5:$G$101","'KABA MALZEME'!$B$5:$G$101"}</definedName>
    <definedName name="_________________mal2_1" localSheetId="17" hidden="1">{"'KABA MALZEME'!$B$5:$G$101","'KABA MALZEME'!$B$5:$G$101"}</definedName>
    <definedName name="_________________mal2_1" localSheetId="16" hidden="1">{"'KABA MALZEME'!$B$5:$G$101","'KABA MALZEME'!$B$5:$G$101"}</definedName>
    <definedName name="_________________mal2_1" localSheetId="0" hidden="1">{"'KABA MALZEME'!$B$5:$G$101","'KABA MALZEME'!$B$5:$G$101"}</definedName>
    <definedName name="_________________mal2_1" hidden="1">{"'KABA MALZEME'!$B$5:$G$101","'KABA MALZEME'!$B$5:$G$101"}</definedName>
    <definedName name="_________________mal2_2" localSheetId="17" hidden="1">{"'KABA MALZEME'!$B$5:$G$101","'KABA MALZEME'!$B$5:$G$101"}</definedName>
    <definedName name="_________________mal2_2" localSheetId="16" hidden="1">{"'KABA MALZEME'!$B$5:$G$101","'KABA MALZEME'!$B$5:$G$101"}</definedName>
    <definedName name="_________________mal2_2" localSheetId="0" hidden="1">{"'KABA MALZEME'!$B$5:$G$101","'KABA MALZEME'!$B$5:$G$101"}</definedName>
    <definedName name="_________________mal2_2" hidden="1">{"'KABA MALZEME'!$B$5:$G$101","'KABA MALZEME'!$B$5:$G$101"}</definedName>
    <definedName name="_________________mal2_3" localSheetId="17" hidden="1">{"'KABA MALZEME'!$B$5:$G$101","'KABA MALZEME'!$B$5:$G$101"}</definedName>
    <definedName name="_________________mal2_3" localSheetId="16" hidden="1">{"'KABA MALZEME'!$B$5:$G$101","'KABA MALZEME'!$B$5:$G$101"}</definedName>
    <definedName name="_________________mal2_3" localSheetId="0" hidden="1">{"'KABA MALZEME'!$B$5:$G$101","'KABA MALZEME'!$B$5:$G$101"}</definedName>
    <definedName name="_________________mal2_3" hidden="1">{"'KABA MALZEME'!$B$5:$G$101","'KABA MALZEME'!$B$5:$G$101"}</definedName>
    <definedName name="_________________mal2_4" localSheetId="17" hidden="1">{"'KABA MALZEME'!$B$5:$G$101","'KABA MALZEME'!$B$5:$G$101"}</definedName>
    <definedName name="_________________mal2_4" localSheetId="16" hidden="1">{"'KABA MALZEME'!$B$5:$G$101","'KABA MALZEME'!$B$5:$G$101"}</definedName>
    <definedName name="_________________mal2_4" localSheetId="0" hidden="1">{"'KABA MALZEME'!$B$5:$G$101","'KABA MALZEME'!$B$5:$G$101"}</definedName>
    <definedName name="_________________mal2_4" hidden="1">{"'KABA MALZEME'!$B$5:$G$101","'KABA MALZEME'!$B$5:$G$101"}</definedName>
    <definedName name="_________________mal2_5" localSheetId="17" hidden="1">{"'KABA MALZEME'!$B$5:$G$101","'KABA MALZEME'!$B$5:$G$101"}</definedName>
    <definedName name="_________________mal2_5" localSheetId="16" hidden="1">{"'KABA MALZEME'!$B$5:$G$101","'KABA MALZEME'!$B$5:$G$101"}</definedName>
    <definedName name="_________________mal2_5" localSheetId="0" hidden="1">{"'KABA MALZEME'!$B$5:$G$101","'KABA MALZEME'!$B$5:$G$101"}</definedName>
    <definedName name="_________________mal2_5" hidden="1">{"'KABA MALZEME'!$B$5:$G$101","'KABA MALZEME'!$B$5:$G$101"}</definedName>
    <definedName name="_________________x13">#REF!</definedName>
    <definedName name="_________________x14">#REF!</definedName>
    <definedName name="_________________YS2" localSheetId="17" hidden="1">{"'KABA MALZEME'!$B$5:$G$101","'KABA MALZEME'!$B$5:$G$101"}</definedName>
    <definedName name="_________________YS2" localSheetId="16" hidden="1">{"'KABA MALZEME'!$B$5:$G$101","'KABA MALZEME'!$B$5:$G$101"}</definedName>
    <definedName name="_________________YS2" localSheetId="0" hidden="1">{"'KABA MALZEME'!$B$5:$G$101","'KABA MALZEME'!$B$5:$G$101"}</definedName>
    <definedName name="_________________YS2" hidden="1">{"'KABA MALZEME'!$B$5:$G$101","'KABA MALZEME'!$B$5:$G$101"}</definedName>
    <definedName name="_________________YS2_1" localSheetId="17" hidden="1">{"'KABA MALZEME'!$B$5:$G$101","'KABA MALZEME'!$B$5:$G$101"}</definedName>
    <definedName name="_________________YS2_1" localSheetId="16" hidden="1">{"'KABA MALZEME'!$B$5:$G$101","'KABA MALZEME'!$B$5:$G$101"}</definedName>
    <definedName name="_________________YS2_1" localSheetId="0" hidden="1">{"'KABA MALZEME'!$B$5:$G$101","'KABA MALZEME'!$B$5:$G$101"}</definedName>
    <definedName name="_________________YS2_1" hidden="1">{"'KABA MALZEME'!$B$5:$G$101","'KABA MALZEME'!$B$5:$G$101"}</definedName>
    <definedName name="_________________YS2_2" localSheetId="17" hidden="1">{"'KABA MALZEME'!$B$5:$G$101","'KABA MALZEME'!$B$5:$G$101"}</definedName>
    <definedName name="_________________YS2_2" localSheetId="16" hidden="1">{"'KABA MALZEME'!$B$5:$G$101","'KABA MALZEME'!$B$5:$G$101"}</definedName>
    <definedName name="_________________YS2_2" localSheetId="0" hidden="1">{"'KABA MALZEME'!$B$5:$G$101","'KABA MALZEME'!$B$5:$G$101"}</definedName>
    <definedName name="_________________YS2_2" hidden="1">{"'KABA MALZEME'!$B$5:$G$101","'KABA MALZEME'!$B$5:$G$101"}</definedName>
    <definedName name="_________________YS2_3" localSheetId="17" hidden="1">{"'KABA MALZEME'!$B$5:$G$101","'KABA MALZEME'!$B$5:$G$101"}</definedName>
    <definedName name="_________________YS2_3" localSheetId="16" hidden="1">{"'KABA MALZEME'!$B$5:$G$101","'KABA MALZEME'!$B$5:$G$101"}</definedName>
    <definedName name="_________________YS2_3" localSheetId="0" hidden="1">{"'KABA MALZEME'!$B$5:$G$101","'KABA MALZEME'!$B$5:$G$101"}</definedName>
    <definedName name="_________________YS2_3" hidden="1">{"'KABA MALZEME'!$B$5:$G$101","'KABA MALZEME'!$B$5:$G$101"}</definedName>
    <definedName name="_________________YS2_4" localSheetId="17" hidden="1">{"'KABA MALZEME'!$B$5:$G$101","'KABA MALZEME'!$B$5:$G$101"}</definedName>
    <definedName name="_________________YS2_4" localSheetId="16" hidden="1">{"'KABA MALZEME'!$B$5:$G$101","'KABA MALZEME'!$B$5:$G$101"}</definedName>
    <definedName name="_________________YS2_4" localSheetId="0" hidden="1">{"'KABA MALZEME'!$B$5:$G$101","'KABA MALZEME'!$B$5:$G$101"}</definedName>
    <definedName name="_________________YS2_4" hidden="1">{"'KABA MALZEME'!$B$5:$G$101","'KABA MALZEME'!$B$5:$G$101"}</definedName>
    <definedName name="_________________YS2_5" localSheetId="17" hidden="1">{"'KABA MALZEME'!$B$5:$G$101","'KABA MALZEME'!$B$5:$G$101"}</definedName>
    <definedName name="_________________YS2_5" localSheetId="16" hidden="1">{"'KABA MALZEME'!$B$5:$G$101","'KABA MALZEME'!$B$5:$G$101"}</definedName>
    <definedName name="_________________YS2_5" localSheetId="0" hidden="1">{"'KABA MALZEME'!$B$5:$G$101","'KABA MALZEME'!$B$5:$G$101"}</definedName>
    <definedName name="_________________YS2_5" hidden="1">{"'KABA MALZEME'!$B$5:$G$101","'KABA MALZEME'!$B$5:$G$101"}</definedName>
    <definedName name="________________AS1" localSheetId="17" hidden="1">{#N/A,#N/A,FALSE,"müş_iç_ihz";#N/A,#N/A,FALSE,"müş_iç_er";#N/A,#N/A,FALSE,"müş_iç_tut"}</definedName>
    <definedName name="________________AS1" localSheetId="16" hidden="1">{#N/A,#N/A,FALSE,"müş_iç_ihz";#N/A,#N/A,FALSE,"müş_iç_er";#N/A,#N/A,FALSE,"müş_iç_tut"}</definedName>
    <definedName name="________________AS1" localSheetId="0" hidden="1">{#N/A,#N/A,FALSE,"müş_iç_ihz";#N/A,#N/A,FALSE,"müş_iç_er";#N/A,#N/A,FALSE,"müş_iç_tut"}</definedName>
    <definedName name="________________AS1" hidden="1">{#N/A,#N/A,FALSE,"müş_iç_ihz";#N/A,#N/A,FALSE,"müş_iç_er";#N/A,#N/A,FALSE,"müş_iç_tut"}</definedName>
    <definedName name="________________BAS1">#REF!</definedName>
    <definedName name="________________BAS2">#REF!</definedName>
    <definedName name="________________BAS3">#REF!</definedName>
    <definedName name="________________E1" localSheetId="17" hidden="1">{#N/A,#N/A,FALSE,"ihz. icmal";#N/A,#N/A,FALSE,"avans";#N/A,#N/A,FALSE,"mal_FF_icm";#N/A,#N/A,FALSE,"fat_ihz";#N/A,#N/A,FALSE,"söz_fiy_fark";#N/A,#N/A,FALSE,"kap2"}</definedName>
    <definedName name="________________E1" localSheetId="16" hidden="1">{#N/A,#N/A,FALSE,"ihz. icmal";#N/A,#N/A,FALSE,"avans";#N/A,#N/A,FALSE,"mal_FF_icm";#N/A,#N/A,FALSE,"fat_ihz";#N/A,#N/A,FALSE,"söz_fiy_fark";#N/A,#N/A,FALSE,"kap2"}</definedName>
    <definedName name="________________E1" localSheetId="0" hidden="1">{#N/A,#N/A,FALSE,"ihz. icmal";#N/A,#N/A,FALSE,"avans";#N/A,#N/A,FALSE,"mal_FF_icm";#N/A,#N/A,FALSE,"fat_ihz";#N/A,#N/A,FALSE,"söz_fiy_fark";#N/A,#N/A,FALSE,"kap2"}</definedName>
    <definedName name="________________E1" hidden="1">{#N/A,#N/A,FALSE,"ihz. icmal";#N/A,#N/A,FALSE,"avans";#N/A,#N/A,FALSE,"mal_FF_icm";#N/A,#N/A,FALSE,"fat_ihz";#N/A,#N/A,FALSE,"söz_fiy_fark";#N/A,#N/A,FALSE,"kap2"}</definedName>
    <definedName name="________________hk4645" localSheetId="17" hidden="1">{#N/A,#N/A,FALSE,"ihz. icmal";#N/A,#N/A,FALSE,"avans";#N/A,#N/A,FALSE,"mal_FF_icm";#N/A,#N/A,FALSE,"fat_ihz";#N/A,#N/A,FALSE,"söz_fiy_fark";#N/A,#N/A,FALSE,"kap2"}</definedName>
    <definedName name="________________hk4645" localSheetId="16" hidden="1">{#N/A,#N/A,FALSE,"ihz. icmal";#N/A,#N/A,FALSE,"avans";#N/A,#N/A,FALSE,"mal_FF_icm";#N/A,#N/A,FALSE,"fat_ihz";#N/A,#N/A,FALSE,"söz_fiy_fark";#N/A,#N/A,FALSE,"kap2"}</definedName>
    <definedName name="________________hk4645" localSheetId="0" hidden="1">{#N/A,#N/A,FALSE,"ihz. icmal";#N/A,#N/A,FALSE,"avans";#N/A,#N/A,FALSE,"mal_FF_icm";#N/A,#N/A,FALSE,"fat_ihz";#N/A,#N/A,FALSE,"söz_fiy_fark";#N/A,#N/A,FALSE,"kap2"}</definedName>
    <definedName name="________________hk4645" hidden="1">{#N/A,#N/A,FALSE,"ihz. icmal";#N/A,#N/A,FALSE,"avans";#N/A,#N/A,FALSE,"mal_FF_icm";#N/A,#N/A,FALSE,"fat_ihz";#N/A,#N/A,FALSE,"söz_fiy_fark";#N/A,#N/A,FALSE,"kap2"}</definedName>
    <definedName name="________________kar1">#REF!</definedName>
    <definedName name="________________kar2">#REF!</definedName>
    <definedName name="________________kur3">#REF!</definedName>
    <definedName name="________________kur4">#REF!</definedName>
    <definedName name="________________kur5">#REF!</definedName>
    <definedName name="________________kur6">#REF!</definedName>
    <definedName name="________________mal2" localSheetId="17" hidden="1">{"'KABA MALZEME'!$B$5:$G$101","'KABA MALZEME'!$B$5:$G$101"}</definedName>
    <definedName name="________________mal2" localSheetId="16" hidden="1">{"'KABA MALZEME'!$B$5:$G$101","'KABA MALZEME'!$B$5:$G$101"}</definedName>
    <definedName name="________________mal2" localSheetId="0" hidden="1">{"'KABA MALZEME'!$B$5:$G$101","'KABA MALZEME'!$B$5:$G$101"}</definedName>
    <definedName name="________________mal2" hidden="1">{"'KABA MALZEME'!$B$5:$G$101","'KABA MALZEME'!$B$5:$G$101"}</definedName>
    <definedName name="________________YS2" localSheetId="17" hidden="1">{"'KABA MALZEME'!$B$5:$G$101","'KABA MALZEME'!$B$5:$G$101"}</definedName>
    <definedName name="________________YS2" localSheetId="16" hidden="1">{"'KABA MALZEME'!$B$5:$G$101","'KABA MALZEME'!$B$5:$G$101"}</definedName>
    <definedName name="________________YS2" localSheetId="0" hidden="1">{"'KABA MALZEME'!$B$5:$G$101","'KABA MALZEME'!$B$5:$G$101"}</definedName>
    <definedName name="________________YS2" hidden="1">{"'KABA MALZEME'!$B$5:$G$101","'KABA MALZEME'!$B$5:$G$101"}</definedName>
    <definedName name="________________YS2_1" localSheetId="17" hidden="1">{"'KABA MALZEME'!$B$5:$G$101","'KABA MALZEME'!$B$5:$G$101"}</definedName>
    <definedName name="________________YS2_1" localSheetId="16" hidden="1">{"'KABA MALZEME'!$B$5:$G$101","'KABA MALZEME'!$B$5:$G$101"}</definedName>
    <definedName name="________________YS2_1" localSheetId="0" hidden="1">{"'KABA MALZEME'!$B$5:$G$101","'KABA MALZEME'!$B$5:$G$101"}</definedName>
    <definedName name="________________YS2_1" hidden="1">{"'KABA MALZEME'!$B$5:$G$101","'KABA MALZEME'!$B$5:$G$101"}</definedName>
    <definedName name="________________YS2_2" localSheetId="17" hidden="1">{"'KABA MALZEME'!$B$5:$G$101","'KABA MALZEME'!$B$5:$G$101"}</definedName>
    <definedName name="________________YS2_2" localSheetId="16" hidden="1">{"'KABA MALZEME'!$B$5:$G$101","'KABA MALZEME'!$B$5:$G$101"}</definedName>
    <definedName name="________________YS2_2" localSheetId="0" hidden="1">{"'KABA MALZEME'!$B$5:$G$101","'KABA MALZEME'!$B$5:$G$101"}</definedName>
    <definedName name="________________YS2_2" hidden="1">{"'KABA MALZEME'!$B$5:$G$101","'KABA MALZEME'!$B$5:$G$101"}</definedName>
    <definedName name="________________YS2_3" localSheetId="17" hidden="1">{"'KABA MALZEME'!$B$5:$G$101","'KABA MALZEME'!$B$5:$G$101"}</definedName>
    <definedName name="________________YS2_3" localSheetId="16" hidden="1">{"'KABA MALZEME'!$B$5:$G$101","'KABA MALZEME'!$B$5:$G$101"}</definedName>
    <definedName name="________________YS2_3" localSheetId="0" hidden="1">{"'KABA MALZEME'!$B$5:$G$101","'KABA MALZEME'!$B$5:$G$101"}</definedName>
    <definedName name="________________YS2_3" hidden="1">{"'KABA MALZEME'!$B$5:$G$101","'KABA MALZEME'!$B$5:$G$101"}</definedName>
    <definedName name="________________YS2_4" localSheetId="17" hidden="1">{"'KABA MALZEME'!$B$5:$G$101","'KABA MALZEME'!$B$5:$G$101"}</definedName>
    <definedName name="________________YS2_4" localSheetId="16" hidden="1">{"'KABA MALZEME'!$B$5:$G$101","'KABA MALZEME'!$B$5:$G$101"}</definedName>
    <definedName name="________________YS2_4" localSheetId="0" hidden="1">{"'KABA MALZEME'!$B$5:$G$101","'KABA MALZEME'!$B$5:$G$101"}</definedName>
    <definedName name="________________YS2_4" hidden="1">{"'KABA MALZEME'!$B$5:$G$101","'KABA MALZEME'!$B$5:$G$101"}</definedName>
    <definedName name="________________YS2_5" localSheetId="17" hidden="1">{"'KABA MALZEME'!$B$5:$G$101","'KABA MALZEME'!$B$5:$G$101"}</definedName>
    <definedName name="________________YS2_5" localSheetId="16" hidden="1">{"'KABA MALZEME'!$B$5:$G$101","'KABA MALZEME'!$B$5:$G$101"}</definedName>
    <definedName name="________________YS2_5" localSheetId="0" hidden="1">{"'KABA MALZEME'!$B$5:$G$101","'KABA MALZEME'!$B$5:$G$101"}</definedName>
    <definedName name="________________YS2_5" hidden="1">{"'KABA MALZEME'!$B$5:$G$101","'KABA MALZEME'!$B$5:$G$101"}</definedName>
    <definedName name="_______________AS1" hidden="1">{#N/A,#N/A,FALSE,"müş_iç_ihz";#N/A,#N/A,FALSE,"müş_iç_er";#N/A,#N/A,FALSE,"müş_iç_tut"}</definedName>
    <definedName name="_______________BAS1">#REF!</definedName>
    <definedName name="_______________BAS2">#REF!</definedName>
    <definedName name="_______________BAS3">#REF!</definedName>
    <definedName name="_______________E1" localSheetId="17" hidden="1">{#N/A,#N/A,FALSE,"ihz. icmal";#N/A,#N/A,FALSE,"avans";#N/A,#N/A,FALSE,"mal_FF_icm";#N/A,#N/A,FALSE,"fat_ihz";#N/A,#N/A,FALSE,"söz_fiy_fark";#N/A,#N/A,FALSE,"kap2"}</definedName>
    <definedName name="_______________E1" localSheetId="16" hidden="1">{#N/A,#N/A,FALSE,"ihz. icmal";#N/A,#N/A,FALSE,"avans";#N/A,#N/A,FALSE,"mal_FF_icm";#N/A,#N/A,FALSE,"fat_ihz";#N/A,#N/A,FALSE,"söz_fiy_fark";#N/A,#N/A,FALSE,"kap2"}</definedName>
    <definedName name="_______________E1" localSheetId="0" hidden="1">{#N/A,#N/A,FALSE,"ihz. icmal";#N/A,#N/A,FALSE,"avans";#N/A,#N/A,FALSE,"mal_FF_icm";#N/A,#N/A,FALSE,"fat_ihz";#N/A,#N/A,FALSE,"söz_fiy_fark";#N/A,#N/A,FALSE,"kap2"}</definedName>
    <definedName name="_______________E1" hidden="1">{#N/A,#N/A,FALSE,"ihz. icmal";#N/A,#N/A,FALSE,"avans";#N/A,#N/A,FALSE,"mal_FF_icm";#N/A,#N/A,FALSE,"fat_ihz";#N/A,#N/A,FALSE,"söz_fiy_fark";#N/A,#N/A,FALSE,"kap2"}</definedName>
    <definedName name="_______________hk4645" localSheetId="17" hidden="1">{#N/A,#N/A,FALSE,"ihz. icmal";#N/A,#N/A,FALSE,"avans";#N/A,#N/A,FALSE,"mal_FF_icm";#N/A,#N/A,FALSE,"fat_ihz";#N/A,#N/A,FALSE,"söz_fiy_fark";#N/A,#N/A,FALSE,"kap2"}</definedName>
    <definedName name="_______________hk4645" localSheetId="16" hidden="1">{#N/A,#N/A,FALSE,"ihz. icmal";#N/A,#N/A,FALSE,"avans";#N/A,#N/A,FALSE,"mal_FF_icm";#N/A,#N/A,FALSE,"fat_ihz";#N/A,#N/A,FALSE,"söz_fiy_fark";#N/A,#N/A,FALSE,"kap2"}</definedName>
    <definedName name="_______________hk4645" localSheetId="0" hidden="1">{#N/A,#N/A,FALSE,"ihz. icmal";#N/A,#N/A,FALSE,"avans";#N/A,#N/A,FALSE,"mal_FF_icm";#N/A,#N/A,FALSE,"fat_ihz";#N/A,#N/A,FALSE,"söz_fiy_fark";#N/A,#N/A,FALSE,"kap2"}</definedName>
    <definedName name="_______________hk4645" hidden="1">{#N/A,#N/A,FALSE,"ihz. icmal";#N/A,#N/A,FALSE,"avans";#N/A,#N/A,FALSE,"mal_FF_icm";#N/A,#N/A,FALSE,"fat_ihz";#N/A,#N/A,FALSE,"söz_fiy_fark";#N/A,#N/A,FALSE,"kap2"}</definedName>
    <definedName name="_______________IST1">#REF!</definedName>
    <definedName name="_______________KKS5">#REF!</definedName>
    <definedName name="_______________kts1">#REF!</definedName>
    <definedName name="_______________mal2" localSheetId="17" hidden="1">{"'KABA MALZEME'!$B$5:$G$101","'KABA MALZEME'!$B$5:$G$101"}</definedName>
    <definedName name="_______________mal2" localSheetId="16" hidden="1">{"'KABA MALZEME'!$B$5:$G$101","'KABA MALZEME'!$B$5:$G$101"}</definedName>
    <definedName name="_______________mal2" localSheetId="0" hidden="1">{"'KABA MALZEME'!$B$5:$G$101","'KABA MALZEME'!$B$5:$G$101"}</definedName>
    <definedName name="_______________mal2" hidden="1">{"'KABA MALZEME'!$B$5:$G$101","'KABA MALZEME'!$B$5:$G$101"}</definedName>
    <definedName name="_______________mal2_1" localSheetId="17" hidden="1">{"'KABA MALZEME'!$B$5:$G$101","'KABA MALZEME'!$B$5:$G$101"}</definedName>
    <definedName name="_______________mal2_1" localSheetId="16" hidden="1">{"'KABA MALZEME'!$B$5:$G$101","'KABA MALZEME'!$B$5:$G$101"}</definedName>
    <definedName name="_______________mal2_1" localSheetId="0" hidden="1">{"'KABA MALZEME'!$B$5:$G$101","'KABA MALZEME'!$B$5:$G$101"}</definedName>
    <definedName name="_______________mal2_1" hidden="1">{"'KABA MALZEME'!$B$5:$G$101","'KABA MALZEME'!$B$5:$G$101"}</definedName>
    <definedName name="_______________mal2_2" localSheetId="17" hidden="1">{"'KABA MALZEME'!$B$5:$G$101","'KABA MALZEME'!$B$5:$G$101"}</definedName>
    <definedName name="_______________mal2_2" localSheetId="16" hidden="1">{"'KABA MALZEME'!$B$5:$G$101","'KABA MALZEME'!$B$5:$G$101"}</definedName>
    <definedName name="_______________mal2_2" localSheetId="0" hidden="1">{"'KABA MALZEME'!$B$5:$G$101","'KABA MALZEME'!$B$5:$G$101"}</definedName>
    <definedName name="_______________mal2_2" hidden="1">{"'KABA MALZEME'!$B$5:$G$101","'KABA MALZEME'!$B$5:$G$101"}</definedName>
    <definedName name="_______________mal2_3" localSheetId="17" hidden="1">{"'KABA MALZEME'!$B$5:$G$101","'KABA MALZEME'!$B$5:$G$101"}</definedName>
    <definedName name="_______________mal2_3" localSheetId="16" hidden="1">{"'KABA MALZEME'!$B$5:$G$101","'KABA MALZEME'!$B$5:$G$101"}</definedName>
    <definedName name="_______________mal2_3" localSheetId="0" hidden="1">{"'KABA MALZEME'!$B$5:$G$101","'KABA MALZEME'!$B$5:$G$101"}</definedName>
    <definedName name="_______________mal2_3" hidden="1">{"'KABA MALZEME'!$B$5:$G$101","'KABA MALZEME'!$B$5:$G$101"}</definedName>
    <definedName name="_______________mal2_4" localSheetId="17" hidden="1">{"'KABA MALZEME'!$B$5:$G$101","'KABA MALZEME'!$B$5:$G$101"}</definedName>
    <definedName name="_______________mal2_4" localSheetId="16" hidden="1">{"'KABA MALZEME'!$B$5:$G$101","'KABA MALZEME'!$B$5:$G$101"}</definedName>
    <definedName name="_______________mal2_4" localSheetId="0" hidden="1">{"'KABA MALZEME'!$B$5:$G$101","'KABA MALZEME'!$B$5:$G$101"}</definedName>
    <definedName name="_______________mal2_4" hidden="1">{"'KABA MALZEME'!$B$5:$G$101","'KABA MALZEME'!$B$5:$G$101"}</definedName>
    <definedName name="_______________mal2_5" localSheetId="17" hidden="1">{"'KABA MALZEME'!$B$5:$G$101","'KABA MALZEME'!$B$5:$G$101"}</definedName>
    <definedName name="_______________mal2_5" localSheetId="16" hidden="1">{"'KABA MALZEME'!$B$5:$G$101","'KABA MALZEME'!$B$5:$G$101"}</definedName>
    <definedName name="_______________mal2_5" localSheetId="0" hidden="1">{"'KABA MALZEME'!$B$5:$G$101","'KABA MALZEME'!$B$5:$G$101"}</definedName>
    <definedName name="_______________mal2_5" hidden="1">{"'KABA MALZEME'!$B$5:$G$101","'KABA MALZEME'!$B$5:$G$101"}</definedName>
    <definedName name="_______________PEY1">#REF!</definedName>
    <definedName name="_______________tax1">#REF!</definedName>
    <definedName name="_______________tax2">#REF!</definedName>
    <definedName name="_______________tax3">#REF!</definedName>
    <definedName name="_______________tax4">#REF!</definedName>
    <definedName name="_______________TEL1">#REF!</definedName>
    <definedName name="_______________x13">#REF!</definedName>
    <definedName name="_______________x14">#REF!</definedName>
    <definedName name="_______________YS2" localSheetId="17" hidden="1">{"'KABA MALZEME'!$B$5:$G$101","'KABA MALZEME'!$B$5:$G$101"}</definedName>
    <definedName name="_______________YS2" localSheetId="16" hidden="1">{"'KABA MALZEME'!$B$5:$G$101","'KABA MALZEME'!$B$5:$G$101"}</definedName>
    <definedName name="_______________YS2" localSheetId="0" hidden="1">{"'KABA MALZEME'!$B$5:$G$101","'KABA MALZEME'!$B$5:$G$101"}</definedName>
    <definedName name="_______________YS2" hidden="1">{"'KABA MALZEME'!$B$5:$G$101","'KABA MALZEME'!$B$5:$G$101"}</definedName>
    <definedName name="_______________YS2_1" localSheetId="17" hidden="1">{"'KABA MALZEME'!$B$5:$G$101","'KABA MALZEME'!$B$5:$G$101"}</definedName>
    <definedName name="_______________YS2_1" localSheetId="16" hidden="1">{"'KABA MALZEME'!$B$5:$G$101","'KABA MALZEME'!$B$5:$G$101"}</definedName>
    <definedName name="_______________YS2_1" localSheetId="0" hidden="1">{"'KABA MALZEME'!$B$5:$G$101","'KABA MALZEME'!$B$5:$G$101"}</definedName>
    <definedName name="_______________YS2_1" hidden="1">{"'KABA MALZEME'!$B$5:$G$101","'KABA MALZEME'!$B$5:$G$101"}</definedName>
    <definedName name="_______________YS2_2" localSheetId="17" hidden="1">{"'KABA MALZEME'!$B$5:$G$101","'KABA MALZEME'!$B$5:$G$101"}</definedName>
    <definedName name="_______________YS2_2" localSheetId="16" hidden="1">{"'KABA MALZEME'!$B$5:$G$101","'KABA MALZEME'!$B$5:$G$101"}</definedName>
    <definedName name="_______________YS2_2" localSheetId="0" hidden="1">{"'KABA MALZEME'!$B$5:$G$101","'KABA MALZEME'!$B$5:$G$101"}</definedName>
    <definedName name="_______________YS2_2" hidden="1">{"'KABA MALZEME'!$B$5:$G$101","'KABA MALZEME'!$B$5:$G$101"}</definedName>
    <definedName name="_______________YS2_3" localSheetId="17" hidden="1">{"'KABA MALZEME'!$B$5:$G$101","'KABA MALZEME'!$B$5:$G$101"}</definedName>
    <definedName name="_______________YS2_3" localSheetId="16" hidden="1">{"'KABA MALZEME'!$B$5:$G$101","'KABA MALZEME'!$B$5:$G$101"}</definedName>
    <definedName name="_______________YS2_3" localSheetId="0" hidden="1">{"'KABA MALZEME'!$B$5:$G$101","'KABA MALZEME'!$B$5:$G$101"}</definedName>
    <definedName name="_______________YS2_3" hidden="1">{"'KABA MALZEME'!$B$5:$G$101","'KABA MALZEME'!$B$5:$G$101"}</definedName>
    <definedName name="_______________YS2_4" localSheetId="17" hidden="1">{"'KABA MALZEME'!$B$5:$G$101","'KABA MALZEME'!$B$5:$G$101"}</definedName>
    <definedName name="_______________YS2_4" localSheetId="16" hidden="1">{"'KABA MALZEME'!$B$5:$G$101","'KABA MALZEME'!$B$5:$G$101"}</definedName>
    <definedName name="_______________YS2_4" localSheetId="0" hidden="1">{"'KABA MALZEME'!$B$5:$G$101","'KABA MALZEME'!$B$5:$G$101"}</definedName>
    <definedName name="_______________YS2_4" hidden="1">{"'KABA MALZEME'!$B$5:$G$101","'KABA MALZEME'!$B$5:$G$101"}</definedName>
    <definedName name="_______________YS2_5" localSheetId="17" hidden="1">{"'KABA MALZEME'!$B$5:$G$101","'KABA MALZEME'!$B$5:$G$101"}</definedName>
    <definedName name="_______________YS2_5" localSheetId="16" hidden="1">{"'KABA MALZEME'!$B$5:$G$101","'KABA MALZEME'!$B$5:$G$101"}</definedName>
    <definedName name="_______________YS2_5" localSheetId="0" hidden="1">{"'KABA MALZEME'!$B$5:$G$101","'KABA MALZEME'!$B$5:$G$101"}</definedName>
    <definedName name="_______________YS2_5" hidden="1">{"'KABA MALZEME'!$B$5:$G$101","'KABA MALZEME'!$B$5:$G$101"}</definedName>
    <definedName name="______________AS1" localSheetId="17" hidden="1">{#N/A,#N/A,FALSE,"müş_iç_ihz";#N/A,#N/A,FALSE,"müş_iç_er";#N/A,#N/A,FALSE,"müş_iç_tut"}</definedName>
    <definedName name="______________AS1" localSheetId="16" hidden="1">{#N/A,#N/A,FALSE,"müş_iç_ihz";#N/A,#N/A,FALSE,"müş_iç_er";#N/A,#N/A,FALSE,"müş_iç_tut"}</definedName>
    <definedName name="______________AS1" localSheetId="0" hidden="1">{#N/A,#N/A,FALSE,"müş_iç_ihz";#N/A,#N/A,FALSE,"müş_iç_er";#N/A,#N/A,FALSE,"müş_iç_tut"}</definedName>
    <definedName name="______________AS1" hidden="1">{#N/A,#N/A,FALSE,"müş_iç_ihz";#N/A,#N/A,FALSE,"müş_iç_er";#N/A,#N/A,FALSE,"müş_iç_tut"}</definedName>
    <definedName name="______________BAS1">#REF!</definedName>
    <definedName name="______________BAS2">#REF!</definedName>
    <definedName name="______________BAS3">#REF!</definedName>
    <definedName name="______________BFK1999">#REF!</definedName>
    <definedName name="______________bfk2000">#REF!</definedName>
    <definedName name="______________BFK2001">#REF!</definedName>
    <definedName name="______________E1" localSheetId="17" hidden="1">{#N/A,#N/A,FALSE,"ihz. icmal";#N/A,#N/A,FALSE,"avans";#N/A,#N/A,FALSE,"mal_FF_icm";#N/A,#N/A,FALSE,"fat_ihz";#N/A,#N/A,FALSE,"söz_fiy_fark";#N/A,#N/A,FALSE,"kap2"}</definedName>
    <definedName name="______________E1" localSheetId="16" hidden="1">{#N/A,#N/A,FALSE,"ihz. icmal";#N/A,#N/A,FALSE,"avans";#N/A,#N/A,FALSE,"mal_FF_icm";#N/A,#N/A,FALSE,"fat_ihz";#N/A,#N/A,FALSE,"söz_fiy_fark";#N/A,#N/A,FALSE,"kap2"}</definedName>
    <definedName name="______________E1" localSheetId="0" hidden="1">{#N/A,#N/A,FALSE,"ihz. icmal";#N/A,#N/A,FALSE,"avans";#N/A,#N/A,FALSE,"mal_FF_icm";#N/A,#N/A,FALSE,"fat_ihz";#N/A,#N/A,FALSE,"söz_fiy_fark";#N/A,#N/A,FALSE,"kap2"}</definedName>
    <definedName name="______________E1" hidden="1">{#N/A,#N/A,FALSE,"ihz. icmal";#N/A,#N/A,FALSE,"avans";#N/A,#N/A,FALSE,"mal_FF_icm";#N/A,#N/A,FALSE,"fat_ihz";#N/A,#N/A,FALSE,"söz_fiy_fark";#N/A,#N/A,FALSE,"kap2"}</definedName>
    <definedName name="______________hk4645" localSheetId="17" hidden="1">{#N/A,#N/A,FALSE,"ihz. icmal";#N/A,#N/A,FALSE,"avans";#N/A,#N/A,FALSE,"mal_FF_icm";#N/A,#N/A,FALSE,"fat_ihz";#N/A,#N/A,FALSE,"söz_fiy_fark";#N/A,#N/A,FALSE,"kap2"}</definedName>
    <definedName name="______________hk4645" localSheetId="16" hidden="1">{#N/A,#N/A,FALSE,"ihz. icmal";#N/A,#N/A,FALSE,"avans";#N/A,#N/A,FALSE,"mal_FF_icm";#N/A,#N/A,FALSE,"fat_ihz";#N/A,#N/A,FALSE,"söz_fiy_fark";#N/A,#N/A,FALSE,"kap2"}</definedName>
    <definedName name="______________hk4645" localSheetId="0" hidden="1">{#N/A,#N/A,FALSE,"ihz. icmal";#N/A,#N/A,FALSE,"avans";#N/A,#N/A,FALSE,"mal_FF_icm";#N/A,#N/A,FALSE,"fat_ihz";#N/A,#N/A,FALSE,"söz_fiy_fark";#N/A,#N/A,FALSE,"kap2"}</definedName>
    <definedName name="______________hk4645" hidden="1">{#N/A,#N/A,FALSE,"ihz. icmal";#N/A,#N/A,FALSE,"avans";#N/A,#N/A,FALSE,"mal_FF_icm";#N/A,#N/A,FALSE,"fat_ihz";#N/A,#N/A,FALSE,"söz_fiy_fark";#N/A,#N/A,FALSE,"kap2"}</definedName>
    <definedName name="______________IST1">#REF!</definedName>
    <definedName name="______________ihz1400">#REF!</definedName>
    <definedName name="______________ihz1600">#REF!</definedName>
    <definedName name="______________ihz1800">#REF!</definedName>
    <definedName name="______________ihz2000">#REF!</definedName>
    <definedName name="______________ihz2200">#REF!</definedName>
    <definedName name="______________ihz2400">#REF!</definedName>
    <definedName name="______________ihz2600">#REF!</definedName>
    <definedName name="______________KKS5">#REF!</definedName>
    <definedName name="______________kts1">#REF!</definedName>
    <definedName name="______________kts2">#REF!</definedName>
    <definedName name="______________mal2" localSheetId="17" hidden="1">{"'KABA MALZEME'!$B$5:$G$101","'KABA MALZEME'!$B$5:$G$101"}</definedName>
    <definedName name="______________mal2" localSheetId="16" hidden="1">{"'KABA MALZEME'!$B$5:$G$101","'KABA MALZEME'!$B$5:$G$101"}</definedName>
    <definedName name="______________mal2" localSheetId="0" hidden="1">{"'KABA MALZEME'!$B$5:$G$101","'KABA MALZEME'!$B$5:$G$101"}</definedName>
    <definedName name="______________mal2" hidden="1">{"'KABA MALZEME'!$B$5:$G$101","'KABA MALZEME'!$B$5:$G$101"}</definedName>
    <definedName name="______________mal2_1" localSheetId="17" hidden="1">{"'KABA MALZEME'!$B$5:$G$101","'KABA MALZEME'!$B$5:$G$101"}</definedName>
    <definedName name="______________mal2_1" localSheetId="16" hidden="1">{"'KABA MALZEME'!$B$5:$G$101","'KABA MALZEME'!$B$5:$G$101"}</definedName>
    <definedName name="______________mal2_1" localSheetId="0" hidden="1">{"'KABA MALZEME'!$B$5:$G$101","'KABA MALZEME'!$B$5:$G$101"}</definedName>
    <definedName name="______________mal2_1" hidden="1">{"'KABA MALZEME'!$B$5:$G$101","'KABA MALZEME'!$B$5:$G$101"}</definedName>
    <definedName name="______________mal2_2" localSheetId="17" hidden="1">{"'KABA MALZEME'!$B$5:$G$101","'KABA MALZEME'!$B$5:$G$101"}</definedName>
    <definedName name="______________mal2_2" localSheetId="16" hidden="1">{"'KABA MALZEME'!$B$5:$G$101","'KABA MALZEME'!$B$5:$G$101"}</definedName>
    <definedName name="______________mal2_2" localSheetId="0" hidden="1">{"'KABA MALZEME'!$B$5:$G$101","'KABA MALZEME'!$B$5:$G$101"}</definedName>
    <definedName name="______________mal2_2" hidden="1">{"'KABA MALZEME'!$B$5:$G$101","'KABA MALZEME'!$B$5:$G$101"}</definedName>
    <definedName name="______________mal2_3" localSheetId="17" hidden="1">{"'KABA MALZEME'!$B$5:$G$101","'KABA MALZEME'!$B$5:$G$101"}</definedName>
    <definedName name="______________mal2_3" localSheetId="16" hidden="1">{"'KABA MALZEME'!$B$5:$G$101","'KABA MALZEME'!$B$5:$G$101"}</definedName>
    <definedName name="______________mal2_3" localSheetId="0" hidden="1">{"'KABA MALZEME'!$B$5:$G$101","'KABA MALZEME'!$B$5:$G$101"}</definedName>
    <definedName name="______________mal2_3" hidden="1">{"'KABA MALZEME'!$B$5:$G$101","'KABA MALZEME'!$B$5:$G$101"}</definedName>
    <definedName name="______________mal2_4" localSheetId="17" hidden="1">{"'KABA MALZEME'!$B$5:$G$101","'KABA MALZEME'!$B$5:$G$101"}</definedName>
    <definedName name="______________mal2_4" localSheetId="16" hidden="1">{"'KABA MALZEME'!$B$5:$G$101","'KABA MALZEME'!$B$5:$G$101"}</definedName>
    <definedName name="______________mal2_4" localSheetId="0" hidden="1">{"'KABA MALZEME'!$B$5:$G$101","'KABA MALZEME'!$B$5:$G$101"}</definedName>
    <definedName name="______________mal2_4" hidden="1">{"'KABA MALZEME'!$B$5:$G$101","'KABA MALZEME'!$B$5:$G$101"}</definedName>
    <definedName name="______________mal2_5" localSheetId="17" hidden="1">{"'KABA MALZEME'!$B$5:$G$101","'KABA MALZEME'!$B$5:$G$101"}</definedName>
    <definedName name="______________mal2_5" localSheetId="16" hidden="1">{"'KABA MALZEME'!$B$5:$G$101","'KABA MALZEME'!$B$5:$G$101"}</definedName>
    <definedName name="______________mal2_5" localSheetId="0" hidden="1">{"'KABA MALZEME'!$B$5:$G$101","'KABA MALZEME'!$B$5:$G$101"}</definedName>
    <definedName name="______________mal2_5" hidden="1">{"'KABA MALZEME'!$B$5:$G$101","'KABA MALZEME'!$B$5:$G$101"}</definedName>
    <definedName name="______________mg10035">#REF!</definedName>
    <definedName name="______________mg10060">#REF!</definedName>
    <definedName name="______________mg12035">#REF!</definedName>
    <definedName name="______________mg12060">#REF!</definedName>
    <definedName name="______________par025">#REF!</definedName>
    <definedName name="______________par050">#REF!</definedName>
    <definedName name="______________PEY1">#REF!</definedName>
    <definedName name="______________sat1000">#REF!</definedName>
    <definedName name="______________sat1200">#REF!</definedName>
    <definedName name="______________sat1400">#REF!</definedName>
    <definedName name="______________sat150">#REF!</definedName>
    <definedName name="______________sat200">#REF!</definedName>
    <definedName name="______________sat300">#REF!</definedName>
    <definedName name="______________sat400">#REF!</definedName>
    <definedName name="______________sat500">#REF!</definedName>
    <definedName name="______________sat600">#REF!</definedName>
    <definedName name="______________sat700">#REF!</definedName>
    <definedName name="______________sat800">#REF!</definedName>
    <definedName name="______________tax1">#REF!</definedName>
    <definedName name="______________tax2">#REF!</definedName>
    <definedName name="______________tax3">#REF!</definedName>
    <definedName name="______________tax4">#REF!</definedName>
    <definedName name="______________TEL1">#REF!</definedName>
    <definedName name="______________x13">#REF!</definedName>
    <definedName name="______________x14">#REF!</definedName>
    <definedName name="______________YS2" localSheetId="17" hidden="1">{"'KABA MALZEME'!$B$5:$G$101","'KABA MALZEME'!$B$5:$G$101"}</definedName>
    <definedName name="______________YS2" localSheetId="16" hidden="1">{"'KABA MALZEME'!$B$5:$G$101","'KABA MALZEME'!$B$5:$G$101"}</definedName>
    <definedName name="______________YS2" localSheetId="0" hidden="1">{"'KABA MALZEME'!$B$5:$G$101","'KABA MALZEME'!$B$5:$G$101"}</definedName>
    <definedName name="______________YS2" hidden="1">{"'KABA MALZEME'!$B$5:$G$101","'KABA MALZEME'!$B$5:$G$101"}</definedName>
    <definedName name="______________YS2_1" localSheetId="17" hidden="1">{"'KABA MALZEME'!$B$5:$G$101","'KABA MALZEME'!$B$5:$G$101"}</definedName>
    <definedName name="______________YS2_1" localSheetId="16" hidden="1">{"'KABA MALZEME'!$B$5:$G$101","'KABA MALZEME'!$B$5:$G$101"}</definedName>
    <definedName name="______________YS2_1" localSheetId="0" hidden="1">{"'KABA MALZEME'!$B$5:$G$101","'KABA MALZEME'!$B$5:$G$101"}</definedName>
    <definedName name="______________YS2_1" hidden="1">{"'KABA MALZEME'!$B$5:$G$101","'KABA MALZEME'!$B$5:$G$101"}</definedName>
    <definedName name="______________YS2_2" localSheetId="17" hidden="1">{"'KABA MALZEME'!$B$5:$G$101","'KABA MALZEME'!$B$5:$G$101"}</definedName>
    <definedName name="______________YS2_2" localSheetId="16" hidden="1">{"'KABA MALZEME'!$B$5:$G$101","'KABA MALZEME'!$B$5:$G$101"}</definedName>
    <definedName name="______________YS2_2" localSheetId="0" hidden="1">{"'KABA MALZEME'!$B$5:$G$101","'KABA MALZEME'!$B$5:$G$101"}</definedName>
    <definedName name="______________YS2_2" hidden="1">{"'KABA MALZEME'!$B$5:$G$101","'KABA MALZEME'!$B$5:$G$101"}</definedName>
    <definedName name="______________YS2_3" localSheetId="17" hidden="1">{"'KABA MALZEME'!$B$5:$G$101","'KABA MALZEME'!$B$5:$G$101"}</definedName>
    <definedName name="______________YS2_3" localSheetId="16" hidden="1">{"'KABA MALZEME'!$B$5:$G$101","'KABA MALZEME'!$B$5:$G$101"}</definedName>
    <definedName name="______________YS2_3" localSheetId="0" hidden="1">{"'KABA MALZEME'!$B$5:$G$101","'KABA MALZEME'!$B$5:$G$101"}</definedName>
    <definedName name="______________YS2_3" hidden="1">{"'KABA MALZEME'!$B$5:$G$101","'KABA MALZEME'!$B$5:$G$101"}</definedName>
    <definedName name="______________YS2_4" localSheetId="17" hidden="1">{"'KABA MALZEME'!$B$5:$G$101","'KABA MALZEME'!$B$5:$G$101"}</definedName>
    <definedName name="______________YS2_4" localSheetId="16" hidden="1">{"'KABA MALZEME'!$B$5:$G$101","'KABA MALZEME'!$B$5:$G$101"}</definedName>
    <definedName name="______________YS2_4" localSheetId="0" hidden="1">{"'KABA MALZEME'!$B$5:$G$101","'KABA MALZEME'!$B$5:$G$101"}</definedName>
    <definedName name="______________YS2_4" hidden="1">{"'KABA MALZEME'!$B$5:$G$101","'KABA MALZEME'!$B$5:$G$101"}</definedName>
    <definedName name="______________YS2_5" localSheetId="17" hidden="1">{"'KABA MALZEME'!$B$5:$G$101","'KABA MALZEME'!$B$5:$G$101"}</definedName>
    <definedName name="______________YS2_5" localSheetId="16" hidden="1">{"'KABA MALZEME'!$B$5:$G$101","'KABA MALZEME'!$B$5:$G$101"}</definedName>
    <definedName name="______________YS2_5" localSheetId="0" hidden="1">{"'KABA MALZEME'!$B$5:$G$101","'KABA MALZEME'!$B$5:$G$101"}</definedName>
    <definedName name="______________YS2_5" hidden="1">{"'KABA MALZEME'!$B$5:$G$101","'KABA MALZEME'!$B$5:$G$101"}</definedName>
    <definedName name="_____________AS1" localSheetId="17" hidden="1">{#N/A,#N/A,FALSE,"müş_iç_ihz";#N/A,#N/A,FALSE,"müş_iç_er";#N/A,#N/A,FALSE,"müş_iç_tut"}</definedName>
    <definedName name="_____________AS1" localSheetId="16" hidden="1">{#N/A,#N/A,FALSE,"müş_iç_ihz";#N/A,#N/A,FALSE,"müş_iç_er";#N/A,#N/A,FALSE,"müş_iç_tut"}</definedName>
    <definedName name="_____________AS1" localSheetId="0" hidden="1">{#N/A,#N/A,FALSE,"müş_iç_ihz";#N/A,#N/A,FALSE,"müş_iç_er";#N/A,#N/A,FALSE,"müş_iç_tut"}</definedName>
    <definedName name="_____________AS1" hidden="1">{#N/A,#N/A,FALSE,"müş_iç_ihz";#N/A,#N/A,FALSE,"müş_iç_er";#N/A,#N/A,FALSE,"müş_iç_tut"}</definedName>
    <definedName name="_____________BAS1">#REF!</definedName>
    <definedName name="_____________BAS2">#REF!</definedName>
    <definedName name="_____________BAS3">#REF!</definedName>
    <definedName name="_____________BFK1999">#REF!</definedName>
    <definedName name="_____________bfk2000">#REF!</definedName>
    <definedName name="_____________BFK2001">#REF!</definedName>
    <definedName name="_____________E1" localSheetId="17" hidden="1">{#N/A,#N/A,FALSE,"ihz. icmal";#N/A,#N/A,FALSE,"avans";#N/A,#N/A,FALSE,"mal_FF_icm";#N/A,#N/A,FALSE,"fat_ihz";#N/A,#N/A,FALSE,"söz_fiy_fark";#N/A,#N/A,FALSE,"kap2"}</definedName>
    <definedName name="_____________E1" localSheetId="16" hidden="1">{#N/A,#N/A,FALSE,"ihz. icmal";#N/A,#N/A,FALSE,"avans";#N/A,#N/A,FALSE,"mal_FF_icm";#N/A,#N/A,FALSE,"fat_ihz";#N/A,#N/A,FALSE,"söz_fiy_fark";#N/A,#N/A,FALSE,"kap2"}</definedName>
    <definedName name="_____________E1" localSheetId="0" hidden="1">{#N/A,#N/A,FALSE,"ihz. icmal";#N/A,#N/A,FALSE,"avans";#N/A,#N/A,FALSE,"mal_FF_icm";#N/A,#N/A,FALSE,"fat_ihz";#N/A,#N/A,FALSE,"söz_fiy_fark";#N/A,#N/A,FALSE,"kap2"}</definedName>
    <definedName name="_____________E1" hidden="1">{#N/A,#N/A,FALSE,"ihz. icmal";#N/A,#N/A,FALSE,"avans";#N/A,#N/A,FALSE,"mal_FF_icm";#N/A,#N/A,FALSE,"fat_ihz";#N/A,#N/A,FALSE,"söz_fiy_fark";#N/A,#N/A,FALSE,"kap2"}</definedName>
    <definedName name="_____________hk4645" localSheetId="17" hidden="1">{#N/A,#N/A,FALSE,"ihz. icmal";#N/A,#N/A,FALSE,"avans";#N/A,#N/A,FALSE,"mal_FF_icm";#N/A,#N/A,FALSE,"fat_ihz";#N/A,#N/A,FALSE,"söz_fiy_fark";#N/A,#N/A,FALSE,"kap2"}</definedName>
    <definedName name="_____________hk4645" localSheetId="16" hidden="1">{#N/A,#N/A,FALSE,"ihz. icmal";#N/A,#N/A,FALSE,"avans";#N/A,#N/A,FALSE,"mal_FF_icm";#N/A,#N/A,FALSE,"fat_ihz";#N/A,#N/A,FALSE,"söz_fiy_fark";#N/A,#N/A,FALSE,"kap2"}</definedName>
    <definedName name="_____________hk4645" localSheetId="0" hidden="1">{#N/A,#N/A,FALSE,"ihz. icmal";#N/A,#N/A,FALSE,"avans";#N/A,#N/A,FALSE,"mal_FF_icm";#N/A,#N/A,FALSE,"fat_ihz";#N/A,#N/A,FALSE,"söz_fiy_fark";#N/A,#N/A,FALSE,"kap2"}</definedName>
    <definedName name="_____________hk4645" hidden="1">{#N/A,#N/A,FALSE,"ihz. icmal";#N/A,#N/A,FALSE,"avans";#N/A,#N/A,FALSE,"mal_FF_icm";#N/A,#N/A,FALSE,"fat_ihz";#N/A,#N/A,FALSE,"söz_fiy_fark";#N/A,#N/A,FALSE,"kap2"}</definedName>
    <definedName name="_____________IST1">#REF!</definedName>
    <definedName name="_____________ihz1400">#REF!</definedName>
    <definedName name="_____________ihz1600">#REF!</definedName>
    <definedName name="_____________ihz1800">#REF!</definedName>
    <definedName name="_____________ihz2000">#REF!</definedName>
    <definedName name="_____________ihz2200">#REF!</definedName>
    <definedName name="_____________ihz2400">#REF!</definedName>
    <definedName name="_____________ihz2600">#REF!</definedName>
    <definedName name="_____________KKS5">#REF!</definedName>
    <definedName name="_____________kts1">#REF!</definedName>
    <definedName name="_____________kts2">#REF!</definedName>
    <definedName name="_____________mal2" localSheetId="17" hidden="1">{"'KABA MALZEME'!$B$5:$G$101","'KABA MALZEME'!$B$5:$G$101"}</definedName>
    <definedName name="_____________mal2" localSheetId="16" hidden="1">{"'KABA MALZEME'!$B$5:$G$101","'KABA MALZEME'!$B$5:$G$101"}</definedName>
    <definedName name="_____________mal2" localSheetId="0" hidden="1">{"'KABA MALZEME'!$B$5:$G$101","'KABA MALZEME'!$B$5:$G$101"}</definedName>
    <definedName name="_____________mal2" hidden="1">{"'KABA MALZEME'!$B$5:$G$101","'KABA MALZEME'!$B$5:$G$101"}</definedName>
    <definedName name="_____________mal2_1" localSheetId="17" hidden="1">{"'KABA MALZEME'!$B$5:$G$101","'KABA MALZEME'!$B$5:$G$101"}</definedName>
    <definedName name="_____________mal2_1" localSheetId="16" hidden="1">{"'KABA MALZEME'!$B$5:$G$101","'KABA MALZEME'!$B$5:$G$101"}</definedName>
    <definedName name="_____________mal2_1" localSheetId="0" hidden="1">{"'KABA MALZEME'!$B$5:$G$101","'KABA MALZEME'!$B$5:$G$101"}</definedName>
    <definedName name="_____________mal2_1" hidden="1">{"'KABA MALZEME'!$B$5:$G$101","'KABA MALZEME'!$B$5:$G$101"}</definedName>
    <definedName name="_____________mal2_2" localSheetId="17" hidden="1">{"'KABA MALZEME'!$B$5:$G$101","'KABA MALZEME'!$B$5:$G$101"}</definedName>
    <definedName name="_____________mal2_2" localSheetId="16" hidden="1">{"'KABA MALZEME'!$B$5:$G$101","'KABA MALZEME'!$B$5:$G$101"}</definedName>
    <definedName name="_____________mal2_2" localSheetId="0" hidden="1">{"'KABA MALZEME'!$B$5:$G$101","'KABA MALZEME'!$B$5:$G$101"}</definedName>
    <definedName name="_____________mal2_2" hidden="1">{"'KABA MALZEME'!$B$5:$G$101","'KABA MALZEME'!$B$5:$G$101"}</definedName>
    <definedName name="_____________mal2_3" localSheetId="17" hidden="1">{"'KABA MALZEME'!$B$5:$G$101","'KABA MALZEME'!$B$5:$G$101"}</definedName>
    <definedName name="_____________mal2_3" localSheetId="16" hidden="1">{"'KABA MALZEME'!$B$5:$G$101","'KABA MALZEME'!$B$5:$G$101"}</definedName>
    <definedName name="_____________mal2_3" localSheetId="0" hidden="1">{"'KABA MALZEME'!$B$5:$G$101","'KABA MALZEME'!$B$5:$G$101"}</definedName>
    <definedName name="_____________mal2_3" hidden="1">{"'KABA MALZEME'!$B$5:$G$101","'KABA MALZEME'!$B$5:$G$101"}</definedName>
    <definedName name="_____________mal2_4" localSheetId="17" hidden="1">{"'KABA MALZEME'!$B$5:$G$101","'KABA MALZEME'!$B$5:$G$101"}</definedName>
    <definedName name="_____________mal2_4" localSheetId="16" hidden="1">{"'KABA MALZEME'!$B$5:$G$101","'KABA MALZEME'!$B$5:$G$101"}</definedName>
    <definedName name="_____________mal2_4" localSheetId="0" hidden="1">{"'KABA MALZEME'!$B$5:$G$101","'KABA MALZEME'!$B$5:$G$101"}</definedName>
    <definedName name="_____________mal2_4" hidden="1">{"'KABA MALZEME'!$B$5:$G$101","'KABA MALZEME'!$B$5:$G$101"}</definedName>
    <definedName name="_____________mal2_5" localSheetId="17" hidden="1">{"'KABA MALZEME'!$B$5:$G$101","'KABA MALZEME'!$B$5:$G$101"}</definedName>
    <definedName name="_____________mal2_5" localSheetId="16" hidden="1">{"'KABA MALZEME'!$B$5:$G$101","'KABA MALZEME'!$B$5:$G$101"}</definedName>
    <definedName name="_____________mal2_5" localSheetId="0" hidden="1">{"'KABA MALZEME'!$B$5:$G$101","'KABA MALZEME'!$B$5:$G$101"}</definedName>
    <definedName name="_____________mal2_5" hidden="1">{"'KABA MALZEME'!$B$5:$G$101","'KABA MALZEME'!$B$5:$G$101"}</definedName>
    <definedName name="_____________mg10035">#REF!</definedName>
    <definedName name="_____________mg10060">#REF!</definedName>
    <definedName name="_____________mg12035">#REF!</definedName>
    <definedName name="_____________mg12060">#REF!</definedName>
    <definedName name="_____________par025">#REF!</definedName>
    <definedName name="_____________par050">#REF!</definedName>
    <definedName name="_____________PEY1">#REF!</definedName>
    <definedName name="_____________sat1000">#REF!</definedName>
    <definedName name="_____________sat1200">#REF!</definedName>
    <definedName name="_____________sat1400">#REF!</definedName>
    <definedName name="_____________sat150">#REF!</definedName>
    <definedName name="_____________sat200">#REF!</definedName>
    <definedName name="_____________sat300">#REF!</definedName>
    <definedName name="_____________sat400">#REF!</definedName>
    <definedName name="_____________sat500">#REF!</definedName>
    <definedName name="_____________sat600">#REF!</definedName>
    <definedName name="_____________sat700">#REF!</definedName>
    <definedName name="_____________sat800">#REF!</definedName>
    <definedName name="_____________tax1">#REF!</definedName>
    <definedName name="_____________tax2">#REF!</definedName>
    <definedName name="_____________tax3">#REF!</definedName>
    <definedName name="_____________tax4">#REF!</definedName>
    <definedName name="_____________TEL1">#REF!</definedName>
    <definedName name="_____________x13">#REF!</definedName>
    <definedName name="_____________x14">#REF!</definedName>
    <definedName name="_____________YS2" localSheetId="17" hidden="1">{"'KABA MALZEME'!$B$5:$G$101","'KABA MALZEME'!$B$5:$G$101"}</definedName>
    <definedName name="_____________YS2" localSheetId="16" hidden="1">{"'KABA MALZEME'!$B$5:$G$101","'KABA MALZEME'!$B$5:$G$101"}</definedName>
    <definedName name="_____________YS2" localSheetId="0" hidden="1">{"'KABA MALZEME'!$B$5:$G$101","'KABA MALZEME'!$B$5:$G$101"}</definedName>
    <definedName name="_____________YS2" hidden="1">{"'KABA MALZEME'!$B$5:$G$101","'KABA MALZEME'!$B$5:$G$101"}</definedName>
    <definedName name="_____________YS2_1" localSheetId="17" hidden="1">{"'KABA MALZEME'!$B$5:$G$101","'KABA MALZEME'!$B$5:$G$101"}</definedName>
    <definedName name="_____________YS2_1" localSheetId="16" hidden="1">{"'KABA MALZEME'!$B$5:$G$101","'KABA MALZEME'!$B$5:$G$101"}</definedName>
    <definedName name="_____________YS2_1" localSheetId="0" hidden="1">{"'KABA MALZEME'!$B$5:$G$101","'KABA MALZEME'!$B$5:$G$101"}</definedName>
    <definedName name="_____________YS2_1" hidden="1">{"'KABA MALZEME'!$B$5:$G$101","'KABA MALZEME'!$B$5:$G$101"}</definedName>
    <definedName name="_____________YS2_2" localSheetId="17" hidden="1">{"'KABA MALZEME'!$B$5:$G$101","'KABA MALZEME'!$B$5:$G$101"}</definedName>
    <definedName name="_____________YS2_2" localSheetId="16" hidden="1">{"'KABA MALZEME'!$B$5:$G$101","'KABA MALZEME'!$B$5:$G$101"}</definedName>
    <definedName name="_____________YS2_2" localSheetId="0" hidden="1">{"'KABA MALZEME'!$B$5:$G$101","'KABA MALZEME'!$B$5:$G$101"}</definedName>
    <definedName name="_____________YS2_2" hidden="1">{"'KABA MALZEME'!$B$5:$G$101","'KABA MALZEME'!$B$5:$G$101"}</definedName>
    <definedName name="_____________YS2_3" localSheetId="17" hidden="1">{"'KABA MALZEME'!$B$5:$G$101","'KABA MALZEME'!$B$5:$G$101"}</definedName>
    <definedName name="_____________YS2_3" localSheetId="16" hidden="1">{"'KABA MALZEME'!$B$5:$G$101","'KABA MALZEME'!$B$5:$G$101"}</definedName>
    <definedName name="_____________YS2_3" localSheetId="0" hidden="1">{"'KABA MALZEME'!$B$5:$G$101","'KABA MALZEME'!$B$5:$G$101"}</definedName>
    <definedName name="_____________YS2_3" hidden="1">{"'KABA MALZEME'!$B$5:$G$101","'KABA MALZEME'!$B$5:$G$101"}</definedName>
    <definedName name="_____________YS2_4" localSheetId="17" hidden="1">{"'KABA MALZEME'!$B$5:$G$101","'KABA MALZEME'!$B$5:$G$101"}</definedName>
    <definedName name="_____________YS2_4" localSheetId="16" hidden="1">{"'KABA MALZEME'!$B$5:$G$101","'KABA MALZEME'!$B$5:$G$101"}</definedName>
    <definedName name="_____________YS2_4" localSheetId="0" hidden="1">{"'KABA MALZEME'!$B$5:$G$101","'KABA MALZEME'!$B$5:$G$101"}</definedName>
    <definedName name="_____________YS2_4" hidden="1">{"'KABA MALZEME'!$B$5:$G$101","'KABA MALZEME'!$B$5:$G$101"}</definedName>
    <definedName name="_____________YS2_5" localSheetId="17" hidden="1">{"'KABA MALZEME'!$B$5:$G$101","'KABA MALZEME'!$B$5:$G$101"}</definedName>
    <definedName name="_____________YS2_5" localSheetId="16" hidden="1">{"'KABA MALZEME'!$B$5:$G$101","'KABA MALZEME'!$B$5:$G$101"}</definedName>
    <definedName name="_____________YS2_5" localSheetId="0" hidden="1">{"'KABA MALZEME'!$B$5:$G$101","'KABA MALZEME'!$B$5:$G$101"}</definedName>
    <definedName name="_____________YS2_5" hidden="1">{"'KABA MALZEME'!$B$5:$G$101","'KABA MALZEME'!$B$5:$G$101"}</definedName>
    <definedName name="____________AS1" localSheetId="17" hidden="1">{#N/A,#N/A,FALSE,"müş_iç_ihz";#N/A,#N/A,FALSE,"müş_iç_er";#N/A,#N/A,FALSE,"müş_iç_tut"}</definedName>
    <definedName name="____________AS1" localSheetId="16" hidden="1">{#N/A,#N/A,FALSE,"müş_iç_ihz";#N/A,#N/A,FALSE,"müş_iç_er";#N/A,#N/A,FALSE,"müş_iç_tut"}</definedName>
    <definedName name="____________AS1" localSheetId="0" hidden="1">{#N/A,#N/A,FALSE,"müş_iç_ihz";#N/A,#N/A,FALSE,"müş_iç_er";#N/A,#N/A,FALSE,"müş_iç_tut"}</definedName>
    <definedName name="____________AS1" hidden="1">{#N/A,#N/A,FALSE,"müş_iç_ihz";#N/A,#N/A,FALSE,"müş_iç_er";#N/A,#N/A,FALSE,"müş_iç_tut"}</definedName>
    <definedName name="____________BAS1">#REF!</definedName>
    <definedName name="____________BAS2">#REF!</definedName>
    <definedName name="____________BAS3">#REF!</definedName>
    <definedName name="____________BFK1999">#REF!</definedName>
    <definedName name="____________bfk2000">#REF!</definedName>
    <definedName name="____________BFK2001">#REF!</definedName>
    <definedName name="____________E1" localSheetId="17" hidden="1">{#N/A,#N/A,FALSE,"ihz. icmal";#N/A,#N/A,FALSE,"avans";#N/A,#N/A,FALSE,"mal_FF_icm";#N/A,#N/A,FALSE,"fat_ihz";#N/A,#N/A,FALSE,"söz_fiy_fark";#N/A,#N/A,FALSE,"kap2"}</definedName>
    <definedName name="____________E1" localSheetId="16" hidden="1">{#N/A,#N/A,FALSE,"ihz. icmal";#N/A,#N/A,FALSE,"avans";#N/A,#N/A,FALSE,"mal_FF_icm";#N/A,#N/A,FALSE,"fat_ihz";#N/A,#N/A,FALSE,"söz_fiy_fark";#N/A,#N/A,FALSE,"kap2"}</definedName>
    <definedName name="____________E1" localSheetId="0" hidden="1">{#N/A,#N/A,FALSE,"ihz. icmal";#N/A,#N/A,FALSE,"avans";#N/A,#N/A,FALSE,"mal_FF_icm";#N/A,#N/A,FALSE,"fat_ihz";#N/A,#N/A,FALSE,"söz_fiy_fark";#N/A,#N/A,FALSE,"kap2"}</definedName>
    <definedName name="____________E1" hidden="1">{#N/A,#N/A,FALSE,"ihz. icmal";#N/A,#N/A,FALSE,"avans";#N/A,#N/A,FALSE,"mal_FF_icm";#N/A,#N/A,FALSE,"fat_ihz";#N/A,#N/A,FALSE,"söz_fiy_fark";#N/A,#N/A,FALSE,"kap2"}</definedName>
    <definedName name="____________hk4645" localSheetId="17" hidden="1">{#N/A,#N/A,FALSE,"ihz. icmal";#N/A,#N/A,FALSE,"avans";#N/A,#N/A,FALSE,"mal_FF_icm";#N/A,#N/A,FALSE,"fat_ihz";#N/A,#N/A,FALSE,"söz_fiy_fark";#N/A,#N/A,FALSE,"kap2"}</definedName>
    <definedName name="____________hk4645" localSheetId="16" hidden="1">{#N/A,#N/A,FALSE,"ihz. icmal";#N/A,#N/A,FALSE,"avans";#N/A,#N/A,FALSE,"mal_FF_icm";#N/A,#N/A,FALSE,"fat_ihz";#N/A,#N/A,FALSE,"söz_fiy_fark";#N/A,#N/A,FALSE,"kap2"}</definedName>
    <definedName name="____________hk4645" localSheetId="0" hidden="1">{#N/A,#N/A,FALSE,"ihz. icmal";#N/A,#N/A,FALSE,"avans";#N/A,#N/A,FALSE,"mal_FF_icm";#N/A,#N/A,FALSE,"fat_ihz";#N/A,#N/A,FALSE,"söz_fiy_fark";#N/A,#N/A,FALSE,"kap2"}</definedName>
    <definedName name="____________hk4645" hidden="1">{#N/A,#N/A,FALSE,"ihz. icmal";#N/A,#N/A,FALSE,"avans";#N/A,#N/A,FALSE,"mal_FF_icm";#N/A,#N/A,FALSE,"fat_ihz";#N/A,#N/A,FALSE,"söz_fiy_fark";#N/A,#N/A,FALSE,"kap2"}</definedName>
    <definedName name="____________IST1">#REF!</definedName>
    <definedName name="____________ihz1400">#REF!</definedName>
    <definedName name="____________ihz1600">#REF!</definedName>
    <definedName name="____________ihz1800">#REF!</definedName>
    <definedName name="____________ihz2000">#REF!</definedName>
    <definedName name="____________ihz2200">#REF!</definedName>
    <definedName name="____________ihz2400">#REF!</definedName>
    <definedName name="____________ihz2600">#REF!</definedName>
    <definedName name="____________KKS5">#REF!</definedName>
    <definedName name="____________kts1">#REF!</definedName>
    <definedName name="____________kts2">#REF!</definedName>
    <definedName name="____________mal2" localSheetId="17" hidden="1">{"'KABA MALZEME'!$B$5:$G$101","'KABA MALZEME'!$B$5:$G$101"}</definedName>
    <definedName name="____________mal2" localSheetId="16" hidden="1">{"'KABA MALZEME'!$B$5:$G$101","'KABA MALZEME'!$B$5:$G$101"}</definedName>
    <definedName name="____________mal2" localSheetId="0" hidden="1">{"'KABA MALZEME'!$B$5:$G$101","'KABA MALZEME'!$B$5:$G$101"}</definedName>
    <definedName name="____________mal2" hidden="1">{"'KABA MALZEME'!$B$5:$G$101","'KABA MALZEME'!$B$5:$G$101"}</definedName>
    <definedName name="____________mal2_1" localSheetId="17" hidden="1">{"'KABA MALZEME'!$B$5:$G$101","'KABA MALZEME'!$B$5:$G$101"}</definedName>
    <definedName name="____________mal2_1" localSheetId="16" hidden="1">{"'KABA MALZEME'!$B$5:$G$101","'KABA MALZEME'!$B$5:$G$101"}</definedName>
    <definedName name="____________mal2_1" localSheetId="0" hidden="1">{"'KABA MALZEME'!$B$5:$G$101","'KABA MALZEME'!$B$5:$G$101"}</definedName>
    <definedName name="____________mal2_1" hidden="1">{"'KABA MALZEME'!$B$5:$G$101","'KABA MALZEME'!$B$5:$G$101"}</definedName>
    <definedName name="____________mal2_2" localSheetId="17" hidden="1">{"'KABA MALZEME'!$B$5:$G$101","'KABA MALZEME'!$B$5:$G$101"}</definedName>
    <definedName name="____________mal2_2" localSheetId="16" hidden="1">{"'KABA MALZEME'!$B$5:$G$101","'KABA MALZEME'!$B$5:$G$101"}</definedName>
    <definedName name="____________mal2_2" localSheetId="0" hidden="1">{"'KABA MALZEME'!$B$5:$G$101","'KABA MALZEME'!$B$5:$G$101"}</definedName>
    <definedName name="____________mal2_2" hidden="1">{"'KABA MALZEME'!$B$5:$G$101","'KABA MALZEME'!$B$5:$G$101"}</definedName>
    <definedName name="____________mal2_3" localSheetId="17" hidden="1">{"'KABA MALZEME'!$B$5:$G$101","'KABA MALZEME'!$B$5:$G$101"}</definedName>
    <definedName name="____________mal2_3" localSheetId="16" hidden="1">{"'KABA MALZEME'!$B$5:$G$101","'KABA MALZEME'!$B$5:$G$101"}</definedName>
    <definedName name="____________mal2_3" localSheetId="0" hidden="1">{"'KABA MALZEME'!$B$5:$G$101","'KABA MALZEME'!$B$5:$G$101"}</definedName>
    <definedName name="____________mal2_3" hidden="1">{"'KABA MALZEME'!$B$5:$G$101","'KABA MALZEME'!$B$5:$G$101"}</definedName>
    <definedName name="____________mal2_4" localSheetId="17" hidden="1">{"'KABA MALZEME'!$B$5:$G$101","'KABA MALZEME'!$B$5:$G$101"}</definedName>
    <definedName name="____________mal2_4" localSheetId="16" hidden="1">{"'KABA MALZEME'!$B$5:$G$101","'KABA MALZEME'!$B$5:$G$101"}</definedName>
    <definedName name="____________mal2_4" localSheetId="0" hidden="1">{"'KABA MALZEME'!$B$5:$G$101","'KABA MALZEME'!$B$5:$G$101"}</definedName>
    <definedName name="____________mal2_4" hidden="1">{"'KABA MALZEME'!$B$5:$G$101","'KABA MALZEME'!$B$5:$G$101"}</definedName>
    <definedName name="____________mal2_5" localSheetId="17" hidden="1">{"'KABA MALZEME'!$B$5:$G$101","'KABA MALZEME'!$B$5:$G$101"}</definedName>
    <definedName name="____________mal2_5" localSheetId="16" hidden="1">{"'KABA MALZEME'!$B$5:$G$101","'KABA MALZEME'!$B$5:$G$101"}</definedName>
    <definedName name="____________mal2_5" localSheetId="0" hidden="1">{"'KABA MALZEME'!$B$5:$G$101","'KABA MALZEME'!$B$5:$G$101"}</definedName>
    <definedName name="____________mal2_5" hidden="1">{"'KABA MALZEME'!$B$5:$G$101","'KABA MALZEME'!$B$5:$G$101"}</definedName>
    <definedName name="____________mg10035">#REF!</definedName>
    <definedName name="____________mg10060">#REF!</definedName>
    <definedName name="____________mg12035">#REF!</definedName>
    <definedName name="____________mg12060">#REF!</definedName>
    <definedName name="____________par025">#REF!</definedName>
    <definedName name="____________par050">#REF!</definedName>
    <definedName name="____________PEY1">#REF!</definedName>
    <definedName name="____________sat1000">#REF!</definedName>
    <definedName name="____________sat1200">#REF!</definedName>
    <definedName name="____________sat1400">#REF!</definedName>
    <definedName name="____________sat150">#REF!</definedName>
    <definedName name="____________sat200">#REF!</definedName>
    <definedName name="____________sat300">#REF!</definedName>
    <definedName name="____________sat400">#REF!</definedName>
    <definedName name="____________sat500">#REF!</definedName>
    <definedName name="____________sat600">#REF!</definedName>
    <definedName name="____________sat700">#REF!</definedName>
    <definedName name="____________sat800">#REF!</definedName>
    <definedName name="____________tax1">#REF!</definedName>
    <definedName name="____________tax2">#REF!</definedName>
    <definedName name="____________tax3">#REF!</definedName>
    <definedName name="____________tax4">#REF!</definedName>
    <definedName name="____________TEL1">#REF!</definedName>
    <definedName name="____________x13">#REF!</definedName>
    <definedName name="____________x14">#REF!</definedName>
    <definedName name="____________YS2" localSheetId="17" hidden="1">{"'KABA MALZEME'!$B$5:$G$101","'KABA MALZEME'!$B$5:$G$101"}</definedName>
    <definedName name="____________YS2" localSheetId="16" hidden="1">{"'KABA MALZEME'!$B$5:$G$101","'KABA MALZEME'!$B$5:$G$101"}</definedName>
    <definedName name="____________YS2" localSheetId="0" hidden="1">{"'KABA MALZEME'!$B$5:$G$101","'KABA MALZEME'!$B$5:$G$101"}</definedName>
    <definedName name="____________YS2" hidden="1">{"'KABA MALZEME'!$B$5:$G$101","'KABA MALZEME'!$B$5:$G$101"}</definedName>
    <definedName name="____________YS2_1" localSheetId="17" hidden="1">{"'KABA MALZEME'!$B$5:$G$101","'KABA MALZEME'!$B$5:$G$101"}</definedName>
    <definedName name="____________YS2_1" localSheetId="16" hidden="1">{"'KABA MALZEME'!$B$5:$G$101","'KABA MALZEME'!$B$5:$G$101"}</definedName>
    <definedName name="____________YS2_1" localSheetId="0" hidden="1">{"'KABA MALZEME'!$B$5:$G$101","'KABA MALZEME'!$B$5:$G$101"}</definedName>
    <definedName name="____________YS2_1" hidden="1">{"'KABA MALZEME'!$B$5:$G$101","'KABA MALZEME'!$B$5:$G$101"}</definedName>
    <definedName name="____________YS2_2" localSheetId="17" hidden="1">{"'KABA MALZEME'!$B$5:$G$101","'KABA MALZEME'!$B$5:$G$101"}</definedName>
    <definedName name="____________YS2_2" localSheetId="16" hidden="1">{"'KABA MALZEME'!$B$5:$G$101","'KABA MALZEME'!$B$5:$G$101"}</definedName>
    <definedName name="____________YS2_2" localSheetId="0" hidden="1">{"'KABA MALZEME'!$B$5:$G$101","'KABA MALZEME'!$B$5:$G$101"}</definedName>
    <definedName name="____________YS2_2" hidden="1">{"'KABA MALZEME'!$B$5:$G$101","'KABA MALZEME'!$B$5:$G$101"}</definedName>
    <definedName name="____________YS2_3" localSheetId="17" hidden="1">{"'KABA MALZEME'!$B$5:$G$101","'KABA MALZEME'!$B$5:$G$101"}</definedName>
    <definedName name="____________YS2_3" localSheetId="16" hidden="1">{"'KABA MALZEME'!$B$5:$G$101","'KABA MALZEME'!$B$5:$G$101"}</definedName>
    <definedName name="____________YS2_3" localSheetId="0" hidden="1">{"'KABA MALZEME'!$B$5:$G$101","'KABA MALZEME'!$B$5:$G$101"}</definedName>
    <definedName name="____________YS2_3" hidden="1">{"'KABA MALZEME'!$B$5:$G$101","'KABA MALZEME'!$B$5:$G$101"}</definedName>
    <definedName name="____________YS2_4" localSheetId="17" hidden="1">{"'KABA MALZEME'!$B$5:$G$101","'KABA MALZEME'!$B$5:$G$101"}</definedName>
    <definedName name="____________YS2_4" localSheetId="16" hidden="1">{"'KABA MALZEME'!$B$5:$G$101","'KABA MALZEME'!$B$5:$G$101"}</definedName>
    <definedName name="____________YS2_4" localSheetId="0" hidden="1">{"'KABA MALZEME'!$B$5:$G$101","'KABA MALZEME'!$B$5:$G$101"}</definedName>
    <definedName name="____________YS2_4" hidden="1">{"'KABA MALZEME'!$B$5:$G$101","'KABA MALZEME'!$B$5:$G$101"}</definedName>
    <definedName name="____________YS2_5" localSheetId="17" hidden="1">{"'KABA MALZEME'!$B$5:$G$101","'KABA MALZEME'!$B$5:$G$101"}</definedName>
    <definedName name="____________YS2_5" localSheetId="16" hidden="1">{"'KABA MALZEME'!$B$5:$G$101","'KABA MALZEME'!$B$5:$G$101"}</definedName>
    <definedName name="____________YS2_5" localSheetId="0" hidden="1">{"'KABA MALZEME'!$B$5:$G$101","'KABA MALZEME'!$B$5:$G$101"}</definedName>
    <definedName name="____________YS2_5" hidden="1">{"'KABA MALZEME'!$B$5:$G$101","'KABA MALZEME'!$B$5:$G$101"}</definedName>
    <definedName name="___________AS1" localSheetId="17" hidden="1">{#N/A,#N/A,FALSE,"müş_iç_ihz";#N/A,#N/A,FALSE,"müş_iç_er";#N/A,#N/A,FALSE,"müş_iç_tut"}</definedName>
    <definedName name="___________AS1" localSheetId="16" hidden="1">{#N/A,#N/A,FALSE,"müş_iç_ihz";#N/A,#N/A,FALSE,"müş_iç_er";#N/A,#N/A,FALSE,"müş_iç_tut"}</definedName>
    <definedName name="___________AS1" localSheetId="0" hidden="1">{#N/A,#N/A,FALSE,"müş_iç_ihz";#N/A,#N/A,FALSE,"müş_iç_er";#N/A,#N/A,FALSE,"müş_iç_tut"}</definedName>
    <definedName name="___________AS1" hidden="1">{#N/A,#N/A,FALSE,"müş_iç_ihz";#N/A,#N/A,FALSE,"müş_iç_er";#N/A,#N/A,FALSE,"müş_iç_tut"}</definedName>
    <definedName name="___________BAS1">#REF!</definedName>
    <definedName name="___________BAS2">#REF!</definedName>
    <definedName name="___________BAS3">#REF!</definedName>
    <definedName name="___________BFK1999">#REF!</definedName>
    <definedName name="___________bfk2000">#REF!</definedName>
    <definedName name="___________BFK2001">#REF!</definedName>
    <definedName name="___________E1" localSheetId="17" hidden="1">{#N/A,#N/A,FALSE,"ihz. icmal";#N/A,#N/A,FALSE,"avans";#N/A,#N/A,FALSE,"mal_FF_icm";#N/A,#N/A,FALSE,"fat_ihz";#N/A,#N/A,FALSE,"söz_fiy_fark";#N/A,#N/A,FALSE,"kap2"}</definedName>
    <definedName name="___________E1" localSheetId="16" hidden="1">{#N/A,#N/A,FALSE,"ihz. icmal";#N/A,#N/A,FALSE,"avans";#N/A,#N/A,FALSE,"mal_FF_icm";#N/A,#N/A,FALSE,"fat_ihz";#N/A,#N/A,FALSE,"söz_fiy_fark";#N/A,#N/A,FALSE,"kap2"}</definedName>
    <definedName name="___________E1" localSheetId="0" hidden="1">{#N/A,#N/A,FALSE,"ihz. icmal";#N/A,#N/A,FALSE,"avans";#N/A,#N/A,FALSE,"mal_FF_icm";#N/A,#N/A,FALSE,"fat_ihz";#N/A,#N/A,FALSE,"söz_fiy_fark";#N/A,#N/A,FALSE,"kap2"}</definedName>
    <definedName name="___________E1" hidden="1">{#N/A,#N/A,FALSE,"ihz. icmal";#N/A,#N/A,FALSE,"avans";#N/A,#N/A,FALSE,"mal_FF_icm";#N/A,#N/A,FALSE,"fat_ihz";#N/A,#N/A,FALSE,"söz_fiy_fark";#N/A,#N/A,FALSE,"kap2"}</definedName>
    <definedName name="___________hk4645" localSheetId="17" hidden="1">{#N/A,#N/A,FALSE,"ihz. icmal";#N/A,#N/A,FALSE,"avans";#N/A,#N/A,FALSE,"mal_FF_icm";#N/A,#N/A,FALSE,"fat_ihz";#N/A,#N/A,FALSE,"söz_fiy_fark";#N/A,#N/A,FALSE,"kap2"}</definedName>
    <definedName name="___________hk4645" localSheetId="16" hidden="1">{#N/A,#N/A,FALSE,"ihz. icmal";#N/A,#N/A,FALSE,"avans";#N/A,#N/A,FALSE,"mal_FF_icm";#N/A,#N/A,FALSE,"fat_ihz";#N/A,#N/A,FALSE,"söz_fiy_fark";#N/A,#N/A,FALSE,"kap2"}</definedName>
    <definedName name="___________hk4645" localSheetId="0" hidden="1">{#N/A,#N/A,FALSE,"ihz. icmal";#N/A,#N/A,FALSE,"avans";#N/A,#N/A,FALSE,"mal_FF_icm";#N/A,#N/A,FALSE,"fat_ihz";#N/A,#N/A,FALSE,"söz_fiy_fark";#N/A,#N/A,FALSE,"kap2"}</definedName>
    <definedName name="___________hk4645" hidden="1">{#N/A,#N/A,FALSE,"ihz. icmal";#N/A,#N/A,FALSE,"avans";#N/A,#N/A,FALSE,"mal_FF_icm";#N/A,#N/A,FALSE,"fat_ihz";#N/A,#N/A,FALSE,"söz_fiy_fark";#N/A,#N/A,FALSE,"kap2"}</definedName>
    <definedName name="___________IST1">#REF!</definedName>
    <definedName name="___________ihz1400">#REF!</definedName>
    <definedName name="___________ihz1600">#REF!</definedName>
    <definedName name="___________ihz1800">#REF!</definedName>
    <definedName name="___________ihz2000">#REF!</definedName>
    <definedName name="___________ihz2200">#REF!</definedName>
    <definedName name="___________ihz2400">#REF!</definedName>
    <definedName name="___________ihz2600">#REF!</definedName>
    <definedName name="___________KA1" localSheetId="0">#REF!</definedName>
    <definedName name="___________KA1">#REF!</definedName>
    <definedName name="___________KA2" localSheetId="0">#REF!</definedName>
    <definedName name="___________KA2">#REF!</definedName>
    <definedName name="___________KA3" localSheetId="0">#REF!</definedName>
    <definedName name="___________KA3">#REF!</definedName>
    <definedName name="___________KA4" localSheetId="0">#REF!</definedName>
    <definedName name="___________KA4">#REF!</definedName>
    <definedName name="___________KA5" localSheetId="0">#REF!</definedName>
    <definedName name="___________KA5">#REF!</definedName>
    <definedName name="___________KA6" localSheetId="0">#REF!</definedName>
    <definedName name="___________KA6">#REF!</definedName>
    <definedName name="___________KK10" localSheetId="0">#REF!</definedName>
    <definedName name="___________KK10">#REF!</definedName>
    <definedName name="___________KK11" localSheetId="0">#REF!</definedName>
    <definedName name="___________KK11">#REF!</definedName>
    <definedName name="___________KK12" localSheetId="0">#REF!</definedName>
    <definedName name="___________KK12">#REF!</definedName>
    <definedName name="___________KK13" localSheetId="0">#REF!</definedName>
    <definedName name="___________KK13">#REF!</definedName>
    <definedName name="___________KK14" localSheetId="0">#REF!</definedName>
    <definedName name="___________KK14">#REF!</definedName>
    <definedName name="___________KK15" localSheetId="0">#REF!</definedName>
    <definedName name="___________KK15">#REF!</definedName>
    <definedName name="___________KK16" localSheetId="0">#REF!</definedName>
    <definedName name="___________KK16">#REF!</definedName>
    <definedName name="___________KK17" localSheetId="0">#REF!</definedName>
    <definedName name="___________KK17">#REF!</definedName>
    <definedName name="___________KK2" localSheetId="0">#REF!</definedName>
    <definedName name="___________KK2">#REF!</definedName>
    <definedName name="___________KK3" localSheetId="0">#REF!</definedName>
    <definedName name="___________KK3">#REF!</definedName>
    <definedName name="___________KK4" localSheetId="0">#REF!</definedName>
    <definedName name="___________KK4">#REF!</definedName>
    <definedName name="___________KK5" localSheetId="0">#REF!</definedName>
    <definedName name="___________KK5">#REF!</definedName>
    <definedName name="___________KK6" localSheetId="0">#REF!</definedName>
    <definedName name="___________KK6">#REF!</definedName>
    <definedName name="___________KK7" localSheetId="0">#REF!</definedName>
    <definedName name="___________KK7">#REF!</definedName>
    <definedName name="___________KK8" localSheetId="0">#REF!</definedName>
    <definedName name="___________KK8">#REF!</definedName>
    <definedName name="___________KK9" localSheetId="0">#REF!</definedName>
    <definedName name="___________KK9">#REF!</definedName>
    <definedName name="___________KKS5">#REF!</definedName>
    <definedName name="___________kts1">#REF!</definedName>
    <definedName name="___________kts2">#REF!</definedName>
    <definedName name="___________mal2" localSheetId="17" hidden="1">{"'KABA MALZEME'!$B$5:$G$101","'KABA MALZEME'!$B$5:$G$101"}</definedName>
    <definedName name="___________mal2" localSheetId="16" hidden="1">{"'KABA MALZEME'!$B$5:$G$101","'KABA MALZEME'!$B$5:$G$101"}</definedName>
    <definedName name="___________mal2" localSheetId="0" hidden="1">{"'KABA MALZEME'!$B$5:$G$101","'KABA MALZEME'!$B$5:$G$101"}</definedName>
    <definedName name="___________mal2" hidden="1">{"'KABA MALZEME'!$B$5:$G$101","'KABA MALZEME'!$B$5:$G$101"}</definedName>
    <definedName name="___________mal2_1" localSheetId="17" hidden="1">{"'KABA MALZEME'!$B$5:$G$101","'KABA MALZEME'!$B$5:$G$101"}</definedName>
    <definedName name="___________mal2_1" localSheetId="16" hidden="1">{"'KABA MALZEME'!$B$5:$G$101","'KABA MALZEME'!$B$5:$G$101"}</definedName>
    <definedName name="___________mal2_1" localSheetId="0" hidden="1">{"'KABA MALZEME'!$B$5:$G$101","'KABA MALZEME'!$B$5:$G$101"}</definedName>
    <definedName name="___________mal2_1" hidden="1">{"'KABA MALZEME'!$B$5:$G$101","'KABA MALZEME'!$B$5:$G$101"}</definedName>
    <definedName name="___________mal2_2" localSheetId="17" hidden="1">{"'KABA MALZEME'!$B$5:$G$101","'KABA MALZEME'!$B$5:$G$101"}</definedName>
    <definedName name="___________mal2_2" localSheetId="16" hidden="1">{"'KABA MALZEME'!$B$5:$G$101","'KABA MALZEME'!$B$5:$G$101"}</definedName>
    <definedName name="___________mal2_2" localSheetId="0" hidden="1">{"'KABA MALZEME'!$B$5:$G$101","'KABA MALZEME'!$B$5:$G$101"}</definedName>
    <definedName name="___________mal2_2" hidden="1">{"'KABA MALZEME'!$B$5:$G$101","'KABA MALZEME'!$B$5:$G$101"}</definedName>
    <definedName name="___________mal2_3" localSheetId="17" hidden="1">{"'KABA MALZEME'!$B$5:$G$101","'KABA MALZEME'!$B$5:$G$101"}</definedName>
    <definedName name="___________mal2_3" localSheetId="16" hidden="1">{"'KABA MALZEME'!$B$5:$G$101","'KABA MALZEME'!$B$5:$G$101"}</definedName>
    <definedName name="___________mal2_3" localSheetId="0" hidden="1">{"'KABA MALZEME'!$B$5:$G$101","'KABA MALZEME'!$B$5:$G$101"}</definedName>
    <definedName name="___________mal2_3" hidden="1">{"'KABA MALZEME'!$B$5:$G$101","'KABA MALZEME'!$B$5:$G$101"}</definedName>
    <definedName name="___________mal2_4" localSheetId="17" hidden="1">{"'KABA MALZEME'!$B$5:$G$101","'KABA MALZEME'!$B$5:$G$101"}</definedName>
    <definedName name="___________mal2_4" localSheetId="16" hidden="1">{"'KABA MALZEME'!$B$5:$G$101","'KABA MALZEME'!$B$5:$G$101"}</definedName>
    <definedName name="___________mal2_4" localSheetId="0" hidden="1">{"'KABA MALZEME'!$B$5:$G$101","'KABA MALZEME'!$B$5:$G$101"}</definedName>
    <definedName name="___________mal2_4" hidden="1">{"'KABA MALZEME'!$B$5:$G$101","'KABA MALZEME'!$B$5:$G$101"}</definedName>
    <definedName name="___________mal2_5" localSheetId="17" hidden="1">{"'KABA MALZEME'!$B$5:$G$101","'KABA MALZEME'!$B$5:$G$101"}</definedName>
    <definedName name="___________mal2_5" localSheetId="16" hidden="1">{"'KABA MALZEME'!$B$5:$G$101","'KABA MALZEME'!$B$5:$G$101"}</definedName>
    <definedName name="___________mal2_5" localSheetId="0" hidden="1">{"'KABA MALZEME'!$B$5:$G$101","'KABA MALZEME'!$B$5:$G$101"}</definedName>
    <definedName name="___________mal2_5" hidden="1">{"'KABA MALZEME'!$B$5:$G$101","'KABA MALZEME'!$B$5:$G$101"}</definedName>
    <definedName name="___________mg10035">#REF!</definedName>
    <definedName name="___________mg10060">#REF!</definedName>
    <definedName name="___________mg12035">#REF!</definedName>
    <definedName name="___________mg12060">#REF!</definedName>
    <definedName name="___________n76"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par025">#REF!</definedName>
    <definedName name="___________par050">#REF!</definedName>
    <definedName name="___________PEY1">#REF!</definedName>
    <definedName name="___________sat1000">#REF!</definedName>
    <definedName name="___________sat1200">#REF!</definedName>
    <definedName name="___________sat1400">#REF!</definedName>
    <definedName name="___________sat150">#REF!</definedName>
    <definedName name="___________sat200">#REF!</definedName>
    <definedName name="___________sat300">#REF!</definedName>
    <definedName name="___________sat400">#REF!</definedName>
    <definedName name="___________sat500">#REF!</definedName>
    <definedName name="___________sat600">#REF!</definedName>
    <definedName name="___________sat700">#REF!</definedName>
    <definedName name="___________sat800">#REF!</definedName>
    <definedName name="___________tax1">#REF!</definedName>
    <definedName name="___________tax2">#REF!</definedName>
    <definedName name="___________tax3">#REF!</definedName>
    <definedName name="___________tax4">#REF!</definedName>
    <definedName name="___________Tdb1" localSheetId="0">#REF!</definedName>
    <definedName name="___________Tdb1">#REF!</definedName>
    <definedName name="___________Tdb1_1">"#REF!"</definedName>
    <definedName name="___________Tdb1_2">"#REF!"</definedName>
    <definedName name="___________Tdb2" localSheetId="0">#REF!</definedName>
    <definedName name="___________Tdb2">#REF!</definedName>
    <definedName name="___________Tdb2_1">"#REF!"</definedName>
    <definedName name="___________Tdb2_2">"#REF!"</definedName>
    <definedName name="___________TEL1">#REF!</definedName>
    <definedName name="___________Twb1" localSheetId="0">#REF!</definedName>
    <definedName name="___________Twb1">#REF!</definedName>
    <definedName name="___________Twb1_1">"#REF!"</definedName>
    <definedName name="___________Twb1_2">"#REF!"</definedName>
    <definedName name="___________Twb2" localSheetId="0">#REF!</definedName>
    <definedName name="___________Twb2">#REF!</definedName>
    <definedName name="___________Twb2_1">"#REF!"</definedName>
    <definedName name="___________Twb2_2">"#REF!"</definedName>
    <definedName name="___________x13">#REF!</definedName>
    <definedName name="___________x14">#REF!</definedName>
    <definedName name="___________YS2" localSheetId="17" hidden="1">{"'KABA MALZEME'!$B$5:$G$101","'KABA MALZEME'!$B$5:$G$101"}</definedName>
    <definedName name="___________YS2" localSheetId="16" hidden="1">{"'KABA MALZEME'!$B$5:$G$101","'KABA MALZEME'!$B$5:$G$101"}</definedName>
    <definedName name="___________YS2" localSheetId="0" hidden="1">{"'KABA MALZEME'!$B$5:$G$101","'KABA MALZEME'!$B$5:$G$101"}</definedName>
    <definedName name="___________YS2" hidden="1">{"'KABA MALZEME'!$B$5:$G$101","'KABA MALZEME'!$B$5:$G$101"}</definedName>
    <definedName name="___________YS2_1" localSheetId="17" hidden="1">{"'KABA MALZEME'!$B$5:$G$101","'KABA MALZEME'!$B$5:$G$101"}</definedName>
    <definedName name="___________YS2_1" localSheetId="16" hidden="1">{"'KABA MALZEME'!$B$5:$G$101","'KABA MALZEME'!$B$5:$G$101"}</definedName>
    <definedName name="___________YS2_1" localSheetId="0" hidden="1">{"'KABA MALZEME'!$B$5:$G$101","'KABA MALZEME'!$B$5:$G$101"}</definedName>
    <definedName name="___________YS2_1" hidden="1">{"'KABA MALZEME'!$B$5:$G$101","'KABA MALZEME'!$B$5:$G$101"}</definedName>
    <definedName name="___________YS2_2" localSheetId="17" hidden="1">{"'KABA MALZEME'!$B$5:$G$101","'KABA MALZEME'!$B$5:$G$101"}</definedName>
    <definedName name="___________YS2_2" localSheetId="16" hidden="1">{"'KABA MALZEME'!$B$5:$G$101","'KABA MALZEME'!$B$5:$G$101"}</definedName>
    <definedName name="___________YS2_2" localSheetId="0" hidden="1">{"'KABA MALZEME'!$B$5:$G$101","'KABA MALZEME'!$B$5:$G$101"}</definedName>
    <definedName name="___________YS2_2" hidden="1">{"'KABA MALZEME'!$B$5:$G$101","'KABA MALZEME'!$B$5:$G$101"}</definedName>
    <definedName name="___________YS2_3" localSheetId="17" hidden="1">{"'KABA MALZEME'!$B$5:$G$101","'KABA MALZEME'!$B$5:$G$101"}</definedName>
    <definedName name="___________YS2_3" localSheetId="16" hidden="1">{"'KABA MALZEME'!$B$5:$G$101","'KABA MALZEME'!$B$5:$G$101"}</definedName>
    <definedName name="___________YS2_3" localSheetId="0" hidden="1">{"'KABA MALZEME'!$B$5:$G$101","'KABA MALZEME'!$B$5:$G$101"}</definedName>
    <definedName name="___________YS2_3" hidden="1">{"'KABA MALZEME'!$B$5:$G$101","'KABA MALZEME'!$B$5:$G$101"}</definedName>
    <definedName name="___________YS2_4" localSheetId="17" hidden="1">{"'KABA MALZEME'!$B$5:$G$101","'KABA MALZEME'!$B$5:$G$101"}</definedName>
    <definedName name="___________YS2_4" localSheetId="16" hidden="1">{"'KABA MALZEME'!$B$5:$G$101","'KABA MALZEME'!$B$5:$G$101"}</definedName>
    <definedName name="___________YS2_4" localSheetId="0" hidden="1">{"'KABA MALZEME'!$B$5:$G$101","'KABA MALZEME'!$B$5:$G$101"}</definedName>
    <definedName name="___________YS2_4" hidden="1">{"'KABA MALZEME'!$B$5:$G$101","'KABA MALZEME'!$B$5:$G$101"}</definedName>
    <definedName name="___________YS2_5" localSheetId="17" hidden="1">{"'KABA MALZEME'!$B$5:$G$101","'KABA MALZEME'!$B$5:$G$101"}</definedName>
    <definedName name="___________YS2_5" localSheetId="16" hidden="1">{"'KABA MALZEME'!$B$5:$G$101","'KABA MALZEME'!$B$5:$G$101"}</definedName>
    <definedName name="___________YS2_5" localSheetId="0" hidden="1">{"'KABA MALZEME'!$B$5:$G$101","'KABA MALZEME'!$B$5:$G$101"}</definedName>
    <definedName name="___________YS2_5" hidden="1">{"'KABA MALZEME'!$B$5:$G$101","'KABA MALZEME'!$B$5:$G$101"}</definedName>
    <definedName name="__________AS1" localSheetId="17" hidden="1">{#N/A,#N/A,FALSE,"müş_iç_ihz";#N/A,#N/A,FALSE,"müş_iç_er";#N/A,#N/A,FALSE,"müş_iç_tut"}</definedName>
    <definedName name="__________AS1" localSheetId="16" hidden="1">{#N/A,#N/A,FALSE,"müş_iç_ihz";#N/A,#N/A,FALSE,"müş_iç_er";#N/A,#N/A,FALSE,"müş_iç_tut"}</definedName>
    <definedName name="__________AS1" localSheetId="0" hidden="1">{#N/A,#N/A,FALSE,"müş_iç_ihz";#N/A,#N/A,FALSE,"müş_iç_er";#N/A,#N/A,FALSE,"müş_iç_tut"}</definedName>
    <definedName name="__________AS1" hidden="1">{#N/A,#N/A,FALSE,"müş_iç_ihz";#N/A,#N/A,FALSE,"müş_iç_er";#N/A,#N/A,FALSE,"müş_iç_tut"}</definedName>
    <definedName name="__________BAS1">#REF!</definedName>
    <definedName name="__________BAS2">#REF!</definedName>
    <definedName name="__________BAS3">#REF!</definedName>
    <definedName name="__________BFK1999">#REF!</definedName>
    <definedName name="__________bfk2000">#REF!</definedName>
    <definedName name="__________BFK2001">#REF!</definedName>
    <definedName name="__________E1" localSheetId="17" hidden="1">{#N/A,#N/A,FALSE,"ihz. icmal";#N/A,#N/A,FALSE,"avans";#N/A,#N/A,FALSE,"mal_FF_icm";#N/A,#N/A,FALSE,"fat_ihz";#N/A,#N/A,FALSE,"söz_fiy_fark";#N/A,#N/A,FALSE,"kap2"}</definedName>
    <definedName name="__________E1" localSheetId="16" hidden="1">{#N/A,#N/A,FALSE,"ihz. icmal";#N/A,#N/A,FALSE,"avans";#N/A,#N/A,FALSE,"mal_FF_icm";#N/A,#N/A,FALSE,"fat_ihz";#N/A,#N/A,FALSE,"söz_fiy_fark";#N/A,#N/A,FALSE,"kap2"}</definedName>
    <definedName name="__________E1" localSheetId="0" hidden="1">{#N/A,#N/A,FALSE,"ihz. icmal";#N/A,#N/A,FALSE,"avans";#N/A,#N/A,FALSE,"mal_FF_icm";#N/A,#N/A,FALSE,"fat_ihz";#N/A,#N/A,FALSE,"söz_fiy_fark";#N/A,#N/A,FALSE,"kap2"}</definedName>
    <definedName name="__________E1" hidden="1">{#N/A,#N/A,FALSE,"ihz. icmal";#N/A,#N/A,FALSE,"avans";#N/A,#N/A,FALSE,"mal_FF_icm";#N/A,#N/A,FALSE,"fat_ihz";#N/A,#N/A,FALSE,"söz_fiy_fark";#N/A,#N/A,FALSE,"kap2"}</definedName>
    <definedName name="__________hk4645" localSheetId="17" hidden="1">{#N/A,#N/A,FALSE,"ihz. icmal";#N/A,#N/A,FALSE,"avans";#N/A,#N/A,FALSE,"mal_FF_icm";#N/A,#N/A,FALSE,"fat_ihz";#N/A,#N/A,FALSE,"söz_fiy_fark";#N/A,#N/A,FALSE,"kap2"}</definedName>
    <definedName name="__________hk4645" localSheetId="16" hidden="1">{#N/A,#N/A,FALSE,"ihz. icmal";#N/A,#N/A,FALSE,"avans";#N/A,#N/A,FALSE,"mal_FF_icm";#N/A,#N/A,FALSE,"fat_ihz";#N/A,#N/A,FALSE,"söz_fiy_fark";#N/A,#N/A,FALSE,"kap2"}</definedName>
    <definedName name="__________hk4645" localSheetId="0" hidden="1">{#N/A,#N/A,FALSE,"ihz. icmal";#N/A,#N/A,FALSE,"avans";#N/A,#N/A,FALSE,"mal_FF_icm";#N/A,#N/A,FALSE,"fat_ihz";#N/A,#N/A,FALSE,"söz_fiy_fark";#N/A,#N/A,FALSE,"kap2"}</definedName>
    <definedName name="__________hk4645" hidden="1">{#N/A,#N/A,FALSE,"ihz. icmal";#N/A,#N/A,FALSE,"avans";#N/A,#N/A,FALSE,"mal_FF_icm";#N/A,#N/A,FALSE,"fat_ihz";#N/A,#N/A,FALSE,"söz_fiy_fark";#N/A,#N/A,FALSE,"kap2"}</definedName>
    <definedName name="__________IST1" localSheetId="0">#REF!</definedName>
    <definedName name="__________IST1">#REF!</definedName>
    <definedName name="__________ihz1400">#REF!</definedName>
    <definedName name="__________ihz1600">#REF!</definedName>
    <definedName name="__________ihz1800">#REF!</definedName>
    <definedName name="__________ihz2000">#REF!</definedName>
    <definedName name="__________ihz2200">#REF!</definedName>
    <definedName name="__________ihz2400">#REF!</definedName>
    <definedName name="__________ihz2600">#REF!</definedName>
    <definedName name="__________ka1">#REF!</definedName>
    <definedName name="__________ka2">#REF!</definedName>
    <definedName name="__________ka3">#REF!</definedName>
    <definedName name="__________ka4">#REF!</definedName>
    <definedName name="__________KKS5">#REF!</definedName>
    <definedName name="__________kts1">#REF!</definedName>
    <definedName name="__________kts2">#REF!</definedName>
    <definedName name="__________mal2" localSheetId="17" hidden="1">{"'KABA MALZEME'!$B$5:$G$101","'KABA MALZEME'!$B$5:$G$101"}</definedName>
    <definedName name="__________mal2" localSheetId="16" hidden="1">{"'KABA MALZEME'!$B$5:$G$101","'KABA MALZEME'!$B$5:$G$101"}</definedName>
    <definedName name="__________mal2" localSheetId="0" hidden="1">{"'KABA MALZEME'!$B$5:$G$101","'KABA MALZEME'!$B$5:$G$101"}</definedName>
    <definedName name="__________mal2" hidden="1">{"'KABA MALZEME'!$B$5:$G$101","'KABA MALZEME'!$B$5:$G$101"}</definedName>
    <definedName name="__________mal2_1" localSheetId="17" hidden="1">{"'KABA MALZEME'!$B$5:$G$101","'KABA MALZEME'!$B$5:$G$101"}</definedName>
    <definedName name="__________mal2_1" localSheetId="16" hidden="1">{"'KABA MALZEME'!$B$5:$G$101","'KABA MALZEME'!$B$5:$G$101"}</definedName>
    <definedName name="__________mal2_1" localSheetId="0" hidden="1">{"'KABA MALZEME'!$B$5:$G$101","'KABA MALZEME'!$B$5:$G$101"}</definedName>
    <definedName name="__________mal2_1" hidden="1">{"'KABA MALZEME'!$B$5:$G$101","'KABA MALZEME'!$B$5:$G$101"}</definedName>
    <definedName name="__________mal2_2" localSheetId="17" hidden="1">{"'KABA MALZEME'!$B$5:$G$101","'KABA MALZEME'!$B$5:$G$101"}</definedName>
    <definedName name="__________mal2_2" localSheetId="16" hidden="1">{"'KABA MALZEME'!$B$5:$G$101","'KABA MALZEME'!$B$5:$G$101"}</definedName>
    <definedName name="__________mal2_2" localSheetId="0" hidden="1">{"'KABA MALZEME'!$B$5:$G$101","'KABA MALZEME'!$B$5:$G$101"}</definedName>
    <definedName name="__________mal2_2" hidden="1">{"'KABA MALZEME'!$B$5:$G$101","'KABA MALZEME'!$B$5:$G$101"}</definedName>
    <definedName name="__________mal2_3" localSheetId="17" hidden="1">{"'KABA MALZEME'!$B$5:$G$101","'KABA MALZEME'!$B$5:$G$101"}</definedName>
    <definedName name="__________mal2_3" localSheetId="16" hidden="1">{"'KABA MALZEME'!$B$5:$G$101","'KABA MALZEME'!$B$5:$G$101"}</definedName>
    <definedName name="__________mal2_3" localSheetId="0" hidden="1">{"'KABA MALZEME'!$B$5:$G$101","'KABA MALZEME'!$B$5:$G$101"}</definedName>
    <definedName name="__________mal2_3" hidden="1">{"'KABA MALZEME'!$B$5:$G$101","'KABA MALZEME'!$B$5:$G$101"}</definedName>
    <definedName name="__________mal2_4" localSheetId="17" hidden="1">{"'KABA MALZEME'!$B$5:$G$101","'KABA MALZEME'!$B$5:$G$101"}</definedName>
    <definedName name="__________mal2_4" localSheetId="16" hidden="1">{"'KABA MALZEME'!$B$5:$G$101","'KABA MALZEME'!$B$5:$G$101"}</definedName>
    <definedName name="__________mal2_4" localSheetId="0" hidden="1">{"'KABA MALZEME'!$B$5:$G$101","'KABA MALZEME'!$B$5:$G$101"}</definedName>
    <definedName name="__________mal2_4" hidden="1">{"'KABA MALZEME'!$B$5:$G$101","'KABA MALZEME'!$B$5:$G$101"}</definedName>
    <definedName name="__________mal2_5" localSheetId="17" hidden="1">{"'KABA MALZEME'!$B$5:$G$101","'KABA MALZEME'!$B$5:$G$101"}</definedName>
    <definedName name="__________mal2_5" localSheetId="16" hidden="1">{"'KABA MALZEME'!$B$5:$G$101","'KABA MALZEME'!$B$5:$G$101"}</definedName>
    <definedName name="__________mal2_5" localSheetId="0" hidden="1">{"'KABA MALZEME'!$B$5:$G$101","'KABA MALZEME'!$B$5:$G$101"}</definedName>
    <definedName name="__________mal2_5" hidden="1">{"'KABA MALZEME'!$B$5:$G$101","'KABA MALZEME'!$B$5:$G$101"}</definedName>
    <definedName name="__________mg10035">#REF!</definedName>
    <definedName name="__________mg10060">#REF!</definedName>
    <definedName name="__________mg12035">#REF!</definedName>
    <definedName name="__________mg12060">#REF!</definedName>
    <definedName name="__________par025">#REF!</definedName>
    <definedName name="__________par050">#REF!</definedName>
    <definedName name="__________PEY1" localSheetId="0">#REF!</definedName>
    <definedName name="__________PEY1">#REF!</definedName>
    <definedName name="__________sat1000">#REF!</definedName>
    <definedName name="__________sat1200">#REF!</definedName>
    <definedName name="__________sat1400">#REF!</definedName>
    <definedName name="__________sat150">#REF!</definedName>
    <definedName name="__________sat200">#REF!</definedName>
    <definedName name="__________sat300">#REF!</definedName>
    <definedName name="__________sat400">#REF!</definedName>
    <definedName name="__________sat500">#REF!</definedName>
    <definedName name="__________sat600">#REF!</definedName>
    <definedName name="__________sat700">#REF!</definedName>
    <definedName name="__________sat800">#REF!</definedName>
    <definedName name="__________tax1">#REF!</definedName>
    <definedName name="__________tax2">#REF!</definedName>
    <definedName name="__________tax3">#REF!</definedName>
    <definedName name="__________tax4">#REF!</definedName>
    <definedName name="__________TEL1" localSheetId="0">#REF!</definedName>
    <definedName name="__________TEL1">#REF!</definedName>
    <definedName name="__________x13">#REF!</definedName>
    <definedName name="__________x14">#REF!</definedName>
    <definedName name="__________YS2" localSheetId="17" hidden="1">{"'KABA MALZEME'!$B$5:$G$101","'KABA MALZEME'!$B$5:$G$101"}</definedName>
    <definedName name="__________YS2" localSheetId="16" hidden="1">{"'KABA MALZEME'!$B$5:$G$101","'KABA MALZEME'!$B$5:$G$101"}</definedName>
    <definedName name="__________YS2" localSheetId="0" hidden="1">{"'KABA MALZEME'!$B$5:$G$101","'KABA MALZEME'!$B$5:$G$101"}</definedName>
    <definedName name="__________YS2" hidden="1">{"'KABA MALZEME'!$B$5:$G$101","'KABA MALZEME'!$B$5:$G$101"}</definedName>
    <definedName name="__________YS2_1" localSheetId="17" hidden="1">{"'KABA MALZEME'!$B$5:$G$101","'KABA MALZEME'!$B$5:$G$101"}</definedName>
    <definedName name="__________YS2_1" localSheetId="16" hidden="1">{"'KABA MALZEME'!$B$5:$G$101","'KABA MALZEME'!$B$5:$G$101"}</definedName>
    <definedName name="__________YS2_1" localSheetId="0" hidden="1">{"'KABA MALZEME'!$B$5:$G$101","'KABA MALZEME'!$B$5:$G$101"}</definedName>
    <definedName name="__________YS2_1" hidden="1">{"'KABA MALZEME'!$B$5:$G$101","'KABA MALZEME'!$B$5:$G$101"}</definedName>
    <definedName name="__________YS2_2" localSheetId="17" hidden="1">{"'KABA MALZEME'!$B$5:$G$101","'KABA MALZEME'!$B$5:$G$101"}</definedName>
    <definedName name="__________YS2_2" localSheetId="16" hidden="1">{"'KABA MALZEME'!$B$5:$G$101","'KABA MALZEME'!$B$5:$G$101"}</definedName>
    <definedName name="__________YS2_2" localSheetId="0" hidden="1">{"'KABA MALZEME'!$B$5:$G$101","'KABA MALZEME'!$B$5:$G$101"}</definedName>
    <definedName name="__________YS2_2" hidden="1">{"'KABA MALZEME'!$B$5:$G$101","'KABA MALZEME'!$B$5:$G$101"}</definedName>
    <definedName name="__________YS2_3" localSheetId="17" hidden="1">{"'KABA MALZEME'!$B$5:$G$101","'KABA MALZEME'!$B$5:$G$101"}</definedName>
    <definedName name="__________YS2_3" localSheetId="16" hidden="1">{"'KABA MALZEME'!$B$5:$G$101","'KABA MALZEME'!$B$5:$G$101"}</definedName>
    <definedName name="__________YS2_3" localSheetId="0" hidden="1">{"'KABA MALZEME'!$B$5:$G$101","'KABA MALZEME'!$B$5:$G$101"}</definedName>
    <definedName name="__________YS2_3" hidden="1">{"'KABA MALZEME'!$B$5:$G$101","'KABA MALZEME'!$B$5:$G$101"}</definedName>
    <definedName name="__________YS2_4" localSheetId="17" hidden="1">{"'KABA MALZEME'!$B$5:$G$101","'KABA MALZEME'!$B$5:$G$101"}</definedName>
    <definedName name="__________YS2_4" localSheetId="16" hidden="1">{"'KABA MALZEME'!$B$5:$G$101","'KABA MALZEME'!$B$5:$G$101"}</definedName>
    <definedName name="__________YS2_4" localSheetId="0" hidden="1">{"'KABA MALZEME'!$B$5:$G$101","'KABA MALZEME'!$B$5:$G$101"}</definedName>
    <definedName name="__________YS2_4" hidden="1">{"'KABA MALZEME'!$B$5:$G$101","'KABA MALZEME'!$B$5:$G$101"}</definedName>
    <definedName name="__________YS2_5" localSheetId="17" hidden="1">{"'KABA MALZEME'!$B$5:$G$101","'KABA MALZEME'!$B$5:$G$101"}</definedName>
    <definedName name="__________YS2_5" localSheetId="16" hidden="1">{"'KABA MALZEME'!$B$5:$G$101","'KABA MALZEME'!$B$5:$G$101"}</definedName>
    <definedName name="__________YS2_5" localSheetId="0" hidden="1">{"'KABA MALZEME'!$B$5:$G$101","'KABA MALZEME'!$B$5:$G$101"}</definedName>
    <definedName name="__________YS2_5" hidden="1">{"'KABA MALZEME'!$B$5:$G$101","'KABA MALZEME'!$B$5:$G$101"}</definedName>
    <definedName name="_________AS1" localSheetId="17" hidden="1">{#N/A,#N/A,FALSE,"müş_iç_ihz";#N/A,#N/A,FALSE,"müş_iç_er";#N/A,#N/A,FALSE,"müş_iç_tut"}</definedName>
    <definedName name="_________AS1" localSheetId="16" hidden="1">{#N/A,#N/A,FALSE,"müş_iç_ihz";#N/A,#N/A,FALSE,"müş_iç_er";#N/A,#N/A,FALSE,"müş_iç_tut"}</definedName>
    <definedName name="_________AS1" localSheetId="0" hidden="1">{#N/A,#N/A,FALSE,"müş_iç_ihz";#N/A,#N/A,FALSE,"müş_iç_er";#N/A,#N/A,FALSE,"müş_iç_tut"}</definedName>
    <definedName name="_________AS1" hidden="1">{#N/A,#N/A,FALSE,"müş_iç_ihz";#N/A,#N/A,FALSE,"müş_iç_er";#N/A,#N/A,FALSE,"müş_iç_tut"}</definedName>
    <definedName name="_________BAS1">#REF!</definedName>
    <definedName name="_________BAS2">#REF!</definedName>
    <definedName name="_________BAS3">#REF!</definedName>
    <definedName name="_________BFK1999">#REF!</definedName>
    <definedName name="_________bfk2000">#REF!</definedName>
    <definedName name="_________BFK2001">#REF!</definedName>
    <definedName name="_________E1" localSheetId="17" hidden="1">{#N/A,#N/A,FALSE,"ihz. icmal";#N/A,#N/A,FALSE,"avans";#N/A,#N/A,FALSE,"mal_FF_icm";#N/A,#N/A,FALSE,"fat_ihz";#N/A,#N/A,FALSE,"söz_fiy_fark";#N/A,#N/A,FALSE,"kap2"}</definedName>
    <definedName name="_________E1" localSheetId="16" hidden="1">{#N/A,#N/A,FALSE,"ihz. icmal";#N/A,#N/A,FALSE,"avans";#N/A,#N/A,FALSE,"mal_FF_icm";#N/A,#N/A,FALSE,"fat_ihz";#N/A,#N/A,FALSE,"söz_fiy_fark";#N/A,#N/A,FALSE,"kap2"}</definedName>
    <definedName name="_________E1" localSheetId="0" hidden="1">{#N/A,#N/A,FALSE,"ihz. icmal";#N/A,#N/A,FALSE,"avans";#N/A,#N/A,FALSE,"mal_FF_icm";#N/A,#N/A,FALSE,"fat_ihz";#N/A,#N/A,FALSE,"söz_fiy_fark";#N/A,#N/A,FALSE,"kap2"}</definedName>
    <definedName name="_________E1" hidden="1">{#N/A,#N/A,FALSE,"ihz. icmal";#N/A,#N/A,FALSE,"avans";#N/A,#N/A,FALSE,"mal_FF_icm";#N/A,#N/A,FALSE,"fat_ihz";#N/A,#N/A,FALSE,"söz_fiy_fark";#N/A,#N/A,FALSE,"kap2"}</definedName>
    <definedName name="_________hk4645" localSheetId="17" hidden="1">{#N/A,#N/A,FALSE,"ihz. icmal";#N/A,#N/A,FALSE,"avans";#N/A,#N/A,FALSE,"mal_FF_icm";#N/A,#N/A,FALSE,"fat_ihz";#N/A,#N/A,FALSE,"söz_fiy_fark";#N/A,#N/A,FALSE,"kap2"}</definedName>
    <definedName name="_________hk4645" localSheetId="16" hidden="1">{#N/A,#N/A,FALSE,"ihz. icmal";#N/A,#N/A,FALSE,"avans";#N/A,#N/A,FALSE,"mal_FF_icm";#N/A,#N/A,FALSE,"fat_ihz";#N/A,#N/A,FALSE,"söz_fiy_fark";#N/A,#N/A,FALSE,"kap2"}</definedName>
    <definedName name="_________hk4645" localSheetId="0" hidden="1">{#N/A,#N/A,FALSE,"ihz. icmal";#N/A,#N/A,FALSE,"avans";#N/A,#N/A,FALSE,"mal_FF_icm";#N/A,#N/A,FALSE,"fat_ihz";#N/A,#N/A,FALSE,"söz_fiy_fark";#N/A,#N/A,FALSE,"kap2"}</definedName>
    <definedName name="_________hk4645" hidden="1">{#N/A,#N/A,FALSE,"ihz. icmal";#N/A,#N/A,FALSE,"avans";#N/A,#N/A,FALSE,"mal_FF_icm";#N/A,#N/A,FALSE,"fat_ihz";#N/A,#N/A,FALSE,"söz_fiy_fark";#N/A,#N/A,FALSE,"kap2"}</definedName>
    <definedName name="_________IST1" localSheetId="0">#REF!</definedName>
    <definedName name="_________IST1">#REF!</definedName>
    <definedName name="_________ihz1400">#REF!</definedName>
    <definedName name="_________ihz1600">#REF!</definedName>
    <definedName name="_________ihz1800">#REF!</definedName>
    <definedName name="_________ihz2000">#REF!</definedName>
    <definedName name="_________ihz2200">#REF!</definedName>
    <definedName name="_________ihz2400">#REF!</definedName>
    <definedName name="_________ihz2600">#REF!</definedName>
    <definedName name="_________KA1" localSheetId="0">#REF!</definedName>
    <definedName name="_________KA1">#REF!</definedName>
    <definedName name="_________KA2" localSheetId="0">#REF!</definedName>
    <definedName name="_________KA2">#REF!</definedName>
    <definedName name="_________KA3" localSheetId="0">#REF!</definedName>
    <definedName name="_________KA3">#REF!</definedName>
    <definedName name="_________KA4" localSheetId="0">#REF!</definedName>
    <definedName name="_________KA4">#REF!</definedName>
    <definedName name="_________KA5" localSheetId="0">#REF!</definedName>
    <definedName name="_________KA5">#REF!</definedName>
    <definedName name="_________KA6" localSheetId="0">#REF!</definedName>
    <definedName name="_________KA6">#REF!</definedName>
    <definedName name="_________KK1" localSheetId="0">#REF!</definedName>
    <definedName name="_________KK1">#REF!</definedName>
    <definedName name="_________KK10" localSheetId="0">#REF!</definedName>
    <definedName name="_________KK10">#REF!</definedName>
    <definedName name="_________KK11" localSheetId="0">#REF!</definedName>
    <definedName name="_________KK11">#REF!</definedName>
    <definedName name="_________KK12" localSheetId="0">#REF!</definedName>
    <definedName name="_________KK12">#REF!</definedName>
    <definedName name="_________KK13" localSheetId="0">#REF!</definedName>
    <definedName name="_________KK13">#REF!</definedName>
    <definedName name="_________KK14" localSheetId="0">#REF!</definedName>
    <definedName name="_________KK14">#REF!</definedName>
    <definedName name="_________KK15" localSheetId="0">#REF!</definedName>
    <definedName name="_________KK15">#REF!</definedName>
    <definedName name="_________KK16" localSheetId="0">#REF!</definedName>
    <definedName name="_________KK16">#REF!</definedName>
    <definedName name="_________KK17" localSheetId="0">#REF!</definedName>
    <definedName name="_________KK17">#REF!</definedName>
    <definedName name="_________KK18" localSheetId="0">#REF!</definedName>
    <definedName name="_________KK18">#REF!</definedName>
    <definedName name="_________KK19" localSheetId="0">#REF!</definedName>
    <definedName name="_________KK19">#REF!</definedName>
    <definedName name="_________KK2" localSheetId="0">#REF!</definedName>
    <definedName name="_________KK2">#REF!</definedName>
    <definedName name="_________KK20" localSheetId="0">#REF!</definedName>
    <definedName name="_________KK20">#REF!</definedName>
    <definedName name="_________KK3" localSheetId="0">#REF!</definedName>
    <definedName name="_________KK3">#REF!</definedName>
    <definedName name="_________KK4" localSheetId="0">#REF!</definedName>
    <definedName name="_________KK4">#REF!</definedName>
    <definedName name="_________KK5" localSheetId="0">#REF!</definedName>
    <definedName name="_________KK5">#REF!</definedName>
    <definedName name="_________KK6" localSheetId="0">#REF!</definedName>
    <definedName name="_________KK6">#REF!</definedName>
    <definedName name="_________KK7" localSheetId="0">#REF!</definedName>
    <definedName name="_________KK7">#REF!</definedName>
    <definedName name="_________KK8" localSheetId="0">#REF!</definedName>
    <definedName name="_________KK8">#REF!</definedName>
    <definedName name="_________KK9" localSheetId="0">#REF!</definedName>
    <definedName name="_________KK9">#REF!</definedName>
    <definedName name="_________KMA1" localSheetId="0">#REF!</definedName>
    <definedName name="_________KMA1">#REF!</definedName>
    <definedName name="_________kts2">#REF!</definedName>
    <definedName name="_________MA1" localSheetId="0">#REF!</definedName>
    <definedName name="_________MA1">#REF!</definedName>
    <definedName name="_________mal2" localSheetId="17" hidden="1">{"'KABA MALZEME'!$B$5:$G$101","'KABA MALZEME'!$B$5:$G$101"}</definedName>
    <definedName name="_________mal2" localSheetId="16" hidden="1">{"'KABA MALZEME'!$B$5:$G$101","'KABA MALZEME'!$B$5:$G$101"}</definedName>
    <definedName name="_________mal2" localSheetId="0" hidden="1">{"'KABA MALZEME'!$B$5:$G$101","'KABA MALZEME'!$B$5:$G$101"}</definedName>
    <definedName name="_________mal2" hidden="1">{"'KABA MALZEME'!$B$5:$G$101","'KABA MALZEME'!$B$5:$G$101"}</definedName>
    <definedName name="_________mal2_1" localSheetId="17" hidden="1">{"'KABA MALZEME'!$B$5:$G$101","'KABA MALZEME'!$B$5:$G$101"}</definedName>
    <definedName name="_________mal2_1" localSheetId="16" hidden="1">{"'KABA MALZEME'!$B$5:$G$101","'KABA MALZEME'!$B$5:$G$101"}</definedName>
    <definedName name="_________mal2_1" localSheetId="0" hidden="1">{"'KABA MALZEME'!$B$5:$G$101","'KABA MALZEME'!$B$5:$G$101"}</definedName>
    <definedName name="_________mal2_1" hidden="1">{"'KABA MALZEME'!$B$5:$G$101","'KABA MALZEME'!$B$5:$G$101"}</definedName>
    <definedName name="_________mal2_2" localSheetId="17" hidden="1">{"'KABA MALZEME'!$B$5:$G$101","'KABA MALZEME'!$B$5:$G$101"}</definedName>
    <definedName name="_________mal2_2" localSheetId="16" hidden="1">{"'KABA MALZEME'!$B$5:$G$101","'KABA MALZEME'!$B$5:$G$101"}</definedName>
    <definedName name="_________mal2_2" localSheetId="0" hidden="1">{"'KABA MALZEME'!$B$5:$G$101","'KABA MALZEME'!$B$5:$G$101"}</definedName>
    <definedName name="_________mal2_2" hidden="1">{"'KABA MALZEME'!$B$5:$G$101","'KABA MALZEME'!$B$5:$G$101"}</definedName>
    <definedName name="_________mal2_3" localSheetId="17" hidden="1">{"'KABA MALZEME'!$B$5:$G$101","'KABA MALZEME'!$B$5:$G$101"}</definedName>
    <definedName name="_________mal2_3" localSheetId="16" hidden="1">{"'KABA MALZEME'!$B$5:$G$101","'KABA MALZEME'!$B$5:$G$101"}</definedName>
    <definedName name="_________mal2_3" localSheetId="0" hidden="1">{"'KABA MALZEME'!$B$5:$G$101","'KABA MALZEME'!$B$5:$G$101"}</definedName>
    <definedName name="_________mal2_3" hidden="1">{"'KABA MALZEME'!$B$5:$G$101","'KABA MALZEME'!$B$5:$G$101"}</definedName>
    <definedName name="_________mal2_4" localSheetId="17" hidden="1">{"'KABA MALZEME'!$B$5:$G$101","'KABA MALZEME'!$B$5:$G$101"}</definedName>
    <definedName name="_________mal2_4" localSheetId="16" hidden="1">{"'KABA MALZEME'!$B$5:$G$101","'KABA MALZEME'!$B$5:$G$101"}</definedName>
    <definedName name="_________mal2_4" localSheetId="0" hidden="1">{"'KABA MALZEME'!$B$5:$G$101","'KABA MALZEME'!$B$5:$G$101"}</definedName>
    <definedName name="_________mal2_4" hidden="1">{"'KABA MALZEME'!$B$5:$G$101","'KABA MALZEME'!$B$5:$G$101"}</definedName>
    <definedName name="_________mal2_5" localSheetId="17" hidden="1">{"'KABA MALZEME'!$B$5:$G$101","'KABA MALZEME'!$B$5:$G$101"}</definedName>
    <definedName name="_________mal2_5" localSheetId="16" hidden="1">{"'KABA MALZEME'!$B$5:$G$101","'KABA MALZEME'!$B$5:$G$101"}</definedName>
    <definedName name="_________mal2_5" localSheetId="0" hidden="1">{"'KABA MALZEME'!$B$5:$G$101","'KABA MALZEME'!$B$5:$G$101"}</definedName>
    <definedName name="_________mal2_5" hidden="1">{"'KABA MALZEME'!$B$5:$G$101","'KABA MALZEME'!$B$5:$G$101"}</definedName>
    <definedName name="_________mg10035">#REF!</definedName>
    <definedName name="_________mg10060">#REF!</definedName>
    <definedName name="_________mg12035">#REF!</definedName>
    <definedName name="_________mg12060">#REF!</definedName>
    <definedName name="_________n76"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par025">#REF!</definedName>
    <definedName name="_________par050">#REF!</definedName>
    <definedName name="_________PEY1" localSheetId="0">#REF!</definedName>
    <definedName name="_________PEY1">#REF!</definedName>
    <definedName name="_________sat1000">#REF!</definedName>
    <definedName name="_________sat1200">#REF!</definedName>
    <definedName name="_________sat1400">#REF!</definedName>
    <definedName name="_________sat150">#REF!</definedName>
    <definedName name="_________sat200">#REF!</definedName>
    <definedName name="_________sat300">#REF!</definedName>
    <definedName name="_________sat400">#REF!</definedName>
    <definedName name="_________sat500">#REF!</definedName>
    <definedName name="_________sat600">#REF!</definedName>
    <definedName name="_________sat700">#REF!</definedName>
    <definedName name="_________sat800">#REF!</definedName>
    <definedName name="_________tax1">#REF!</definedName>
    <definedName name="_________tax2">#REF!</definedName>
    <definedName name="_________tax3">#REF!</definedName>
    <definedName name="_________tax4">#REF!</definedName>
    <definedName name="_________Tdb1" localSheetId="0">#REF!</definedName>
    <definedName name="_________Tdb1">#REF!</definedName>
    <definedName name="_________Tdb1_1">"#REF!"</definedName>
    <definedName name="_________Tdb1_2">"#REF!"</definedName>
    <definedName name="_________Tdb2" localSheetId="0">#REF!</definedName>
    <definedName name="_________Tdb2">#REF!</definedName>
    <definedName name="_________Tdb2_1">"#REF!"</definedName>
    <definedName name="_________Tdb2_2">"#REF!"</definedName>
    <definedName name="_________TEL1" localSheetId="0">#REF!</definedName>
    <definedName name="_________TEL1">#REF!</definedName>
    <definedName name="_________Twb1" localSheetId="0">#REF!</definedName>
    <definedName name="_________Twb1">#REF!</definedName>
    <definedName name="_________Twb1_1">"#REF!"</definedName>
    <definedName name="_________Twb1_2">"#REF!"</definedName>
    <definedName name="_________Twb2" localSheetId="0">#REF!</definedName>
    <definedName name="_________Twb2">#REF!</definedName>
    <definedName name="_________Twb2_1">"#REF!"</definedName>
    <definedName name="_________Twb2_2">"#REF!"</definedName>
    <definedName name="_________wrn2"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3"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YS2" localSheetId="17" hidden="1">{"'KABA MALZEME'!$B$5:$G$101","'KABA MALZEME'!$B$5:$G$101"}</definedName>
    <definedName name="_________YS2" localSheetId="16" hidden="1">{"'KABA MALZEME'!$B$5:$G$101","'KABA MALZEME'!$B$5:$G$101"}</definedName>
    <definedName name="_________YS2" localSheetId="0" hidden="1">{"'KABA MALZEME'!$B$5:$G$101","'KABA MALZEME'!$B$5:$G$101"}</definedName>
    <definedName name="_________YS2" hidden="1">{"'KABA MALZEME'!$B$5:$G$101","'KABA MALZEME'!$B$5:$G$101"}</definedName>
    <definedName name="_________YS2_1" localSheetId="17" hidden="1">{"'KABA MALZEME'!$B$5:$G$101","'KABA MALZEME'!$B$5:$G$101"}</definedName>
    <definedName name="_________YS2_1" localSheetId="16" hidden="1">{"'KABA MALZEME'!$B$5:$G$101","'KABA MALZEME'!$B$5:$G$101"}</definedName>
    <definedName name="_________YS2_1" localSheetId="0" hidden="1">{"'KABA MALZEME'!$B$5:$G$101","'KABA MALZEME'!$B$5:$G$101"}</definedName>
    <definedName name="_________YS2_1" hidden="1">{"'KABA MALZEME'!$B$5:$G$101","'KABA MALZEME'!$B$5:$G$101"}</definedName>
    <definedName name="_________YS2_2" localSheetId="17" hidden="1">{"'KABA MALZEME'!$B$5:$G$101","'KABA MALZEME'!$B$5:$G$101"}</definedName>
    <definedName name="_________YS2_2" localSheetId="16" hidden="1">{"'KABA MALZEME'!$B$5:$G$101","'KABA MALZEME'!$B$5:$G$101"}</definedName>
    <definedName name="_________YS2_2" localSheetId="0" hidden="1">{"'KABA MALZEME'!$B$5:$G$101","'KABA MALZEME'!$B$5:$G$101"}</definedName>
    <definedName name="_________YS2_2" hidden="1">{"'KABA MALZEME'!$B$5:$G$101","'KABA MALZEME'!$B$5:$G$101"}</definedName>
    <definedName name="_________YS2_3" localSheetId="17" hidden="1">{"'KABA MALZEME'!$B$5:$G$101","'KABA MALZEME'!$B$5:$G$101"}</definedName>
    <definedName name="_________YS2_3" localSheetId="16" hidden="1">{"'KABA MALZEME'!$B$5:$G$101","'KABA MALZEME'!$B$5:$G$101"}</definedName>
    <definedName name="_________YS2_3" localSheetId="0" hidden="1">{"'KABA MALZEME'!$B$5:$G$101","'KABA MALZEME'!$B$5:$G$101"}</definedName>
    <definedName name="_________YS2_3" hidden="1">{"'KABA MALZEME'!$B$5:$G$101","'KABA MALZEME'!$B$5:$G$101"}</definedName>
    <definedName name="_________YS2_4" localSheetId="17" hidden="1">{"'KABA MALZEME'!$B$5:$G$101","'KABA MALZEME'!$B$5:$G$101"}</definedName>
    <definedName name="_________YS2_4" localSheetId="16" hidden="1">{"'KABA MALZEME'!$B$5:$G$101","'KABA MALZEME'!$B$5:$G$101"}</definedName>
    <definedName name="_________YS2_4" localSheetId="0" hidden="1">{"'KABA MALZEME'!$B$5:$G$101","'KABA MALZEME'!$B$5:$G$101"}</definedName>
    <definedName name="_________YS2_4" hidden="1">{"'KABA MALZEME'!$B$5:$G$101","'KABA MALZEME'!$B$5:$G$101"}</definedName>
    <definedName name="_________YS2_5" localSheetId="17" hidden="1">{"'KABA MALZEME'!$B$5:$G$101","'KABA MALZEME'!$B$5:$G$101"}</definedName>
    <definedName name="_________YS2_5" localSheetId="16" hidden="1">{"'KABA MALZEME'!$B$5:$G$101","'KABA MALZEME'!$B$5:$G$101"}</definedName>
    <definedName name="_________YS2_5" localSheetId="0" hidden="1">{"'KABA MALZEME'!$B$5:$G$101","'KABA MALZEME'!$B$5:$G$101"}</definedName>
    <definedName name="_________YS2_5" hidden="1">{"'KABA MALZEME'!$B$5:$G$101","'KABA MALZEME'!$B$5:$G$101"}</definedName>
    <definedName name="________AS1" localSheetId="17" hidden="1">{#N/A,#N/A,FALSE,"müş_iç_ihz";#N/A,#N/A,FALSE,"müş_iç_er";#N/A,#N/A,FALSE,"müş_iç_tut"}</definedName>
    <definedName name="________AS1" localSheetId="16" hidden="1">{#N/A,#N/A,FALSE,"müş_iç_ihz";#N/A,#N/A,FALSE,"müş_iç_er";#N/A,#N/A,FALSE,"müş_iç_tut"}</definedName>
    <definedName name="________AS1" localSheetId="0" hidden="1">{#N/A,#N/A,FALSE,"müş_iç_ihz";#N/A,#N/A,FALSE,"müş_iç_er";#N/A,#N/A,FALSE,"müş_iç_tut"}</definedName>
    <definedName name="________AS1" hidden="1">{#N/A,#N/A,FALSE,"müş_iç_ihz";#N/A,#N/A,FALSE,"müş_iç_er";#N/A,#N/A,FALSE,"müş_iç_tut"}</definedName>
    <definedName name="________BAS1">#REF!</definedName>
    <definedName name="________BAS2">#REF!</definedName>
    <definedName name="________BAS3">#REF!</definedName>
    <definedName name="________BFK1999">#REF!</definedName>
    <definedName name="________bfk2000">#REF!</definedName>
    <definedName name="________BFK2001">#REF!</definedName>
    <definedName name="________E1" localSheetId="17" hidden="1">{#N/A,#N/A,FALSE,"ihz. icmal";#N/A,#N/A,FALSE,"avans";#N/A,#N/A,FALSE,"mal_FF_icm";#N/A,#N/A,FALSE,"fat_ihz";#N/A,#N/A,FALSE,"söz_fiy_fark";#N/A,#N/A,FALSE,"kap2"}</definedName>
    <definedName name="________E1" localSheetId="16" hidden="1">{#N/A,#N/A,FALSE,"ihz. icmal";#N/A,#N/A,FALSE,"avans";#N/A,#N/A,FALSE,"mal_FF_icm";#N/A,#N/A,FALSE,"fat_ihz";#N/A,#N/A,FALSE,"söz_fiy_fark";#N/A,#N/A,FALSE,"kap2"}</definedName>
    <definedName name="________E1" localSheetId="0" hidden="1">{#N/A,#N/A,FALSE,"ihz. icmal";#N/A,#N/A,FALSE,"avans";#N/A,#N/A,FALSE,"mal_FF_icm";#N/A,#N/A,FALSE,"fat_ihz";#N/A,#N/A,FALSE,"söz_fiy_fark";#N/A,#N/A,FALSE,"kap2"}</definedName>
    <definedName name="________E1" hidden="1">{#N/A,#N/A,FALSE,"ihz. icmal";#N/A,#N/A,FALSE,"avans";#N/A,#N/A,FALSE,"mal_FF_icm";#N/A,#N/A,FALSE,"fat_ihz";#N/A,#N/A,FALSE,"söz_fiy_fark";#N/A,#N/A,FALSE,"kap2"}</definedName>
    <definedName name="________hk4645" localSheetId="17" hidden="1">{#N/A,#N/A,FALSE,"ihz. icmal";#N/A,#N/A,FALSE,"avans";#N/A,#N/A,FALSE,"mal_FF_icm";#N/A,#N/A,FALSE,"fat_ihz";#N/A,#N/A,FALSE,"söz_fiy_fark";#N/A,#N/A,FALSE,"kap2"}</definedName>
    <definedName name="________hk4645" localSheetId="16" hidden="1">{#N/A,#N/A,FALSE,"ihz. icmal";#N/A,#N/A,FALSE,"avans";#N/A,#N/A,FALSE,"mal_FF_icm";#N/A,#N/A,FALSE,"fat_ihz";#N/A,#N/A,FALSE,"söz_fiy_fark";#N/A,#N/A,FALSE,"kap2"}</definedName>
    <definedName name="________hk4645" localSheetId="0" hidden="1">{#N/A,#N/A,FALSE,"ihz. icmal";#N/A,#N/A,FALSE,"avans";#N/A,#N/A,FALSE,"mal_FF_icm";#N/A,#N/A,FALSE,"fat_ihz";#N/A,#N/A,FALSE,"söz_fiy_fark";#N/A,#N/A,FALSE,"kap2"}</definedName>
    <definedName name="________hk4645" hidden="1">{#N/A,#N/A,FALSE,"ihz. icmal";#N/A,#N/A,FALSE,"avans";#N/A,#N/A,FALSE,"mal_FF_icm";#N/A,#N/A,FALSE,"fat_ihz";#N/A,#N/A,FALSE,"söz_fiy_fark";#N/A,#N/A,FALSE,"kap2"}</definedName>
    <definedName name="________IST1" localSheetId="0">#REF!</definedName>
    <definedName name="________IST1">#REF!</definedName>
    <definedName name="________ihz1400">#REF!</definedName>
    <definedName name="________ihz1600">#REF!</definedName>
    <definedName name="________ihz1800">#REF!</definedName>
    <definedName name="________ihz2000">#REF!</definedName>
    <definedName name="________ihz2200">#REF!</definedName>
    <definedName name="________ihz2400">#REF!</definedName>
    <definedName name="________ihz2600">#REF!</definedName>
    <definedName name="________KA1">#REF!</definedName>
    <definedName name="________KA2">#REF!</definedName>
    <definedName name="________KA3">#REF!</definedName>
    <definedName name="________KA4">#REF!</definedName>
    <definedName name="________KA5">#REF!</definedName>
    <definedName name="________KA6">#REF!</definedName>
    <definedName name="________KK1" localSheetId="0">#REF!</definedName>
    <definedName name="________KK1">#REF!</definedName>
    <definedName name="________KK10">#REF!</definedName>
    <definedName name="________KK11">#REF!</definedName>
    <definedName name="________KK12">#REF!</definedName>
    <definedName name="________KK13">#REF!</definedName>
    <definedName name="________KK14">#REF!</definedName>
    <definedName name="________KK15">#REF!</definedName>
    <definedName name="________KK16">#REF!</definedName>
    <definedName name="________KK17">#REF!</definedName>
    <definedName name="________KK18" localSheetId="0">#REF!</definedName>
    <definedName name="________KK18">#REF!</definedName>
    <definedName name="________KK19" localSheetId="0">#REF!</definedName>
    <definedName name="________KK19">#REF!</definedName>
    <definedName name="________KK2">#REF!</definedName>
    <definedName name="________KK20" localSheetId="0">#REF!</definedName>
    <definedName name="________KK20">#REF!</definedName>
    <definedName name="________KK3">#REF!</definedName>
    <definedName name="________KK4">#REF!</definedName>
    <definedName name="________KK5">#REF!</definedName>
    <definedName name="________KK6">#REF!</definedName>
    <definedName name="________KK7">#REF!</definedName>
    <definedName name="________KK8">#REF!</definedName>
    <definedName name="________KK9">#REF!</definedName>
    <definedName name="________KKS5">#REF!</definedName>
    <definedName name="________KMA1" localSheetId="0">#REF!</definedName>
    <definedName name="________KMA1">#REF!</definedName>
    <definedName name="________kts1">#REF!</definedName>
    <definedName name="________kts2">#REF!</definedName>
    <definedName name="________MA1" localSheetId="0">#REF!</definedName>
    <definedName name="________MA1">#REF!</definedName>
    <definedName name="________mal2" localSheetId="17" hidden="1">{"'KABA MALZEME'!$B$5:$G$101","'KABA MALZEME'!$B$5:$G$101"}</definedName>
    <definedName name="________mal2" localSheetId="16" hidden="1">{"'KABA MALZEME'!$B$5:$G$101","'KABA MALZEME'!$B$5:$G$101"}</definedName>
    <definedName name="________mal2" localSheetId="0" hidden="1">{"'KABA MALZEME'!$B$5:$G$101","'KABA MALZEME'!$B$5:$G$101"}</definedName>
    <definedName name="________mal2" hidden="1">{"'KABA MALZEME'!$B$5:$G$101","'KABA MALZEME'!$B$5:$G$101"}</definedName>
    <definedName name="________mal2_1" localSheetId="17" hidden="1">{"'KABA MALZEME'!$B$5:$G$101","'KABA MALZEME'!$B$5:$G$101"}</definedName>
    <definedName name="________mal2_1" localSheetId="16" hidden="1">{"'KABA MALZEME'!$B$5:$G$101","'KABA MALZEME'!$B$5:$G$101"}</definedName>
    <definedName name="________mal2_1" localSheetId="0" hidden="1">{"'KABA MALZEME'!$B$5:$G$101","'KABA MALZEME'!$B$5:$G$101"}</definedName>
    <definedName name="________mal2_1" hidden="1">{"'KABA MALZEME'!$B$5:$G$101","'KABA MALZEME'!$B$5:$G$101"}</definedName>
    <definedName name="________mal2_2" localSheetId="17" hidden="1">{"'KABA MALZEME'!$B$5:$G$101","'KABA MALZEME'!$B$5:$G$101"}</definedName>
    <definedName name="________mal2_2" localSheetId="16" hidden="1">{"'KABA MALZEME'!$B$5:$G$101","'KABA MALZEME'!$B$5:$G$101"}</definedName>
    <definedName name="________mal2_2" localSheetId="0" hidden="1">{"'KABA MALZEME'!$B$5:$G$101","'KABA MALZEME'!$B$5:$G$101"}</definedName>
    <definedName name="________mal2_2" hidden="1">{"'KABA MALZEME'!$B$5:$G$101","'KABA MALZEME'!$B$5:$G$101"}</definedName>
    <definedName name="________mal2_3" localSheetId="17" hidden="1">{"'KABA MALZEME'!$B$5:$G$101","'KABA MALZEME'!$B$5:$G$101"}</definedName>
    <definedName name="________mal2_3" localSheetId="16" hidden="1">{"'KABA MALZEME'!$B$5:$G$101","'KABA MALZEME'!$B$5:$G$101"}</definedName>
    <definedName name="________mal2_3" localSheetId="0" hidden="1">{"'KABA MALZEME'!$B$5:$G$101","'KABA MALZEME'!$B$5:$G$101"}</definedName>
    <definedName name="________mal2_3" hidden="1">{"'KABA MALZEME'!$B$5:$G$101","'KABA MALZEME'!$B$5:$G$101"}</definedName>
    <definedName name="________mal2_4" localSheetId="17" hidden="1">{"'KABA MALZEME'!$B$5:$G$101","'KABA MALZEME'!$B$5:$G$101"}</definedName>
    <definedName name="________mal2_4" localSheetId="16" hidden="1">{"'KABA MALZEME'!$B$5:$G$101","'KABA MALZEME'!$B$5:$G$101"}</definedName>
    <definedName name="________mal2_4" localSheetId="0" hidden="1">{"'KABA MALZEME'!$B$5:$G$101","'KABA MALZEME'!$B$5:$G$101"}</definedName>
    <definedName name="________mal2_4" hidden="1">{"'KABA MALZEME'!$B$5:$G$101","'KABA MALZEME'!$B$5:$G$101"}</definedName>
    <definedName name="________mal2_5" localSheetId="17" hidden="1">{"'KABA MALZEME'!$B$5:$G$101","'KABA MALZEME'!$B$5:$G$101"}</definedName>
    <definedName name="________mal2_5" localSheetId="16" hidden="1">{"'KABA MALZEME'!$B$5:$G$101","'KABA MALZEME'!$B$5:$G$101"}</definedName>
    <definedName name="________mal2_5" localSheetId="0" hidden="1">{"'KABA MALZEME'!$B$5:$G$101","'KABA MALZEME'!$B$5:$G$101"}</definedName>
    <definedName name="________mal2_5" hidden="1">{"'KABA MALZEME'!$B$5:$G$101","'KABA MALZEME'!$B$5:$G$101"}</definedName>
    <definedName name="________mg10035">#REF!</definedName>
    <definedName name="________mg10060">#REF!</definedName>
    <definedName name="________mg12035">#REF!</definedName>
    <definedName name="________mg12060">#REF!</definedName>
    <definedName name="________par025">#REF!</definedName>
    <definedName name="________par050">#REF!</definedName>
    <definedName name="________PEY1" localSheetId="0">#REF!</definedName>
    <definedName name="________PEY1">#REF!</definedName>
    <definedName name="________sat1000">#REF!</definedName>
    <definedName name="________sat1200">#REF!</definedName>
    <definedName name="________sat1400">#REF!</definedName>
    <definedName name="________sat150">#REF!</definedName>
    <definedName name="________sat200">#REF!</definedName>
    <definedName name="________sat300">#REF!</definedName>
    <definedName name="________sat400">#REF!</definedName>
    <definedName name="________sat500">#REF!</definedName>
    <definedName name="________sat600">#REF!</definedName>
    <definedName name="________sat700">#REF!</definedName>
    <definedName name="________sat800">#REF!</definedName>
    <definedName name="________tax1">#REF!</definedName>
    <definedName name="________tax2">#REF!</definedName>
    <definedName name="________tax3">#REF!</definedName>
    <definedName name="________tax4">#REF!</definedName>
    <definedName name="________TEL1" localSheetId="0">#REF!</definedName>
    <definedName name="________TEL1">#REF!</definedName>
    <definedName name="________TTL4000">#REF!</definedName>
    <definedName name="________TTL5000">#REF!</definedName>
    <definedName name="________TTL5400">#REF!</definedName>
    <definedName name="________TTL6000">#REF!</definedName>
    <definedName name="________TTL8000">#REF!</definedName>
    <definedName name="________x13">#REF!</definedName>
    <definedName name="________x14">#REF!</definedName>
    <definedName name="________YS2" localSheetId="17" hidden="1">{"'KABA MALZEME'!$B$5:$G$101","'KABA MALZEME'!$B$5:$G$101"}</definedName>
    <definedName name="________YS2" localSheetId="16" hidden="1">{"'KABA MALZEME'!$B$5:$G$101","'KABA MALZEME'!$B$5:$G$101"}</definedName>
    <definedName name="________YS2" localSheetId="0" hidden="1">{"'KABA MALZEME'!$B$5:$G$101","'KABA MALZEME'!$B$5:$G$101"}</definedName>
    <definedName name="________YS2" hidden="1">{"'KABA MALZEME'!$B$5:$G$101","'KABA MALZEME'!$B$5:$G$101"}</definedName>
    <definedName name="________YS2_1" localSheetId="17" hidden="1">{"'KABA MALZEME'!$B$5:$G$101","'KABA MALZEME'!$B$5:$G$101"}</definedName>
    <definedName name="________YS2_1" localSheetId="16" hidden="1">{"'KABA MALZEME'!$B$5:$G$101","'KABA MALZEME'!$B$5:$G$101"}</definedName>
    <definedName name="________YS2_1" localSheetId="0" hidden="1">{"'KABA MALZEME'!$B$5:$G$101","'KABA MALZEME'!$B$5:$G$101"}</definedName>
    <definedName name="________YS2_1" hidden="1">{"'KABA MALZEME'!$B$5:$G$101","'KABA MALZEME'!$B$5:$G$101"}</definedName>
    <definedName name="________YS2_2" localSheetId="17" hidden="1">{"'KABA MALZEME'!$B$5:$G$101","'KABA MALZEME'!$B$5:$G$101"}</definedName>
    <definedName name="________YS2_2" localSheetId="16" hidden="1">{"'KABA MALZEME'!$B$5:$G$101","'KABA MALZEME'!$B$5:$G$101"}</definedName>
    <definedName name="________YS2_2" localSheetId="0" hidden="1">{"'KABA MALZEME'!$B$5:$G$101","'KABA MALZEME'!$B$5:$G$101"}</definedName>
    <definedName name="________YS2_2" hidden="1">{"'KABA MALZEME'!$B$5:$G$101","'KABA MALZEME'!$B$5:$G$101"}</definedName>
    <definedName name="________YS2_3" localSheetId="17" hidden="1">{"'KABA MALZEME'!$B$5:$G$101","'KABA MALZEME'!$B$5:$G$101"}</definedName>
    <definedName name="________YS2_3" localSheetId="16" hidden="1">{"'KABA MALZEME'!$B$5:$G$101","'KABA MALZEME'!$B$5:$G$101"}</definedName>
    <definedName name="________YS2_3" localSheetId="0" hidden="1">{"'KABA MALZEME'!$B$5:$G$101","'KABA MALZEME'!$B$5:$G$101"}</definedName>
    <definedName name="________YS2_3" hidden="1">{"'KABA MALZEME'!$B$5:$G$101","'KABA MALZEME'!$B$5:$G$101"}</definedName>
    <definedName name="________YS2_4" localSheetId="17" hidden="1">{"'KABA MALZEME'!$B$5:$G$101","'KABA MALZEME'!$B$5:$G$101"}</definedName>
    <definedName name="________YS2_4" localSheetId="16" hidden="1">{"'KABA MALZEME'!$B$5:$G$101","'KABA MALZEME'!$B$5:$G$101"}</definedName>
    <definedName name="________YS2_4" localSheetId="0" hidden="1">{"'KABA MALZEME'!$B$5:$G$101","'KABA MALZEME'!$B$5:$G$101"}</definedName>
    <definedName name="________YS2_4" hidden="1">{"'KABA MALZEME'!$B$5:$G$101","'KABA MALZEME'!$B$5:$G$101"}</definedName>
    <definedName name="________YS2_5" localSheetId="17" hidden="1">{"'KABA MALZEME'!$B$5:$G$101","'KABA MALZEME'!$B$5:$G$101"}</definedName>
    <definedName name="________YS2_5" localSheetId="16" hidden="1">{"'KABA MALZEME'!$B$5:$G$101","'KABA MALZEME'!$B$5:$G$101"}</definedName>
    <definedName name="________YS2_5" localSheetId="0" hidden="1">{"'KABA MALZEME'!$B$5:$G$101","'KABA MALZEME'!$B$5:$G$101"}</definedName>
    <definedName name="________YS2_5" hidden="1">{"'KABA MALZEME'!$B$5:$G$101","'KABA MALZEME'!$B$5:$G$101"}</definedName>
    <definedName name="_______AMU1" localSheetId="0">#REF!</definedName>
    <definedName name="_______AMU1">#REF!</definedName>
    <definedName name="_______ASE1" localSheetId="0">#REF!</definedName>
    <definedName name="_______ASE1">#REF!</definedName>
    <definedName name="_______BAS1">#REF!</definedName>
    <definedName name="_______BAS2">#REF!</definedName>
    <definedName name="_______BAS3">#REF!</definedName>
    <definedName name="_______BFK1999">#REF!</definedName>
    <definedName name="_______bfk2000">#REF!</definedName>
    <definedName name="_______BFK2001">#REF!</definedName>
    <definedName name="_______E1" localSheetId="17" hidden="1">{#N/A,#N/A,FALSE,"ihz. icmal";#N/A,#N/A,FALSE,"avans";#N/A,#N/A,FALSE,"mal_FF_icm";#N/A,#N/A,FALSE,"fat_ihz";#N/A,#N/A,FALSE,"söz_fiy_fark";#N/A,#N/A,FALSE,"kap2"}</definedName>
    <definedName name="_______E1" localSheetId="16" hidden="1">{#N/A,#N/A,FALSE,"ihz. icmal";#N/A,#N/A,FALSE,"avans";#N/A,#N/A,FALSE,"mal_FF_icm";#N/A,#N/A,FALSE,"fat_ihz";#N/A,#N/A,FALSE,"söz_fiy_fark";#N/A,#N/A,FALSE,"kap2"}</definedName>
    <definedName name="_______E1" localSheetId="0" hidden="1">{#N/A,#N/A,FALSE,"ihz. icmal";#N/A,#N/A,FALSE,"avans";#N/A,#N/A,FALSE,"mal_FF_icm";#N/A,#N/A,FALSE,"fat_ihz";#N/A,#N/A,FALSE,"söz_fiy_fark";#N/A,#N/A,FALSE,"kap2"}</definedName>
    <definedName name="_______E1" hidden="1">{#N/A,#N/A,FALSE,"ihz. icmal";#N/A,#N/A,FALSE,"avans";#N/A,#N/A,FALSE,"mal_FF_icm";#N/A,#N/A,FALSE,"fat_ihz";#N/A,#N/A,FALSE,"söz_fiy_fark";#N/A,#N/A,FALSE,"kap2"}</definedName>
    <definedName name="_______hk4645" localSheetId="17" hidden="1">{#N/A,#N/A,FALSE,"ihz. icmal";#N/A,#N/A,FALSE,"avans";#N/A,#N/A,FALSE,"mal_FF_icm";#N/A,#N/A,FALSE,"fat_ihz";#N/A,#N/A,FALSE,"söz_fiy_fark";#N/A,#N/A,FALSE,"kap2"}</definedName>
    <definedName name="_______hk4645" localSheetId="16" hidden="1">{#N/A,#N/A,FALSE,"ihz. icmal";#N/A,#N/A,FALSE,"avans";#N/A,#N/A,FALSE,"mal_FF_icm";#N/A,#N/A,FALSE,"fat_ihz";#N/A,#N/A,FALSE,"söz_fiy_fark";#N/A,#N/A,FALSE,"kap2"}</definedName>
    <definedName name="_______hk4645" localSheetId="0" hidden="1">{#N/A,#N/A,FALSE,"ihz. icmal";#N/A,#N/A,FALSE,"avans";#N/A,#N/A,FALSE,"mal_FF_icm";#N/A,#N/A,FALSE,"fat_ihz";#N/A,#N/A,FALSE,"söz_fiy_fark";#N/A,#N/A,FALSE,"kap2"}</definedName>
    <definedName name="_______hk4645" hidden="1">{#N/A,#N/A,FALSE,"ihz. icmal";#N/A,#N/A,FALSE,"avans";#N/A,#N/A,FALSE,"mal_FF_icm";#N/A,#N/A,FALSE,"fat_ihz";#N/A,#N/A,FALSE,"söz_fiy_fark";#N/A,#N/A,FALSE,"kap2"}</definedName>
    <definedName name="_______IST1" localSheetId="0">#REF!</definedName>
    <definedName name="_______IST1">#REF!</definedName>
    <definedName name="_______ihz1400">#REF!</definedName>
    <definedName name="_______ihz1600">#REF!</definedName>
    <definedName name="_______ihz1800">#REF!</definedName>
    <definedName name="_______ihz2000">#REF!</definedName>
    <definedName name="_______ihz2200">#REF!</definedName>
    <definedName name="_______ihz2400">#REF!</definedName>
    <definedName name="_______ihz2600">#REF!</definedName>
    <definedName name="_______KA1" localSheetId="0">#REF!</definedName>
    <definedName name="_______KA1">#REF!</definedName>
    <definedName name="_______KA2" localSheetId="0">#REF!</definedName>
    <definedName name="_______KA2">#REF!</definedName>
    <definedName name="_______KA3" localSheetId="0">#REF!</definedName>
    <definedName name="_______KA3">#REF!</definedName>
    <definedName name="_______KA4" localSheetId="0">#REF!</definedName>
    <definedName name="_______KA4">#REF!</definedName>
    <definedName name="_______KA5" localSheetId="0">#REF!</definedName>
    <definedName name="_______KA5">#REF!</definedName>
    <definedName name="_______KA6" localSheetId="0">#REF!</definedName>
    <definedName name="_______KA6">#REF!</definedName>
    <definedName name="_______KK1" localSheetId="0">#REF!</definedName>
    <definedName name="_______KK1">#REF!</definedName>
    <definedName name="_______KK10" localSheetId="0">#REF!</definedName>
    <definedName name="_______KK10">#REF!</definedName>
    <definedName name="_______KK11" localSheetId="0">#REF!</definedName>
    <definedName name="_______KK11">#REF!</definedName>
    <definedName name="_______KK12" localSheetId="0">#REF!</definedName>
    <definedName name="_______KK12">#REF!</definedName>
    <definedName name="_______KK13" localSheetId="0">#REF!</definedName>
    <definedName name="_______KK13">#REF!</definedName>
    <definedName name="_______KK14" localSheetId="0">#REF!</definedName>
    <definedName name="_______KK14">#REF!</definedName>
    <definedName name="_______KK15" localSheetId="0">#REF!</definedName>
    <definedName name="_______KK15">#REF!</definedName>
    <definedName name="_______KK16" localSheetId="0">#REF!</definedName>
    <definedName name="_______KK16">#REF!</definedName>
    <definedName name="_______KK17" localSheetId="0">#REF!</definedName>
    <definedName name="_______KK17">#REF!</definedName>
    <definedName name="_______KK18" localSheetId="0">#REF!</definedName>
    <definedName name="_______KK18">#REF!</definedName>
    <definedName name="_______KK19" localSheetId="0">#REF!</definedName>
    <definedName name="_______KK19">#REF!</definedName>
    <definedName name="_______KK2" localSheetId="0">#REF!</definedName>
    <definedName name="_______KK2">#REF!</definedName>
    <definedName name="_______KK20" localSheetId="0">#REF!</definedName>
    <definedName name="_______KK20">#REF!</definedName>
    <definedName name="_______KK3" localSheetId="0">#REF!</definedName>
    <definedName name="_______KK3">#REF!</definedName>
    <definedName name="_______KK4" localSheetId="0">#REF!</definedName>
    <definedName name="_______KK4">#REF!</definedName>
    <definedName name="_______KK5" localSheetId="0">#REF!</definedName>
    <definedName name="_______KK5">#REF!</definedName>
    <definedName name="_______KK6" localSheetId="0">#REF!</definedName>
    <definedName name="_______KK6">#REF!</definedName>
    <definedName name="_______KK7" localSheetId="0">#REF!</definedName>
    <definedName name="_______KK7">#REF!</definedName>
    <definedName name="_______KK8" localSheetId="0">#REF!</definedName>
    <definedName name="_______KK8">#REF!</definedName>
    <definedName name="_______KK9" localSheetId="0">#REF!</definedName>
    <definedName name="_______KK9">#REF!</definedName>
    <definedName name="_______KMA1" localSheetId="0">#REF!</definedName>
    <definedName name="_______KMA1">#REF!</definedName>
    <definedName name="_______kts1">#REF!</definedName>
    <definedName name="_______kts2">#REF!</definedName>
    <definedName name="_______LF1">#REF!</definedName>
    <definedName name="_______MA1" localSheetId="0">#REF!</definedName>
    <definedName name="_______MA1">#REF!</definedName>
    <definedName name="_______mal2" localSheetId="17" hidden="1">{"'KABA MALZEME'!$B$5:$G$101","'KABA MALZEME'!$B$5:$G$101"}</definedName>
    <definedName name="_______mal2" localSheetId="16" hidden="1">{"'KABA MALZEME'!$B$5:$G$101","'KABA MALZEME'!$B$5:$G$101"}</definedName>
    <definedName name="_______mal2" localSheetId="0" hidden="1">{"'KABA MALZEME'!$B$5:$G$101","'KABA MALZEME'!$B$5:$G$101"}</definedName>
    <definedName name="_______mal2" hidden="1">{"'KABA MALZEME'!$B$5:$G$101","'KABA MALZEME'!$B$5:$G$101"}</definedName>
    <definedName name="_______mal2_1" localSheetId="17" hidden="1">{"'KABA MALZEME'!$B$5:$G$101","'KABA MALZEME'!$B$5:$G$101"}</definedName>
    <definedName name="_______mal2_1" localSheetId="16" hidden="1">{"'KABA MALZEME'!$B$5:$G$101","'KABA MALZEME'!$B$5:$G$101"}</definedName>
    <definedName name="_______mal2_1" localSheetId="0" hidden="1">{"'KABA MALZEME'!$B$5:$G$101","'KABA MALZEME'!$B$5:$G$101"}</definedName>
    <definedName name="_______mal2_1" hidden="1">{"'KABA MALZEME'!$B$5:$G$101","'KABA MALZEME'!$B$5:$G$101"}</definedName>
    <definedName name="_______mal2_2" localSheetId="17" hidden="1">{"'KABA MALZEME'!$B$5:$G$101","'KABA MALZEME'!$B$5:$G$101"}</definedName>
    <definedName name="_______mal2_2" localSheetId="16" hidden="1">{"'KABA MALZEME'!$B$5:$G$101","'KABA MALZEME'!$B$5:$G$101"}</definedName>
    <definedName name="_______mal2_2" localSheetId="0" hidden="1">{"'KABA MALZEME'!$B$5:$G$101","'KABA MALZEME'!$B$5:$G$101"}</definedName>
    <definedName name="_______mal2_2" hidden="1">{"'KABA MALZEME'!$B$5:$G$101","'KABA MALZEME'!$B$5:$G$101"}</definedName>
    <definedName name="_______mal2_3" localSheetId="17" hidden="1">{"'KABA MALZEME'!$B$5:$G$101","'KABA MALZEME'!$B$5:$G$101"}</definedName>
    <definedName name="_______mal2_3" localSheetId="16" hidden="1">{"'KABA MALZEME'!$B$5:$G$101","'KABA MALZEME'!$B$5:$G$101"}</definedName>
    <definedName name="_______mal2_3" localSheetId="0" hidden="1">{"'KABA MALZEME'!$B$5:$G$101","'KABA MALZEME'!$B$5:$G$101"}</definedName>
    <definedName name="_______mal2_3" hidden="1">{"'KABA MALZEME'!$B$5:$G$101","'KABA MALZEME'!$B$5:$G$101"}</definedName>
    <definedName name="_______mal2_4" localSheetId="17" hidden="1">{"'KABA MALZEME'!$B$5:$G$101","'KABA MALZEME'!$B$5:$G$101"}</definedName>
    <definedName name="_______mal2_4" localSheetId="16" hidden="1">{"'KABA MALZEME'!$B$5:$G$101","'KABA MALZEME'!$B$5:$G$101"}</definedName>
    <definedName name="_______mal2_4" localSheetId="0" hidden="1">{"'KABA MALZEME'!$B$5:$G$101","'KABA MALZEME'!$B$5:$G$101"}</definedName>
    <definedName name="_______mal2_4" hidden="1">{"'KABA MALZEME'!$B$5:$G$101","'KABA MALZEME'!$B$5:$G$101"}</definedName>
    <definedName name="_______mal2_5" localSheetId="17" hidden="1">{"'KABA MALZEME'!$B$5:$G$101","'KABA MALZEME'!$B$5:$G$101"}</definedName>
    <definedName name="_______mal2_5" localSheetId="16" hidden="1">{"'KABA MALZEME'!$B$5:$G$101","'KABA MALZEME'!$B$5:$G$101"}</definedName>
    <definedName name="_______mal2_5" localSheetId="0" hidden="1">{"'KABA MALZEME'!$B$5:$G$101","'KABA MALZEME'!$B$5:$G$101"}</definedName>
    <definedName name="_______mal2_5" hidden="1">{"'KABA MALZEME'!$B$5:$G$101","'KABA MALZEME'!$B$5:$G$101"}</definedName>
    <definedName name="_______mg10035">#REF!</definedName>
    <definedName name="_______mg10060">#REF!</definedName>
    <definedName name="_______mg12035">#REF!</definedName>
    <definedName name="_______mg12060">#REF!</definedName>
    <definedName name="_______n76"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par025">#REF!</definedName>
    <definedName name="_______par050">#REF!</definedName>
    <definedName name="_______PAR1" localSheetId="0">#REF!</definedName>
    <definedName name="_______PAR1">#REF!</definedName>
    <definedName name="_______PEY1" localSheetId="0">#REF!</definedName>
    <definedName name="_______PEY1">#REF!</definedName>
    <definedName name="_______PMP2" localSheetId="0">#REF!</definedName>
    <definedName name="_______PMP2">#REF!</definedName>
    <definedName name="_______PMP3" localSheetId="0">#REF!</definedName>
    <definedName name="_______PMP3">#REF!</definedName>
    <definedName name="_______PMP4" localSheetId="0">#REF!</definedName>
    <definedName name="_______PMP4">#REF!</definedName>
    <definedName name="_______PMP5" localSheetId="0">#REF!</definedName>
    <definedName name="_______PMP5">#REF!</definedName>
    <definedName name="_______PMP6" localSheetId="0">#REF!</definedName>
    <definedName name="_______PMP6">#REF!</definedName>
    <definedName name="_______sat1000">#REF!</definedName>
    <definedName name="_______sat1200">#REF!</definedName>
    <definedName name="_______sat1400">#REF!</definedName>
    <definedName name="_______sat150">#REF!</definedName>
    <definedName name="_______sat200">#REF!</definedName>
    <definedName name="_______sat300">#REF!</definedName>
    <definedName name="_______sat400">#REF!</definedName>
    <definedName name="_______sat500">#REF!</definedName>
    <definedName name="_______sat600">#REF!</definedName>
    <definedName name="_______sat700">#REF!</definedName>
    <definedName name="_______sat800">#REF!</definedName>
    <definedName name="_______tax1">#REF!</definedName>
    <definedName name="_______tax2">#REF!</definedName>
    <definedName name="_______tax3">#REF!</definedName>
    <definedName name="_______tax4">#REF!</definedName>
    <definedName name="_______Tdb1" localSheetId="0">#REF!</definedName>
    <definedName name="_______Tdb1">#REF!</definedName>
    <definedName name="_______Tdb1_1">"#REF!"</definedName>
    <definedName name="_______Tdb1_2">"#REF!"</definedName>
    <definedName name="_______Tdb2" localSheetId="0">#REF!</definedName>
    <definedName name="_______Tdb2">#REF!</definedName>
    <definedName name="_______Tdb2_1">"#REF!"</definedName>
    <definedName name="_______Tdb2_2">"#REF!"</definedName>
    <definedName name="_______TEL1" localSheetId="0">#REF!</definedName>
    <definedName name="_______TEL1">#REF!</definedName>
    <definedName name="_______TTL4000">#REF!</definedName>
    <definedName name="_______TTL5000">#REF!</definedName>
    <definedName name="_______TTL5400">#REF!</definedName>
    <definedName name="_______TTL6000">#REF!</definedName>
    <definedName name="_______TTL8000">#REF!</definedName>
    <definedName name="_______Twb1" localSheetId="0">#REF!</definedName>
    <definedName name="_______Twb1">#REF!</definedName>
    <definedName name="_______Twb1_1">"#REF!"</definedName>
    <definedName name="_______Twb1_2">"#REF!"</definedName>
    <definedName name="_______Twb2" localSheetId="0">#REF!</definedName>
    <definedName name="_______Twb2">#REF!</definedName>
    <definedName name="_______Twb2_1">"#REF!"</definedName>
    <definedName name="_______Twb2_2">"#REF!"</definedName>
    <definedName name="_______wrn2"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3"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Y1"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454545">#N/A</definedName>
    <definedName name="_______y454545_8">#N/A</definedName>
    <definedName name="_______YS2" localSheetId="17" hidden="1">{"'KABA MALZEME'!$B$5:$G$101","'KABA MALZEME'!$B$5:$G$101"}</definedName>
    <definedName name="_______YS2" localSheetId="16" hidden="1">{"'KABA MALZEME'!$B$5:$G$101","'KABA MALZEME'!$B$5:$G$101"}</definedName>
    <definedName name="_______YS2" localSheetId="0" hidden="1">{"'KABA MALZEME'!$B$5:$G$101","'KABA MALZEME'!$B$5:$G$101"}</definedName>
    <definedName name="_______YS2" hidden="1">{"'KABA MALZEME'!$B$5:$G$101","'KABA MALZEME'!$B$5:$G$101"}</definedName>
    <definedName name="_______YS2_1" localSheetId="17" hidden="1">{"'KABA MALZEME'!$B$5:$G$101","'KABA MALZEME'!$B$5:$G$101"}</definedName>
    <definedName name="_______YS2_1" localSheetId="16" hidden="1">{"'KABA MALZEME'!$B$5:$G$101","'KABA MALZEME'!$B$5:$G$101"}</definedName>
    <definedName name="_______YS2_1" localSheetId="0" hidden="1">{"'KABA MALZEME'!$B$5:$G$101","'KABA MALZEME'!$B$5:$G$101"}</definedName>
    <definedName name="_______YS2_1" hidden="1">{"'KABA MALZEME'!$B$5:$G$101","'KABA MALZEME'!$B$5:$G$101"}</definedName>
    <definedName name="_______YS2_2" localSheetId="17" hidden="1">{"'KABA MALZEME'!$B$5:$G$101","'KABA MALZEME'!$B$5:$G$101"}</definedName>
    <definedName name="_______YS2_2" localSheetId="16" hidden="1">{"'KABA MALZEME'!$B$5:$G$101","'KABA MALZEME'!$B$5:$G$101"}</definedName>
    <definedName name="_______YS2_2" localSheetId="0" hidden="1">{"'KABA MALZEME'!$B$5:$G$101","'KABA MALZEME'!$B$5:$G$101"}</definedName>
    <definedName name="_______YS2_2" hidden="1">{"'KABA MALZEME'!$B$5:$G$101","'KABA MALZEME'!$B$5:$G$101"}</definedName>
    <definedName name="_______YS2_3" localSheetId="17" hidden="1">{"'KABA MALZEME'!$B$5:$G$101","'KABA MALZEME'!$B$5:$G$101"}</definedName>
    <definedName name="_______YS2_3" localSheetId="16" hidden="1">{"'KABA MALZEME'!$B$5:$G$101","'KABA MALZEME'!$B$5:$G$101"}</definedName>
    <definedName name="_______YS2_3" localSheetId="0" hidden="1">{"'KABA MALZEME'!$B$5:$G$101","'KABA MALZEME'!$B$5:$G$101"}</definedName>
    <definedName name="_______YS2_3" hidden="1">{"'KABA MALZEME'!$B$5:$G$101","'KABA MALZEME'!$B$5:$G$101"}</definedName>
    <definedName name="_______YS2_4" localSheetId="17" hidden="1">{"'KABA MALZEME'!$B$5:$G$101","'KABA MALZEME'!$B$5:$G$101"}</definedName>
    <definedName name="_______YS2_4" localSheetId="16" hidden="1">{"'KABA MALZEME'!$B$5:$G$101","'KABA MALZEME'!$B$5:$G$101"}</definedName>
    <definedName name="_______YS2_4" localSheetId="0" hidden="1">{"'KABA MALZEME'!$B$5:$G$101","'KABA MALZEME'!$B$5:$G$101"}</definedName>
    <definedName name="_______YS2_4" hidden="1">{"'KABA MALZEME'!$B$5:$G$101","'KABA MALZEME'!$B$5:$G$101"}</definedName>
    <definedName name="_______YS2_5" localSheetId="17" hidden="1">{"'KABA MALZEME'!$B$5:$G$101","'KABA MALZEME'!$B$5:$G$101"}</definedName>
    <definedName name="_______YS2_5" localSheetId="16" hidden="1">{"'KABA MALZEME'!$B$5:$G$101","'KABA MALZEME'!$B$5:$G$101"}</definedName>
    <definedName name="_______YS2_5" localSheetId="0" hidden="1">{"'KABA MALZEME'!$B$5:$G$101","'KABA MALZEME'!$B$5:$G$101"}</definedName>
    <definedName name="_______YS2_5" hidden="1">{"'KABA MALZEME'!$B$5:$G$101","'KABA MALZEME'!$B$5:$G$101"}</definedName>
    <definedName name="______AMU1" localSheetId="0">#REF!</definedName>
    <definedName name="______AMU1">#REF!</definedName>
    <definedName name="______AS1" localSheetId="17" hidden="1">{#N/A,#N/A,FALSE,"müş_iç_ihz";#N/A,#N/A,FALSE,"müş_iç_er";#N/A,#N/A,FALSE,"müş_iç_tut"}</definedName>
    <definedName name="______AS1" localSheetId="16" hidden="1">{#N/A,#N/A,FALSE,"müş_iç_ihz";#N/A,#N/A,FALSE,"müş_iç_er";#N/A,#N/A,FALSE,"müş_iç_tut"}</definedName>
    <definedName name="______AS1" localSheetId="0" hidden="1">{#N/A,#N/A,FALSE,"müş_iç_ihz";#N/A,#N/A,FALSE,"müş_iç_er";#N/A,#N/A,FALSE,"müş_iç_tut"}</definedName>
    <definedName name="______AS1" hidden="1">{#N/A,#N/A,FALSE,"müş_iç_ihz";#N/A,#N/A,FALSE,"müş_iç_er";#N/A,#N/A,FALSE,"müş_iç_tut"}</definedName>
    <definedName name="______ASE1" localSheetId="0">#REF!</definedName>
    <definedName name="______ASE1">#REF!</definedName>
    <definedName name="______BAS1">#REF!</definedName>
    <definedName name="______BAS2">#REF!</definedName>
    <definedName name="______BAS3">#REF!</definedName>
    <definedName name="______BFK1999">#REF!</definedName>
    <definedName name="______bfk2000">#REF!</definedName>
    <definedName name="______BFK2001">#REF!</definedName>
    <definedName name="______E1" localSheetId="17" hidden="1">{#N/A,#N/A,FALSE,"ihz. icmal";#N/A,#N/A,FALSE,"avans";#N/A,#N/A,FALSE,"mal_FF_icm";#N/A,#N/A,FALSE,"fat_ihz";#N/A,#N/A,FALSE,"söz_fiy_fark";#N/A,#N/A,FALSE,"kap2"}</definedName>
    <definedName name="______E1" localSheetId="16" hidden="1">{#N/A,#N/A,FALSE,"ihz. icmal";#N/A,#N/A,FALSE,"avans";#N/A,#N/A,FALSE,"mal_FF_icm";#N/A,#N/A,FALSE,"fat_ihz";#N/A,#N/A,FALSE,"söz_fiy_fark";#N/A,#N/A,FALSE,"kap2"}</definedName>
    <definedName name="______E1" localSheetId="0" hidden="1">{#N/A,#N/A,FALSE,"ihz. icmal";#N/A,#N/A,FALSE,"avans";#N/A,#N/A,FALSE,"mal_FF_icm";#N/A,#N/A,FALSE,"fat_ihz";#N/A,#N/A,FALSE,"söz_fiy_fark";#N/A,#N/A,FALSE,"kap2"}</definedName>
    <definedName name="______E1" hidden="1">{#N/A,#N/A,FALSE,"ihz. icmal";#N/A,#N/A,FALSE,"avans";#N/A,#N/A,FALSE,"mal_FF_icm";#N/A,#N/A,FALSE,"fat_ihz";#N/A,#N/A,FALSE,"söz_fiy_fark";#N/A,#N/A,FALSE,"kap2"}</definedName>
    <definedName name="______ESC2" localSheetId="0">#REF!</definedName>
    <definedName name="______ESC2">#REF!</definedName>
    <definedName name="______hk4645" localSheetId="17" hidden="1">{#N/A,#N/A,FALSE,"ihz. icmal";#N/A,#N/A,FALSE,"avans";#N/A,#N/A,FALSE,"mal_FF_icm";#N/A,#N/A,FALSE,"fat_ihz";#N/A,#N/A,FALSE,"söz_fiy_fark";#N/A,#N/A,FALSE,"kap2"}</definedName>
    <definedName name="______hk4645" localSheetId="16" hidden="1">{#N/A,#N/A,FALSE,"ihz. icmal";#N/A,#N/A,FALSE,"avans";#N/A,#N/A,FALSE,"mal_FF_icm";#N/A,#N/A,FALSE,"fat_ihz";#N/A,#N/A,FALSE,"söz_fiy_fark";#N/A,#N/A,FALSE,"kap2"}</definedName>
    <definedName name="______hk4645" localSheetId="0" hidden="1">{#N/A,#N/A,FALSE,"ihz. icmal";#N/A,#N/A,FALSE,"avans";#N/A,#N/A,FALSE,"mal_FF_icm";#N/A,#N/A,FALSE,"fat_ihz";#N/A,#N/A,FALSE,"söz_fiy_fark";#N/A,#N/A,FALSE,"kap2"}</definedName>
    <definedName name="______hk4645" hidden="1">{#N/A,#N/A,FALSE,"ihz. icmal";#N/A,#N/A,FALSE,"avans";#N/A,#N/A,FALSE,"mal_FF_icm";#N/A,#N/A,FALSE,"fat_ihz";#N/A,#N/A,FALSE,"söz_fiy_fark";#N/A,#N/A,FALSE,"kap2"}</definedName>
    <definedName name="______IST1" localSheetId="0">#REF!</definedName>
    <definedName name="______IST1">#REF!</definedName>
    <definedName name="______ihz1400">#REF!</definedName>
    <definedName name="______ihz1600">#REF!</definedName>
    <definedName name="______ihz1800">#REF!</definedName>
    <definedName name="______ihz2000">#REF!</definedName>
    <definedName name="______ihz2200">#REF!</definedName>
    <definedName name="______ihz2400">#REF!</definedName>
    <definedName name="______ihz2600">#REF!</definedName>
    <definedName name="______KA1" localSheetId="0">#REF!</definedName>
    <definedName name="______KA1">#REF!</definedName>
    <definedName name="______KA2" localSheetId="0">#REF!</definedName>
    <definedName name="______KA2">#REF!</definedName>
    <definedName name="______KA3" localSheetId="0">#REF!</definedName>
    <definedName name="______KA3">#REF!</definedName>
    <definedName name="______KA4" localSheetId="0">#REF!</definedName>
    <definedName name="______KA4">#REF!</definedName>
    <definedName name="______KA5" localSheetId="0">#REF!</definedName>
    <definedName name="______KA5">#REF!</definedName>
    <definedName name="______KA6" localSheetId="0">#REF!</definedName>
    <definedName name="______KA6">#REF!</definedName>
    <definedName name="______kat2" localSheetId="0">#REF!</definedName>
    <definedName name="______kat2">#REF!</definedName>
    <definedName name="______kat3" localSheetId="0">#REF!</definedName>
    <definedName name="______kat3">#REF!</definedName>
    <definedName name="______KK1" localSheetId="0">#REF!</definedName>
    <definedName name="______KK1">#REF!</definedName>
    <definedName name="______KK10" localSheetId="0">#REF!</definedName>
    <definedName name="______KK10">#REF!</definedName>
    <definedName name="______KK11" localSheetId="0">#REF!</definedName>
    <definedName name="______KK11">#REF!</definedName>
    <definedName name="______KK12" localSheetId="0">#REF!</definedName>
    <definedName name="______KK12">#REF!</definedName>
    <definedName name="______KK13" localSheetId="0">#REF!</definedName>
    <definedName name="______KK13">#REF!</definedName>
    <definedName name="______KK14" localSheetId="0">#REF!</definedName>
    <definedName name="______KK14">#REF!</definedName>
    <definedName name="______KK15" localSheetId="0">#REF!</definedName>
    <definedName name="______KK15">#REF!</definedName>
    <definedName name="______KK16" localSheetId="0">#REF!</definedName>
    <definedName name="______KK16">#REF!</definedName>
    <definedName name="______KK17" localSheetId="0">#REF!</definedName>
    <definedName name="______KK17">#REF!</definedName>
    <definedName name="______KK18" localSheetId="0">#REF!</definedName>
    <definedName name="______KK18">#REF!</definedName>
    <definedName name="______KK19" localSheetId="0">#REF!</definedName>
    <definedName name="______KK19">#REF!</definedName>
    <definedName name="______KK2" localSheetId="0">#REF!</definedName>
    <definedName name="______KK2">#REF!</definedName>
    <definedName name="______KK20" localSheetId="0">#REF!</definedName>
    <definedName name="______KK20">#REF!</definedName>
    <definedName name="______KK3" localSheetId="0">#REF!</definedName>
    <definedName name="______KK3">#REF!</definedName>
    <definedName name="______KK4" localSheetId="0">#REF!</definedName>
    <definedName name="______KK4">#REF!</definedName>
    <definedName name="______KK5" localSheetId="0">#REF!</definedName>
    <definedName name="______KK5">#REF!</definedName>
    <definedName name="______KK6" localSheetId="0">#REF!</definedName>
    <definedName name="______KK6">#REF!</definedName>
    <definedName name="______KK7" localSheetId="0">#REF!</definedName>
    <definedName name="______KK7">#REF!</definedName>
    <definedName name="______KK8" localSheetId="0">#REF!</definedName>
    <definedName name="______KK8">#REF!</definedName>
    <definedName name="______KK9" localSheetId="0">#REF!</definedName>
    <definedName name="______KK9">#REF!</definedName>
    <definedName name="______KKS5">#REF!</definedName>
    <definedName name="______KMA1" localSheetId="0">#REF!</definedName>
    <definedName name="______KMA1">#REF!</definedName>
    <definedName name="______KR1" localSheetId="0">#REF!</definedName>
    <definedName name="______KR1">#REF!</definedName>
    <definedName name="______kts1">#REF!</definedName>
    <definedName name="______kts2">#REF!</definedName>
    <definedName name="______LF1" localSheetId="0">#REF!</definedName>
    <definedName name="______LF1">#REF!</definedName>
    <definedName name="______MA1" localSheetId="0">#REF!</definedName>
    <definedName name="______MA1">#REF!</definedName>
    <definedName name="______mal2" localSheetId="17" hidden="1">{"'KABA MALZEME'!$B$5:$G$101","'KABA MALZEME'!$B$5:$G$101"}</definedName>
    <definedName name="______mal2" localSheetId="16" hidden="1">{"'KABA MALZEME'!$B$5:$G$101","'KABA MALZEME'!$B$5:$G$101"}</definedName>
    <definedName name="______mal2" localSheetId="0" hidden="1">{"'KABA MALZEME'!$B$5:$G$101","'KABA MALZEME'!$B$5:$G$101"}</definedName>
    <definedName name="______mal2" hidden="1">{"'KABA MALZEME'!$B$5:$G$101","'KABA MALZEME'!$B$5:$G$101"}</definedName>
    <definedName name="______mal2_1" localSheetId="17" hidden="1">{"'KABA MALZEME'!$B$5:$G$101","'KABA MALZEME'!$B$5:$G$101"}</definedName>
    <definedName name="______mal2_1" localSheetId="16" hidden="1">{"'KABA MALZEME'!$B$5:$G$101","'KABA MALZEME'!$B$5:$G$101"}</definedName>
    <definedName name="______mal2_1" localSheetId="0" hidden="1">{"'KABA MALZEME'!$B$5:$G$101","'KABA MALZEME'!$B$5:$G$101"}</definedName>
    <definedName name="______mal2_1" hidden="1">{"'KABA MALZEME'!$B$5:$G$101","'KABA MALZEME'!$B$5:$G$101"}</definedName>
    <definedName name="______mal2_2" localSheetId="17" hidden="1">{"'KABA MALZEME'!$B$5:$G$101","'KABA MALZEME'!$B$5:$G$101"}</definedName>
    <definedName name="______mal2_2" localSheetId="16" hidden="1">{"'KABA MALZEME'!$B$5:$G$101","'KABA MALZEME'!$B$5:$G$101"}</definedName>
    <definedName name="______mal2_2" localSheetId="0" hidden="1">{"'KABA MALZEME'!$B$5:$G$101","'KABA MALZEME'!$B$5:$G$101"}</definedName>
    <definedName name="______mal2_2" hidden="1">{"'KABA MALZEME'!$B$5:$G$101","'KABA MALZEME'!$B$5:$G$101"}</definedName>
    <definedName name="______mal2_3" localSheetId="17" hidden="1">{"'KABA MALZEME'!$B$5:$G$101","'KABA MALZEME'!$B$5:$G$101"}</definedName>
    <definedName name="______mal2_3" localSheetId="16" hidden="1">{"'KABA MALZEME'!$B$5:$G$101","'KABA MALZEME'!$B$5:$G$101"}</definedName>
    <definedName name="______mal2_3" localSheetId="0" hidden="1">{"'KABA MALZEME'!$B$5:$G$101","'KABA MALZEME'!$B$5:$G$101"}</definedName>
    <definedName name="______mal2_3" hidden="1">{"'KABA MALZEME'!$B$5:$G$101","'KABA MALZEME'!$B$5:$G$101"}</definedName>
    <definedName name="______mal2_4" localSheetId="17" hidden="1">{"'KABA MALZEME'!$B$5:$G$101","'KABA MALZEME'!$B$5:$G$101"}</definedName>
    <definedName name="______mal2_4" localSheetId="16" hidden="1">{"'KABA MALZEME'!$B$5:$G$101","'KABA MALZEME'!$B$5:$G$101"}</definedName>
    <definedName name="______mal2_4" localSheetId="0" hidden="1">{"'KABA MALZEME'!$B$5:$G$101","'KABA MALZEME'!$B$5:$G$101"}</definedName>
    <definedName name="______mal2_4" hidden="1">{"'KABA MALZEME'!$B$5:$G$101","'KABA MALZEME'!$B$5:$G$101"}</definedName>
    <definedName name="______mal2_5" localSheetId="17" hidden="1">{"'KABA MALZEME'!$B$5:$G$101","'KABA MALZEME'!$B$5:$G$101"}</definedName>
    <definedName name="______mal2_5" localSheetId="16" hidden="1">{"'KABA MALZEME'!$B$5:$G$101","'KABA MALZEME'!$B$5:$G$101"}</definedName>
    <definedName name="______mal2_5" localSheetId="0" hidden="1">{"'KABA MALZEME'!$B$5:$G$101","'KABA MALZEME'!$B$5:$G$101"}</definedName>
    <definedName name="______mal2_5" hidden="1">{"'KABA MALZEME'!$B$5:$G$101","'KABA MALZEME'!$B$5:$G$101"}</definedName>
    <definedName name="______MG1" localSheetId="0">#REF!</definedName>
    <definedName name="______MG1">#REF!</definedName>
    <definedName name="______mg10035">#REF!</definedName>
    <definedName name="______mg10060">#REF!</definedName>
    <definedName name="______mg12035">#REF!</definedName>
    <definedName name="______mg12060">#REF!</definedName>
    <definedName name="______MK2" localSheetId="0">#REF!</definedName>
    <definedName name="______MK2">#REF!</definedName>
    <definedName name="______n76"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par025">#REF!</definedName>
    <definedName name="______par050">#REF!</definedName>
    <definedName name="______PAR1" localSheetId="0">#REF!</definedName>
    <definedName name="______PAR1">#REF!</definedName>
    <definedName name="______PAR2" localSheetId="0">#REF!</definedName>
    <definedName name="______PAR2">#REF!</definedName>
    <definedName name="______PEY1" localSheetId="0">#REF!</definedName>
    <definedName name="______PEY1">#REF!</definedName>
    <definedName name="______PMP2" localSheetId="0">#REF!</definedName>
    <definedName name="______PMP2">#REF!</definedName>
    <definedName name="______PMP3" localSheetId="0">#REF!</definedName>
    <definedName name="______PMP3">#REF!</definedName>
    <definedName name="______PMP4" localSheetId="0">#REF!</definedName>
    <definedName name="______PMP4">#REF!</definedName>
    <definedName name="______PMP5" localSheetId="0">#REF!</definedName>
    <definedName name="______PMP5">#REF!</definedName>
    <definedName name="______PMP6" localSheetId="0">#REF!</definedName>
    <definedName name="______PMP6">#REF!</definedName>
    <definedName name="______RSK1" localSheetId="0">#REF!</definedName>
    <definedName name="______RSK1">#REF!</definedName>
    <definedName name="______sat1000">#REF!</definedName>
    <definedName name="______sat1200">#REF!</definedName>
    <definedName name="______sat1400">#REF!</definedName>
    <definedName name="______sat150">#REF!</definedName>
    <definedName name="______sat200">#REF!</definedName>
    <definedName name="______sat300">#REF!</definedName>
    <definedName name="______sat400">#REF!</definedName>
    <definedName name="______sat500">#REF!</definedName>
    <definedName name="______sat600">#REF!</definedName>
    <definedName name="______sat700">#REF!</definedName>
    <definedName name="______sat800">#REF!</definedName>
    <definedName name="______tax1">#REF!</definedName>
    <definedName name="______tax2">#REF!</definedName>
    <definedName name="______tax3">#REF!</definedName>
    <definedName name="______tax4">#REF!</definedName>
    <definedName name="______TEL1" localSheetId="0">#REF!</definedName>
    <definedName name="______TEL1">#REF!</definedName>
    <definedName name="______TTL4000">#REF!</definedName>
    <definedName name="______TTL5000">#REF!</definedName>
    <definedName name="______TTL5400">#REF!</definedName>
    <definedName name="______TTL6000">#REF!</definedName>
    <definedName name="______TTL8000">#REF!</definedName>
    <definedName name="______USD2" localSheetId="0">#REF!</definedName>
    <definedName name="______USD2">#REF!</definedName>
    <definedName name="______x13">#REF!</definedName>
    <definedName name="______x14">#REF!</definedName>
    <definedName name="______y454545">#N/A</definedName>
    <definedName name="______y454545_8">#N/A</definedName>
    <definedName name="______YS2" localSheetId="17" hidden="1">{"'KABA MALZEME'!$B$5:$G$101","'KABA MALZEME'!$B$5:$G$101"}</definedName>
    <definedName name="______YS2" localSheetId="16" hidden="1">{"'KABA MALZEME'!$B$5:$G$101","'KABA MALZEME'!$B$5:$G$101"}</definedName>
    <definedName name="______YS2" localSheetId="0" hidden="1">{"'KABA MALZEME'!$B$5:$G$101","'KABA MALZEME'!$B$5:$G$101"}</definedName>
    <definedName name="______YS2" hidden="1">{"'KABA MALZEME'!$B$5:$G$101","'KABA MALZEME'!$B$5:$G$101"}</definedName>
    <definedName name="______YS2_1" localSheetId="17" hidden="1">{"'KABA MALZEME'!$B$5:$G$101","'KABA MALZEME'!$B$5:$G$101"}</definedName>
    <definedName name="______YS2_1" localSheetId="16" hidden="1">{"'KABA MALZEME'!$B$5:$G$101","'KABA MALZEME'!$B$5:$G$101"}</definedName>
    <definedName name="______YS2_1" localSheetId="0" hidden="1">{"'KABA MALZEME'!$B$5:$G$101","'KABA MALZEME'!$B$5:$G$101"}</definedName>
    <definedName name="______YS2_1" hidden="1">{"'KABA MALZEME'!$B$5:$G$101","'KABA MALZEME'!$B$5:$G$101"}</definedName>
    <definedName name="______YS2_2" localSheetId="17" hidden="1">{"'KABA MALZEME'!$B$5:$G$101","'KABA MALZEME'!$B$5:$G$101"}</definedName>
    <definedName name="______YS2_2" localSheetId="16" hidden="1">{"'KABA MALZEME'!$B$5:$G$101","'KABA MALZEME'!$B$5:$G$101"}</definedName>
    <definedName name="______YS2_2" localSheetId="0" hidden="1">{"'KABA MALZEME'!$B$5:$G$101","'KABA MALZEME'!$B$5:$G$101"}</definedName>
    <definedName name="______YS2_2" hidden="1">{"'KABA MALZEME'!$B$5:$G$101","'KABA MALZEME'!$B$5:$G$101"}</definedName>
    <definedName name="______YS2_3" localSheetId="17" hidden="1">{"'KABA MALZEME'!$B$5:$G$101","'KABA MALZEME'!$B$5:$G$101"}</definedName>
    <definedName name="______YS2_3" localSheetId="16" hidden="1">{"'KABA MALZEME'!$B$5:$G$101","'KABA MALZEME'!$B$5:$G$101"}</definedName>
    <definedName name="______YS2_3" localSheetId="0" hidden="1">{"'KABA MALZEME'!$B$5:$G$101","'KABA MALZEME'!$B$5:$G$101"}</definedName>
    <definedName name="______YS2_3" hidden="1">{"'KABA MALZEME'!$B$5:$G$101","'KABA MALZEME'!$B$5:$G$101"}</definedName>
    <definedName name="______YS2_4" localSheetId="17" hidden="1">{"'KABA MALZEME'!$B$5:$G$101","'KABA MALZEME'!$B$5:$G$101"}</definedName>
    <definedName name="______YS2_4" localSheetId="16" hidden="1">{"'KABA MALZEME'!$B$5:$G$101","'KABA MALZEME'!$B$5:$G$101"}</definedName>
    <definedName name="______YS2_4" localSheetId="0" hidden="1">{"'KABA MALZEME'!$B$5:$G$101","'KABA MALZEME'!$B$5:$G$101"}</definedName>
    <definedName name="______YS2_4" hidden="1">{"'KABA MALZEME'!$B$5:$G$101","'KABA MALZEME'!$B$5:$G$101"}</definedName>
    <definedName name="______YS2_5" localSheetId="17" hidden="1">{"'KABA MALZEME'!$B$5:$G$101","'KABA MALZEME'!$B$5:$G$101"}</definedName>
    <definedName name="______YS2_5" localSheetId="16" hidden="1">{"'KABA MALZEME'!$B$5:$G$101","'KABA MALZEME'!$B$5:$G$101"}</definedName>
    <definedName name="______YS2_5" localSheetId="0" hidden="1">{"'KABA MALZEME'!$B$5:$G$101","'KABA MALZEME'!$B$5:$G$101"}</definedName>
    <definedName name="______YS2_5" hidden="1">{"'KABA MALZEME'!$B$5:$G$101","'KABA MALZEME'!$B$5:$G$101"}</definedName>
    <definedName name="_____AHU1" localSheetId="0">#REF!</definedName>
    <definedName name="_____AHU1">#REF!</definedName>
    <definedName name="_____AHU10" localSheetId="0">#REF!</definedName>
    <definedName name="_____AHU10">#REF!</definedName>
    <definedName name="_____AHU11" localSheetId="0">#REF!</definedName>
    <definedName name="_____AHU11">#REF!</definedName>
    <definedName name="_____AHU12" localSheetId="0">#REF!</definedName>
    <definedName name="_____AHU12">#REF!</definedName>
    <definedName name="_____AHU14" localSheetId="0">#REF!</definedName>
    <definedName name="_____AHU14">#REF!</definedName>
    <definedName name="_____AHU16" localSheetId="0">#REF!</definedName>
    <definedName name="_____AHU16">#REF!</definedName>
    <definedName name="_____AHU17" localSheetId="0">#REF!</definedName>
    <definedName name="_____AHU17">#REF!</definedName>
    <definedName name="_____AHU19" localSheetId="0">#REF!</definedName>
    <definedName name="_____AHU19">#REF!</definedName>
    <definedName name="_____AHU21" localSheetId="0">#REF!</definedName>
    <definedName name="_____AHU21">#REF!</definedName>
    <definedName name="_____AHU22" localSheetId="0">#REF!</definedName>
    <definedName name="_____AHU22">#REF!</definedName>
    <definedName name="_____AHU23" localSheetId="0">#REF!</definedName>
    <definedName name="_____AHU23">#REF!</definedName>
    <definedName name="_____AHU24" localSheetId="0">#REF!</definedName>
    <definedName name="_____AHU24">#REF!</definedName>
    <definedName name="_____AHU26" localSheetId="0">#REF!</definedName>
    <definedName name="_____AHU26">#REF!</definedName>
    <definedName name="_____AHU3132" localSheetId="0">#REF!</definedName>
    <definedName name="_____AHU3132">#REF!</definedName>
    <definedName name="_____AHU5" localSheetId="0">#REF!</definedName>
    <definedName name="_____AHU5">#REF!</definedName>
    <definedName name="_____AHU8" localSheetId="0">#REF!</definedName>
    <definedName name="_____AHU8">#REF!</definedName>
    <definedName name="_____ALL1" localSheetId="0">#REF!</definedName>
    <definedName name="_____ALL1">#REF!</definedName>
    <definedName name="_____ALL2" localSheetId="0">#REF!</definedName>
    <definedName name="_____ALL2">#REF!</definedName>
    <definedName name="_____ALL3" localSheetId="0">#REF!</definedName>
    <definedName name="_____ALL3">#REF!</definedName>
    <definedName name="_____AS1" localSheetId="17" hidden="1">{#N/A,#N/A,FALSE,"müş_iç_ihz";#N/A,#N/A,FALSE,"müş_iç_er";#N/A,#N/A,FALSE,"müş_iç_tut"}</definedName>
    <definedName name="_____AS1" localSheetId="16" hidden="1">{#N/A,#N/A,FALSE,"müş_iç_ihz";#N/A,#N/A,FALSE,"müş_iç_er";#N/A,#N/A,FALSE,"müş_iç_tut"}</definedName>
    <definedName name="_____AS1" localSheetId="0" hidden="1">{#N/A,#N/A,FALSE,"müş_iç_ihz";#N/A,#N/A,FALSE,"müş_iç_er";#N/A,#N/A,FALSE,"müş_iç_tut"}</definedName>
    <definedName name="_____AS1" hidden="1">{#N/A,#N/A,FALSE,"müş_iç_ihz";#N/A,#N/A,FALSE,"müş_iç_er";#N/A,#N/A,FALSE,"müş_iç_tut"}</definedName>
    <definedName name="_____BAS1">#REF!</definedName>
    <definedName name="_____BAS2">#REF!</definedName>
    <definedName name="_____BAS3">#REF!</definedName>
    <definedName name="_____BAS4">#REF!</definedName>
    <definedName name="_____BFK1999" localSheetId="0">#REF!</definedName>
    <definedName name="_____BFK1999">#REF!</definedName>
    <definedName name="_____bfk2000" localSheetId="0">#REF!</definedName>
    <definedName name="_____bfk2000">#REF!</definedName>
    <definedName name="_____BFK2001" localSheetId="0">#REF!</definedName>
    <definedName name="_____BFK2001">#REF!</definedName>
    <definedName name="_____bs25">#REF!</definedName>
    <definedName name="_____C111047" localSheetId="0">#REF!</definedName>
    <definedName name="_____C111047">#REF!</definedName>
    <definedName name="_____can2" localSheetId="17" hidden="1">{#N/A,#N/A,FALSE,"TELEFON"}</definedName>
    <definedName name="_____can2" localSheetId="16" hidden="1">{#N/A,#N/A,FALSE,"TELEFON"}</definedName>
    <definedName name="_____can2" localSheetId="0" hidden="1">{#N/A,#N/A,FALSE,"TELEFON"}</definedName>
    <definedName name="_____can2" hidden="1">{#N/A,#N/A,FALSE,"TELEFON"}</definedName>
    <definedName name="_____cem2" localSheetId="17" hidden="1">{#N/A,#N/A,FALSE,"TELEFON"}</definedName>
    <definedName name="_____cem2" localSheetId="16" hidden="1">{#N/A,#N/A,FALSE,"TELEFON"}</definedName>
    <definedName name="_____cem2" localSheetId="0" hidden="1">{#N/A,#N/A,FALSE,"TELEFON"}</definedName>
    <definedName name="_____cem2" hidden="1">{#N/A,#N/A,FALSE,"TELEFON"}</definedName>
    <definedName name="_____E1" localSheetId="17" hidden="1">{#N/A,#N/A,FALSE,"ihz. icmal";#N/A,#N/A,FALSE,"avans";#N/A,#N/A,FALSE,"mal_FF_icm";#N/A,#N/A,FALSE,"fat_ihz";#N/A,#N/A,FALSE,"söz_fiy_fark";#N/A,#N/A,FALSE,"kap2"}</definedName>
    <definedName name="_____E1" localSheetId="16" hidden="1">{#N/A,#N/A,FALSE,"ihz. icmal";#N/A,#N/A,FALSE,"avans";#N/A,#N/A,FALSE,"mal_FF_icm";#N/A,#N/A,FALSE,"fat_ihz";#N/A,#N/A,FALSE,"söz_fiy_fark";#N/A,#N/A,FALSE,"kap2"}</definedName>
    <definedName name="_____E1" localSheetId="0" hidden="1">{#N/A,#N/A,FALSE,"ihz. icmal";#N/A,#N/A,FALSE,"avans";#N/A,#N/A,FALSE,"mal_FF_icm";#N/A,#N/A,FALSE,"fat_ihz";#N/A,#N/A,FALSE,"söz_fiy_fark";#N/A,#N/A,FALSE,"kap2"}</definedName>
    <definedName name="_____E1" hidden="1">{#N/A,#N/A,FALSE,"ihz. icmal";#N/A,#N/A,FALSE,"avans";#N/A,#N/A,FALSE,"mal_FF_icm";#N/A,#N/A,FALSE,"fat_ihz";#N/A,#N/A,FALSE,"söz_fiy_fark";#N/A,#N/A,FALSE,"kap2"}</definedName>
    <definedName name="_____eb1" localSheetId="17" hidden="1">{#N/A,#N/A,FALSE,"TELEFON"}</definedName>
    <definedName name="_____eb1" localSheetId="16" hidden="1">{#N/A,#N/A,FALSE,"TELEFON"}</definedName>
    <definedName name="_____eb1" localSheetId="0" hidden="1">{#N/A,#N/A,FALSE,"TELEFON"}</definedName>
    <definedName name="_____eb1" hidden="1">{#N/A,#N/A,FALSE,"TELEFON"}</definedName>
    <definedName name="_____es1" localSheetId="17" hidden="1">{#N/A,#N/A,FALSE,"TELEFON"}</definedName>
    <definedName name="_____es1" localSheetId="16" hidden="1">{#N/A,#N/A,FALSE,"TELEFON"}</definedName>
    <definedName name="_____es1" localSheetId="0" hidden="1">{#N/A,#N/A,FALSE,"TELEFON"}</definedName>
    <definedName name="_____es1" hidden="1">{#N/A,#N/A,FALSE,"TELEFON"}</definedName>
    <definedName name="_____esc1" localSheetId="0">#REF!</definedName>
    <definedName name="_____esc1">#REF!</definedName>
    <definedName name="_____eyk200" localSheetId="0">#REF!</definedName>
    <definedName name="_____eyk200">#REF!</definedName>
    <definedName name="_____hk4645" localSheetId="17" hidden="1">{#N/A,#N/A,FALSE,"ihz. icmal";#N/A,#N/A,FALSE,"avans";#N/A,#N/A,FALSE,"mal_FF_icm";#N/A,#N/A,FALSE,"fat_ihz";#N/A,#N/A,FALSE,"söz_fiy_fark";#N/A,#N/A,FALSE,"kap2"}</definedName>
    <definedName name="_____hk4645" localSheetId="16" hidden="1">{#N/A,#N/A,FALSE,"ihz. icmal";#N/A,#N/A,FALSE,"avans";#N/A,#N/A,FALSE,"mal_FF_icm";#N/A,#N/A,FALSE,"fat_ihz";#N/A,#N/A,FALSE,"söz_fiy_fark";#N/A,#N/A,FALSE,"kap2"}</definedName>
    <definedName name="_____hk4645" localSheetId="0" hidden="1">{#N/A,#N/A,FALSE,"ihz. icmal";#N/A,#N/A,FALSE,"avans";#N/A,#N/A,FALSE,"mal_FF_icm";#N/A,#N/A,FALSE,"fat_ihz";#N/A,#N/A,FALSE,"söz_fiy_fark";#N/A,#N/A,FALSE,"kap2"}</definedName>
    <definedName name="_____hk4645" hidden="1">{#N/A,#N/A,FALSE,"ihz. icmal";#N/A,#N/A,FALSE,"avans";#N/A,#N/A,FALSE,"mal_FF_icm";#N/A,#N/A,FALSE,"fat_ihz";#N/A,#N/A,FALSE,"söz_fiy_fark";#N/A,#N/A,FALSE,"kap2"}</definedName>
    <definedName name="_____IST1" localSheetId="0">#REF!</definedName>
    <definedName name="_____IST1">#REF!</definedName>
    <definedName name="_____ihz1400">#REF!</definedName>
    <definedName name="_____ihz1600">#REF!</definedName>
    <definedName name="_____ihz1800">#REF!</definedName>
    <definedName name="_____ihz2000">#REF!</definedName>
    <definedName name="_____ihz2200">#REF!</definedName>
    <definedName name="_____ihz2400">#REF!</definedName>
    <definedName name="_____ihz2600">#REF!</definedName>
    <definedName name="_____KA1" localSheetId="0">#REF!</definedName>
    <definedName name="_____KA1">#REF!</definedName>
    <definedName name="_____KA2" localSheetId="0">#REF!</definedName>
    <definedName name="_____KA2">#REF!</definedName>
    <definedName name="_____KA3" localSheetId="0">#REF!</definedName>
    <definedName name="_____KA3">#REF!</definedName>
    <definedName name="_____KA4" localSheetId="0">#REF!</definedName>
    <definedName name="_____KA4">#REF!</definedName>
    <definedName name="_____KA5" localSheetId="0">#REF!</definedName>
    <definedName name="_____KA5">#REF!</definedName>
    <definedName name="_____KA6" localSheetId="0">#REF!</definedName>
    <definedName name="_____KA6">#REF!</definedName>
    <definedName name="_____kar1" localSheetId="0">#REF!</definedName>
    <definedName name="_____kar1">#REF!</definedName>
    <definedName name="_____kar2" localSheetId="0">#REF!</definedName>
    <definedName name="_____kar2">#REF!</definedName>
    <definedName name="_____kat1" localSheetId="0">#REF!</definedName>
    <definedName name="_____kat1">#REF!</definedName>
    <definedName name="_____kat2" localSheetId="0">#REF!</definedName>
    <definedName name="_____kat2">#REF!</definedName>
    <definedName name="_____kat3" localSheetId="0">#REF!</definedName>
    <definedName name="_____kat3">#REF!</definedName>
    <definedName name="_____KEY2" localSheetId="0" hidden="1">#REF!</definedName>
    <definedName name="_____KEY2" hidden="1">#REF!</definedName>
    <definedName name="_____ki1000" localSheetId="0">#REF!</definedName>
    <definedName name="_____ki1000">#REF!</definedName>
    <definedName name="_____ki200" localSheetId="0">#REF!</definedName>
    <definedName name="_____ki200">#REF!</definedName>
    <definedName name="_____KK1" localSheetId="0">#REF!</definedName>
    <definedName name="_____KK1">#REF!</definedName>
    <definedName name="_____KK10" localSheetId="0">#REF!</definedName>
    <definedName name="_____KK10">#REF!</definedName>
    <definedName name="_____KK11" localSheetId="0">#REF!</definedName>
    <definedName name="_____KK11">#REF!</definedName>
    <definedName name="_____KK12" localSheetId="0">#REF!</definedName>
    <definedName name="_____KK12">#REF!</definedName>
    <definedName name="_____KK13" localSheetId="0">#REF!</definedName>
    <definedName name="_____KK13">#REF!</definedName>
    <definedName name="_____KK14" localSheetId="0">#REF!</definedName>
    <definedName name="_____KK14">#REF!</definedName>
    <definedName name="_____KK15" localSheetId="0">#REF!</definedName>
    <definedName name="_____KK15">#REF!</definedName>
    <definedName name="_____KK16" localSheetId="0">#REF!</definedName>
    <definedName name="_____KK16">#REF!</definedName>
    <definedName name="_____KK17" localSheetId="0">#REF!</definedName>
    <definedName name="_____KK17">#REF!</definedName>
    <definedName name="_____KK18" localSheetId="0">#REF!</definedName>
    <definedName name="_____KK18">#REF!</definedName>
    <definedName name="_____KK19" localSheetId="0">#REF!</definedName>
    <definedName name="_____KK19">#REF!</definedName>
    <definedName name="_____KK2" localSheetId="0">#REF!</definedName>
    <definedName name="_____KK2">#REF!</definedName>
    <definedName name="_____KK20" localSheetId="0">#REF!</definedName>
    <definedName name="_____KK20">#REF!</definedName>
    <definedName name="_____KK3" localSheetId="0">#REF!</definedName>
    <definedName name="_____KK3">#REF!</definedName>
    <definedName name="_____KK4" localSheetId="0">#REF!</definedName>
    <definedName name="_____KK4">#REF!</definedName>
    <definedName name="_____KK5" localSheetId="0">#REF!</definedName>
    <definedName name="_____KK5">#REF!</definedName>
    <definedName name="_____KK6" localSheetId="0">#REF!</definedName>
    <definedName name="_____KK6">#REF!</definedName>
    <definedName name="_____KK7" localSheetId="0">#REF!</definedName>
    <definedName name="_____KK7">#REF!</definedName>
    <definedName name="_____KK8" localSheetId="0">#REF!</definedName>
    <definedName name="_____KK8">#REF!</definedName>
    <definedName name="_____KK9" localSheetId="0">#REF!</definedName>
    <definedName name="_____KK9">#REF!</definedName>
    <definedName name="_____KKS5">#REF!</definedName>
    <definedName name="_____KMA1" localSheetId="0">#REF!</definedName>
    <definedName name="_____KMA1">#REF!</definedName>
    <definedName name="_____KR1">#REF!</definedName>
    <definedName name="_____KR2">#REF!</definedName>
    <definedName name="_____KR3">#REF!</definedName>
    <definedName name="_____KR4">#REF!</definedName>
    <definedName name="_____KR5">#REF!</definedName>
    <definedName name="_____kts1">#REF!</definedName>
    <definedName name="_____kts2">#REF!</definedName>
    <definedName name="_____LF1" localSheetId="0">#REF!</definedName>
    <definedName name="_____LF1">#REF!</definedName>
    <definedName name="_____MA1" localSheetId="0">#REF!</definedName>
    <definedName name="_____MA1">#REF!</definedName>
    <definedName name="_____mal2" localSheetId="17" hidden="1">{"'KABA MALZEME'!$B$5:$G$101","'KABA MALZEME'!$B$5:$G$101"}</definedName>
    <definedName name="_____mal2" localSheetId="16" hidden="1">{"'KABA MALZEME'!$B$5:$G$101","'KABA MALZEME'!$B$5:$G$101"}</definedName>
    <definedName name="_____mal2" localSheetId="0" hidden="1">{"'KABA MALZEME'!$B$5:$G$101","'KABA MALZEME'!$B$5:$G$101"}</definedName>
    <definedName name="_____mal2" hidden="1">{"'KABA MALZEME'!$B$5:$G$101","'KABA MALZEME'!$B$5:$G$101"}</definedName>
    <definedName name="_____mal2_1" localSheetId="17" hidden="1">{"'KABA MALZEME'!$B$5:$G$101","'KABA MALZEME'!$B$5:$G$101"}</definedName>
    <definedName name="_____mal2_1" localSheetId="16" hidden="1">{"'KABA MALZEME'!$B$5:$G$101","'KABA MALZEME'!$B$5:$G$101"}</definedName>
    <definedName name="_____mal2_1" localSheetId="0" hidden="1">{"'KABA MALZEME'!$B$5:$G$101","'KABA MALZEME'!$B$5:$G$101"}</definedName>
    <definedName name="_____mal2_1" hidden="1">{"'KABA MALZEME'!$B$5:$G$101","'KABA MALZEME'!$B$5:$G$101"}</definedName>
    <definedName name="_____mal2_2" localSheetId="17" hidden="1">{"'KABA MALZEME'!$B$5:$G$101","'KABA MALZEME'!$B$5:$G$101"}</definedName>
    <definedName name="_____mal2_2" localSheetId="16" hidden="1">{"'KABA MALZEME'!$B$5:$G$101","'KABA MALZEME'!$B$5:$G$101"}</definedName>
    <definedName name="_____mal2_2" localSheetId="0" hidden="1">{"'KABA MALZEME'!$B$5:$G$101","'KABA MALZEME'!$B$5:$G$101"}</definedName>
    <definedName name="_____mal2_2" hidden="1">{"'KABA MALZEME'!$B$5:$G$101","'KABA MALZEME'!$B$5:$G$101"}</definedName>
    <definedName name="_____mal2_3" localSheetId="17" hidden="1">{"'KABA MALZEME'!$B$5:$G$101","'KABA MALZEME'!$B$5:$G$101"}</definedName>
    <definedName name="_____mal2_3" localSheetId="16" hidden="1">{"'KABA MALZEME'!$B$5:$G$101","'KABA MALZEME'!$B$5:$G$101"}</definedName>
    <definedName name="_____mal2_3" localSheetId="0" hidden="1">{"'KABA MALZEME'!$B$5:$G$101","'KABA MALZEME'!$B$5:$G$101"}</definedName>
    <definedName name="_____mal2_3" hidden="1">{"'KABA MALZEME'!$B$5:$G$101","'KABA MALZEME'!$B$5:$G$101"}</definedName>
    <definedName name="_____mal2_4" localSheetId="17" hidden="1">{"'KABA MALZEME'!$B$5:$G$101","'KABA MALZEME'!$B$5:$G$101"}</definedName>
    <definedName name="_____mal2_4" localSheetId="16" hidden="1">{"'KABA MALZEME'!$B$5:$G$101","'KABA MALZEME'!$B$5:$G$101"}</definedName>
    <definedName name="_____mal2_4" localSheetId="0" hidden="1">{"'KABA MALZEME'!$B$5:$G$101","'KABA MALZEME'!$B$5:$G$101"}</definedName>
    <definedName name="_____mal2_4" hidden="1">{"'KABA MALZEME'!$B$5:$G$101","'KABA MALZEME'!$B$5:$G$101"}</definedName>
    <definedName name="_____mal2_5" localSheetId="17" hidden="1">{"'KABA MALZEME'!$B$5:$G$101","'KABA MALZEME'!$B$5:$G$101"}</definedName>
    <definedName name="_____mal2_5" localSheetId="16" hidden="1">{"'KABA MALZEME'!$B$5:$G$101","'KABA MALZEME'!$B$5:$G$101"}</definedName>
    <definedName name="_____mal2_5" localSheetId="0" hidden="1">{"'KABA MALZEME'!$B$5:$G$101","'KABA MALZEME'!$B$5:$G$101"}</definedName>
    <definedName name="_____mal2_5" hidden="1">{"'KABA MALZEME'!$B$5:$G$101","'KABA MALZEME'!$B$5:$G$101"}</definedName>
    <definedName name="_____ME1" localSheetId="0">#REF!</definedName>
    <definedName name="_____ME1">#REF!</definedName>
    <definedName name="_____ME2" localSheetId="0">#REF!</definedName>
    <definedName name="_____ME2">#REF!</definedName>
    <definedName name="_____MG1">#REF!</definedName>
    <definedName name="_____mg10035">#REF!</definedName>
    <definedName name="_____mg10060">#REF!</definedName>
    <definedName name="_____mg12035">#REF!</definedName>
    <definedName name="_____mg12060">#REF!</definedName>
    <definedName name="_____MG2">#REF!</definedName>
    <definedName name="_____MG3">#REF!</definedName>
    <definedName name="_____MG4">#REF!</definedName>
    <definedName name="_____MK1" localSheetId="0">#REF!</definedName>
    <definedName name="_____MK1">#REF!</definedName>
    <definedName name="_____MK2" localSheetId="0">#REF!</definedName>
    <definedName name="_____MK2">#REF!</definedName>
    <definedName name="_____MK3" localSheetId="0">#REF!</definedName>
    <definedName name="_____MK3">#REF!</definedName>
    <definedName name="_____MK4" localSheetId="0">#REF!</definedName>
    <definedName name="_____MK4">#REF!</definedName>
    <definedName name="_____MT1" localSheetId="0">#REF!</definedName>
    <definedName name="_____MT1">#REF!</definedName>
    <definedName name="_____OPS1" localSheetId="0">#REF!</definedName>
    <definedName name="_____OPS1">#REF!</definedName>
    <definedName name="_____par025">#REF!</definedName>
    <definedName name="_____par050">#REF!</definedName>
    <definedName name="_____PAR1" localSheetId="0">#REF!</definedName>
    <definedName name="_____PAR1">#REF!</definedName>
    <definedName name="_____PAR2" localSheetId="0">#REF!</definedName>
    <definedName name="_____PAR2">#REF!</definedName>
    <definedName name="_____PEY1" localSheetId="0">#REF!</definedName>
    <definedName name="_____PEY1">#REF!</definedName>
    <definedName name="_____RSK1">#REF!</definedName>
    <definedName name="_____RSK2">#REF!</definedName>
    <definedName name="_____RSK3">#REF!</definedName>
    <definedName name="_____sat1000">#REF!</definedName>
    <definedName name="_____sat1200">#REF!</definedName>
    <definedName name="_____sat1400">#REF!</definedName>
    <definedName name="_____sat150">#REF!</definedName>
    <definedName name="_____sat200">#REF!</definedName>
    <definedName name="_____sat300">#REF!</definedName>
    <definedName name="_____sat400">#REF!</definedName>
    <definedName name="_____sat500">#REF!</definedName>
    <definedName name="_____sat600">#REF!</definedName>
    <definedName name="_____sat700">#REF!</definedName>
    <definedName name="_____sat800">#REF!</definedName>
    <definedName name="_____ss12" localSheetId="17" hidden="1">{#N/A,#N/A,FALSE,"TELEFON"}</definedName>
    <definedName name="_____ss12" localSheetId="16" hidden="1">{#N/A,#N/A,FALSE,"TELEFON"}</definedName>
    <definedName name="_____ss12" localSheetId="0" hidden="1">{#N/A,#N/A,FALSE,"TELEFON"}</definedName>
    <definedName name="_____ss12" hidden="1">{#N/A,#N/A,FALSE,"TELEFON"}</definedName>
    <definedName name="_____T8" localSheetId="0">#REF!</definedName>
    <definedName name="_____T8">#REF!</definedName>
    <definedName name="_____tax1">#REF!</definedName>
    <definedName name="_____tax2">#REF!</definedName>
    <definedName name="_____tax3">#REF!</definedName>
    <definedName name="_____tax4">#REF!</definedName>
    <definedName name="_____Tdb1" localSheetId="0">#REF!</definedName>
    <definedName name="_____Tdb1">#REF!</definedName>
    <definedName name="_____Tdb1_1">"#REF!"</definedName>
    <definedName name="_____Tdb1_2">"#REF!"</definedName>
    <definedName name="_____Tdb2" localSheetId="0">#REF!</definedName>
    <definedName name="_____Tdb2">#REF!</definedName>
    <definedName name="_____Tdb2_1">"#REF!"</definedName>
    <definedName name="_____Tdb2_2">"#REF!"</definedName>
    <definedName name="_____TEL1" localSheetId="0">#REF!</definedName>
    <definedName name="_____TEL1">#REF!</definedName>
    <definedName name="_____Twb1" localSheetId="0">#REF!</definedName>
    <definedName name="_____Twb1">#REF!</definedName>
    <definedName name="_____Twb1_1">"#REF!"</definedName>
    <definedName name="_____Twb1_2">"#REF!"</definedName>
    <definedName name="_____Twb2" localSheetId="0">#REF!</definedName>
    <definedName name="_____Twb2">#REF!</definedName>
    <definedName name="_____Twb2_1">"#REF!"</definedName>
    <definedName name="_____Twb2_2">"#REF!"</definedName>
    <definedName name="_____USD1" localSheetId="0">#REF!</definedName>
    <definedName name="_____USD1">#REF!</definedName>
    <definedName name="_____USD2" localSheetId="0">#REF!</definedName>
    <definedName name="_____USD2">#REF!</definedName>
    <definedName name="_____wrn2"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3"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x13">#REF!</definedName>
    <definedName name="_____x14">#REF!</definedName>
    <definedName name="_____Y1"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454545">#N/A</definedName>
    <definedName name="_____y454545_8">#N/A</definedName>
    <definedName name="_____YO1" localSheetId="0">#REF!</definedName>
    <definedName name="_____YO1">#REF!</definedName>
    <definedName name="_____YS2" localSheetId="17" hidden="1">{"'KABA MALZEME'!$B$5:$G$101","'KABA MALZEME'!$B$5:$G$101"}</definedName>
    <definedName name="_____YS2" localSheetId="16" hidden="1">{"'KABA MALZEME'!$B$5:$G$101","'KABA MALZEME'!$B$5:$G$101"}</definedName>
    <definedName name="_____YS2" localSheetId="0" hidden="1">{"'KABA MALZEME'!$B$5:$G$101","'KABA MALZEME'!$B$5:$G$101"}</definedName>
    <definedName name="_____YS2" hidden="1">{"'KABA MALZEME'!$B$5:$G$101","'KABA MALZEME'!$B$5:$G$101"}</definedName>
    <definedName name="_____YS2_1" localSheetId="17" hidden="1">{"'KABA MALZEME'!$B$5:$G$101","'KABA MALZEME'!$B$5:$G$101"}</definedName>
    <definedName name="_____YS2_1" localSheetId="16" hidden="1">{"'KABA MALZEME'!$B$5:$G$101","'KABA MALZEME'!$B$5:$G$101"}</definedName>
    <definedName name="_____YS2_1" localSheetId="0" hidden="1">{"'KABA MALZEME'!$B$5:$G$101","'KABA MALZEME'!$B$5:$G$101"}</definedName>
    <definedName name="_____YS2_1" hidden="1">{"'KABA MALZEME'!$B$5:$G$101","'KABA MALZEME'!$B$5:$G$101"}</definedName>
    <definedName name="_____YS2_2" localSheetId="17" hidden="1">{"'KABA MALZEME'!$B$5:$G$101","'KABA MALZEME'!$B$5:$G$101"}</definedName>
    <definedName name="_____YS2_2" localSheetId="16" hidden="1">{"'KABA MALZEME'!$B$5:$G$101","'KABA MALZEME'!$B$5:$G$101"}</definedName>
    <definedName name="_____YS2_2" localSheetId="0" hidden="1">{"'KABA MALZEME'!$B$5:$G$101","'KABA MALZEME'!$B$5:$G$101"}</definedName>
    <definedName name="_____YS2_2" hidden="1">{"'KABA MALZEME'!$B$5:$G$101","'KABA MALZEME'!$B$5:$G$101"}</definedName>
    <definedName name="_____YS2_3" localSheetId="17" hidden="1">{"'KABA MALZEME'!$B$5:$G$101","'KABA MALZEME'!$B$5:$G$101"}</definedName>
    <definedName name="_____YS2_3" localSheetId="16" hidden="1">{"'KABA MALZEME'!$B$5:$G$101","'KABA MALZEME'!$B$5:$G$101"}</definedName>
    <definedName name="_____YS2_3" localSheetId="0" hidden="1">{"'KABA MALZEME'!$B$5:$G$101","'KABA MALZEME'!$B$5:$G$101"}</definedName>
    <definedName name="_____YS2_3" hidden="1">{"'KABA MALZEME'!$B$5:$G$101","'KABA MALZEME'!$B$5:$G$101"}</definedName>
    <definedName name="_____YS2_4" localSheetId="17" hidden="1">{"'KABA MALZEME'!$B$5:$G$101","'KABA MALZEME'!$B$5:$G$101"}</definedName>
    <definedName name="_____YS2_4" localSheetId="16" hidden="1">{"'KABA MALZEME'!$B$5:$G$101","'KABA MALZEME'!$B$5:$G$101"}</definedName>
    <definedName name="_____YS2_4" localSheetId="0" hidden="1">{"'KABA MALZEME'!$B$5:$G$101","'KABA MALZEME'!$B$5:$G$101"}</definedName>
    <definedName name="_____YS2_4" hidden="1">{"'KABA MALZEME'!$B$5:$G$101","'KABA MALZEME'!$B$5:$G$101"}</definedName>
    <definedName name="_____YS2_5" localSheetId="17" hidden="1">{"'KABA MALZEME'!$B$5:$G$101","'KABA MALZEME'!$B$5:$G$101"}</definedName>
    <definedName name="_____YS2_5" localSheetId="16" hidden="1">{"'KABA MALZEME'!$B$5:$G$101","'KABA MALZEME'!$B$5:$G$101"}</definedName>
    <definedName name="_____YS2_5" localSheetId="0" hidden="1">{"'KABA MALZEME'!$B$5:$G$101","'KABA MALZEME'!$B$5:$G$101"}</definedName>
    <definedName name="_____YS2_5" hidden="1">{"'KABA MALZEME'!$B$5:$G$101","'KABA MALZEME'!$B$5:$G$101"}</definedName>
    <definedName name="____ab1" localSheetId="17" hidden="1">{#N/A,#N/A,FALSE,"SumD";#N/A,#N/A,FALSE,"ElecD";#N/A,#N/A,FALSE,"MechD";#N/A,#N/A,FALSE,"GeotD";#N/A,#N/A,FALSE,"PrcsD";#N/A,#N/A,FALSE,"TunnD";#N/A,#N/A,FALSE,"CivlD";#N/A,#N/A,FALSE,"NtwkD";#N/A,#N/A,FALSE,"EstgD";#N/A,#N/A,FALSE,"PEngD"}</definedName>
    <definedName name="____ab1" localSheetId="16" hidden="1">{#N/A,#N/A,FALSE,"SumD";#N/A,#N/A,FALSE,"ElecD";#N/A,#N/A,FALSE,"MechD";#N/A,#N/A,FALSE,"GeotD";#N/A,#N/A,FALSE,"PrcsD";#N/A,#N/A,FALSE,"TunnD";#N/A,#N/A,FALSE,"CivlD";#N/A,#N/A,FALSE,"NtwkD";#N/A,#N/A,FALSE,"EstgD";#N/A,#N/A,FALSE,"PEngD"}</definedName>
    <definedName name="____ab1" localSheetId="0" hidden="1">{#N/A,#N/A,FALSE,"SumD";#N/A,#N/A,FALSE,"ElecD";#N/A,#N/A,FALSE,"MechD";#N/A,#N/A,FALSE,"GeotD";#N/A,#N/A,FALSE,"PrcsD";#N/A,#N/A,FALSE,"TunnD";#N/A,#N/A,FALSE,"CivlD";#N/A,#N/A,FALSE,"NtwkD";#N/A,#N/A,FALSE,"EstgD";#N/A,#N/A,FALSE,"PEngD"}</definedName>
    <definedName name="____ab1" hidden="1">{#N/A,#N/A,FALSE,"SumD";#N/A,#N/A,FALSE,"ElecD";#N/A,#N/A,FALSE,"MechD";#N/A,#N/A,FALSE,"GeotD";#N/A,#N/A,FALSE,"PrcsD";#N/A,#N/A,FALSE,"TunnD";#N/A,#N/A,FALSE,"CivlD";#N/A,#N/A,FALSE,"NtwkD";#N/A,#N/A,FALSE,"EstgD";#N/A,#N/A,FALSE,"PEngD"}</definedName>
    <definedName name="____AHU1" localSheetId="0">#REF!</definedName>
    <definedName name="____AHU1">#REF!</definedName>
    <definedName name="____AHU10" localSheetId="0">#REF!</definedName>
    <definedName name="____AHU10">#REF!</definedName>
    <definedName name="____AHU11" localSheetId="0">#REF!</definedName>
    <definedName name="____AHU11">#REF!</definedName>
    <definedName name="____AHU12" localSheetId="0">#REF!</definedName>
    <definedName name="____AHU12">#REF!</definedName>
    <definedName name="____AHU14" localSheetId="0">#REF!</definedName>
    <definedName name="____AHU14">#REF!</definedName>
    <definedName name="____AHU16" localSheetId="0">#REF!</definedName>
    <definedName name="____AHU16">#REF!</definedName>
    <definedName name="____AHU17" localSheetId="0">#REF!</definedName>
    <definedName name="____AHU17">#REF!</definedName>
    <definedName name="____AHU19" localSheetId="0">#REF!</definedName>
    <definedName name="____AHU19">#REF!</definedName>
    <definedName name="____AHU21" localSheetId="0">#REF!</definedName>
    <definedName name="____AHU21">#REF!</definedName>
    <definedName name="____AHU22" localSheetId="0">#REF!</definedName>
    <definedName name="____AHU22">#REF!</definedName>
    <definedName name="____AHU23" localSheetId="0">#REF!</definedName>
    <definedName name="____AHU23">#REF!</definedName>
    <definedName name="____AHU24" localSheetId="0">#REF!</definedName>
    <definedName name="____AHU24">#REF!</definedName>
    <definedName name="____AHU26" localSheetId="0">#REF!</definedName>
    <definedName name="____AHU26">#REF!</definedName>
    <definedName name="____AHU3132" localSheetId="0">#REF!</definedName>
    <definedName name="____AHU3132">#REF!</definedName>
    <definedName name="____AHU5" localSheetId="0">#REF!</definedName>
    <definedName name="____AHU5">#REF!</definedName>
    <definedName name="____AHU8" localSheetId="0">#REF!</definedName>
    <definedName name="____AHU8">#REF!</definedName>
    <definedName name="____ALL1" localSheetId="0">#REF!</definedName>
    <definedName name="____ALL1">#REF!</definedName>
    <definedName name="____ALL2" localSheetId="0">#REF!</definedName>
    <definedName name="____ALL2">#REF!</definedName>
    <definedName name="____ALL3" localSheetId="0">#REF!</definedName>
    <definedName name="____ALL3">#REF!</definedName>
    <definedName name="____alt1" localSheetId="0">#REF!</definedName>
    <definedName name="____alt1">#REF!</definedName>
    <definedName name="____alt2" localSheetId="0">#REF!</definedName>
    <definedName name="____alt2">#REF!</definedName>
    <definedName name="____alt3" localSheetId="0">#REF!</definedName>
    <definedName name="____alt3">#REF!</definedName>
    <definedName name="____AMU1" localSheetId="0">#REF!</definedName>
    <definedName name="____AMU1">#REF!</definedName>
    <definedName name="____AS1" localSheetId="17" hidden="1">{#N/A,#N/A,FALSE,"müş_iç_ihz";#N/A,#N/A,FALSE,"müş_iç_er";#N/A,#N/A,FALSE,"müş_iç_tut"}</definedName>
    <definedName name="____AS1" localSheetId="16" hidden="1">{#N/A,#N/A,FALSE,"müş_iç_ihz";#N/A,#N/A,FALSE,"müş_iç_er";#N/A,#N/A,FALSE,"müş_iç_tut"}</definedName>
    <definedName name="____AS1" localSheetId="0" hidden="1">{#N/A,#N/A,FALSE,"müş_iç_ihz";#N/A,#N/A,FALSE,"müş_iç_er";#N/A,#N/A,FALSE,"müş_iç_tut"}</definedName>
    <definedName name="____AS1" hidden="1">{#N/A,#N/A,FALSE,"müş_iç_ihz";#N/A,#N/A,FALSE,"müş_iç_er";#N/A,#N/A,FALSE,"müş_iç_tut"}</definedName>
    <definedName name="____ASE1" localSheetId="0">#REF!</definedName>
    <definedName name="____ASE1">#REF!</definedName>
    <definedName name="____BAS1" localSheetId="0">#REF!</definedName>
    <definedName name="____BAS1">#REF!</definedName>
    <definedName name="____BAS2">#REF!</definedName>
    <definedName name="____BAS3">#REF!</definedName>
    <definedName name="____BAS4">#REF!</definedName>
    <definedName name="____BAS6">#REF!</definedName>
    <definedName name="____BFK1999" localSheetId="0">#REF!</definedName>
    <definedName name="____BFK1999">#REF!</definedName>
    <definedName name="____bfk2000" localSheetId="0">#REF!</definedName>
    <definedName name="____bfk2000">#REF!</definedName>
    <definedName name="____BFK2001" localSheetId="0">#REF!</definedName>
    <definedName name="____BFK2001">#REF!</definedName>
    <definedName name="____bs25">#REF!</definedName>
    <definedName name="____C111047" localSheetId="0">#REF!</definedName>
    <definedName name="____C111047">#REF!</definedName>
    <definedName name="____can2" localSheetId="17" hidden="1">{#N/A,#N/A,FALSE,"TELEFON"}</definedName>
    <definedName name="____can2" localSheetId="16" hidden="1">{#N/A,#N/A,FALSE,"TELEFON"}</definedName>
    <definedName name="____can2" localSheetId="0" hidden="1">{#N/A,#N/A,FALSE,"TELEFON"}</definedName>
    <definedName name="____can2" hidden="1">{#N/A,#N/A,FALSE,"TELEFON"}</definedName>
    <definedName name="____cem2" localSheetId="17" hidden="1">{#N/A,#N/A,FALSE,"TELEFON"}</definedName>
    <definedName name="____cem2" localSheetId="16" hidden="1">{#N/A,#N/A,FALSE,"TELEFON"}</definedName>
    <definedName name="____cem2" localSheetId="0" hidden="1">{#N/A,#N/A,FALSE,"TELEFON"}</definedName>
    <definedName name="____cem2" hidden="1">{#N/A,#N/A,FALSE,"TELEFON"}</definedName>
    <definedName name="____DAT1" localSheetId="0">#REF!</definedName>
    <definedName name="____DAT1">#REF!</definedName>
    <definedName name="____dur1" localSheetId="0">#REF!</definedName>
    <definedName name="____dur1">#REF!</definedName>
    <definedName name="____dur2" localSheetId="0">#REF!</definedName>
    <definedName name="____dur2">#REF!</definedName>
    <definedName name="____E1" localSheetId="17" hidden="1">{#N/A,#N/A,FALSE,"ihz. icmal";#N/A,#N/A,FALSE,"avans";#N/A,#N/A,FALSE,"mal_FF_icm";#N/A,#N/A,FALSE,"fat_ihz";#N/A,#N/A,FALSE,"söz_fiy_fark";#N/A,#N/A,FALSE,"kap2"}</definedName>
    <definedName name="____E1" localSheetId="16" hidden="1">{#N/A,#N/A,FALSE,"ihz. icmal";#N/A,#N/A,FALSE,"avans";#N/A,#N/A,FALSE,"mal_FF_icm";#N/A,#N/A,FALSE,"fat_ihz";#N/A,#N/A,FALSE,"söz_fiy_fark";#N/A,#N/A,FALSE,"kap2"}</definedName>
    <definedName name="____E1" localSheetId="0" hidden="1">{#N/A,#N/A,FALSE,"ihz. icmal";#N/A,#N/A,FALSE,"avans";#N/A,#N/A,FALSE,"mal_FF_icm";#N/A,#N/A,FALSE,"fat_ihz";#N/A,#N/A,FALSE,"söz_fiy_fark";#N/A,#N/A,FALSE,"kap2"}</definedName>
    <definedName name="____E1" hidden="1">{#N/A,#N/A,FALSE,"ihz. icmal";#N/A,#N/A,FALSE,"avans";#N/A,#N/A,FALSE,"mal_FF_icm";#N/A,#N/A,FALSE,"fat_ihz";#N/A,#N/A,FALSE,"söz_fiy_fark";#N/A,#N/A,FALSE,"kap2"}</definedName>
    <definedName name="____eb1" localSheetId="17" hidden="1">{#N/A,#N/A,FALSE,"TELEFON"}</definedName>
    <definedName name="____eb1" localSheetId="16" hidden="1">{#N/A,#N/A,FALSE,"TELEFON"}</definedName>
    <definedName name="____eb1" localSheetId="0" hidden="1">{#N/A,#N/A,FALSE,"TELEFON"}</definedName>
    <definedName name="____eb1" hidden="1">{#N/A,#N/A,FALSE,"TELEFON"}</definedName>
    <definedName name="____es1" localSheetId="17" hidden="1">{#N/A,#N/A,FALSE,"TELEFON"}</definedName>
    <definedName name="____es1" localSheetId="16" hidden="1">{#N/A,#N/A,FALSE,"TELEFON"}</definedName>
    <definedName name="____es1" localSheetId="0" hidden="1">{#N/A,#N/A,FALSE,"TELEFON"}</definedName>
    <definedName name="____es1" hidden="1">{#N/A,#N/A,FALSE,"TELEFON"}</definedName>
    <definedName name="____esc1" localSheetId="0">#REF!</definedName>
    <definedName name="____esc1">#REF!</definedName>
    <definedName name="____ESC2" localSheetId="0">#REF!</definedName>
    <definedName name="____ESC2">#REF!</definedName>
    <definedName name="____EWR22" localSheetId="17" hidden="1">{#N/A,#N/A,FALSE,"elk_iç_er";#N/A,#N/A,FALSE,"elk_iç_tut";#N/A,#N/A,FALSE,"elk_iç_ihz"}</definedName>
    <definedName name="____EWR22" localSheetId="16" hidden="1">{#N/A,#N/A,FALSE,"elk_iç_er";#N/A,#N/A,FALSE,"elk_iç_tut";#N/A,#N/A,FALSE,"elk_iç_ihz"}</definedName>
    <definedName name="____EWR22" localSheetId="0" hidden="1">{#N/A,#N/A,FALSE,"elk_iç_er";#N/A,#N/A,FALSE,"elk_iç_tut";#N/A,#N/A,FALSE,"elk_iç_ihz"}</definedName>
    <definedName name="____EWR22" hidden="1">{#N/A,#N/A,FALSE,"elk_iç_er";#N/A,#N/A,FALSE,"elk_iç_tut";#N/A,#N/A,FALSE,"elk_iç_ihz"}</definedName>
    <definedName name="____fdf1" localSheetId="0">#REF!</definedName>
    <definedName name="____fdf1">#REF!</definedName>
    <definedName name="____fdf2" localSheetId="0">#REF!</definedName>
    <definedName name="____fdf2">#REF!</definedName>
    <definedName name="____HAB1" localSheetId="0">#REF!</definedName>
    <definedName name="____HAB1">#REF!</definedName>
    <definedName name="____HAB2" localSheetId="0">#REF!</definedName>
    <definedName name="____HAB2">#REF!</definedName>
    <definedName name="____hk4645" localSheetId="17" hidden="1">{#N/A,#N/A,FALSE,"ihz. icmal";#N/A,#N/A,FALSE,"avans";#N/A,#N/A,FALSE,"mal_FF_icm";#N/A,#N/A,FALSE,"fat_ihz";#N/A,#N/A,FALSE,"söz_fiy_fark";#N/A,#N/A,FALSE,"kap2"}</definedName>
    <definedName name="____hk4645" localSheetId="16" hidden="1">{#N/A,#N/A,FALSE,"ihz. icmal";#N/A,#N/A,FALSE,"avans";#N/A,#N/A,FALSE,"mal_FF_icm";#N/A,#N/A,FALSE,"fat_ihz";#N/A,#N/A,FALSE,"söz_fiy_fark";#N/A,#N/A,FALSE,"kap2"}</definedName>
    <definedName name="____hk4645" localSheetId="0" hidden="1">{#N/A,#N/A,FALSE,"ihz. icmal";#N/A,#N/A,FALSE,"avans";#N/A,#N/A,FALSE,"mal_FF_icm";#N/A,#N/A,FALSE,"fat_ihz";#N/A,#N/A,FALSE,"söz_fiy_fark";#N/A,#N/A,FALSE,"kap2"}</definedName>
    <definedName name="____hk4645" hidden="1">{#N/A,#N/A,FALSE,"ihz. icmal";#N/A,#N/A,FALSE,"avans";#N/A,#N/A,FALSE,"mal_FF_icm";#N/A,#N/A,FALSE,"fat_ihz";#N/A,#N/A,FALSE,"söz_fiy_fark";#N/A,#N/A,FALSE,"kap2"}</definedName>
    <definedName name="____IST1" localSheetId="0">#REF!</definedName>
    <definedName name="____IST1">#REF!</definedName>
    <definedName name="____ihz1400">#REF!</definedName>
    <definedName name="____ihz1600">#REF!</definedName>
    <definedName name="____ihz1800">#REF!</definedName>
    <definedName name="____ihz2000">#REF!</definedName>
    <definedName name="____ihz2200">#REF!</definedName>
    <definedName name="____ihz2400">#REF!</definedName>
    <definedName name="____ihz2600">#REF!</definedName>
    <definedName name="____ka1" localSheetId="0">#REF!</definedName>
    <definedName name="____ka1">#REF!</definedName>
    <definedName name="____ka2" localSheetId="0">#REF!</definedName>
    <definedName name="____ka2">#REF!</definedName>
    <definedName name="____ka3" localSheetId="0">#REF!</definedName>
    <definedName name="____ka3">#REF!</definedName>
    <definedName name="____ka4" localSheetId="0">#REF!</definedName>
    <definedName name="____ka4">#REF!</definedName>
    <definedName name="____KA5" localSheetId="0">#REF!</definedName>
    <definedName name="____KA5">#REF!</definedName>
    <definedName name="____KA6" localSheetId="0">#REF!</definedName>
    <definedName name="____KA6">#REF!</definedName>
    <definedName name="____kar1" localSheetId="0">#REF!</definedName>
    <definedName name="____kar1">#REF!</definedName>
    <definedName name="____kar2" localSheetId="0">#REF!</definedName>
    <definedName name="____kar2">#REF!</definedName>
    <definedName name="____kat1" localSheetId="0">#REF!</definedName>
    <definedName name="____kat1">#REF!</definedName>
    <definedName name="____kat2" localSheetId="0">#REF!</definedName>
    <definedName name="____kat2">#REF!</definedName>
    <definedName name="____kat3" localSheetId="0">#REF!</definedName>
    <definedName name="____kat3">#REF!</definedName>
    <definedName name="____KEY2" localSheetId="0" hidden="1">#REF!</definedName>
    <definedName name="____KEY2" hidden="1">#REF!</definedName>
    <definedName name="____KK1" localSheetId="0">#REF!</definedName>
    <definedName name="____KK1">#REF!</definedName>
    <definedName name="____KK10" localSheetId="0">#REF!</definedName>
    <definedName name="____KK10">#REF!</definedName>
    <definedName name="____KK11" localSheetId="0">#REF!</definedName>
    <definedName name="____KK11">#REF!</definedName>
    <definedName name="____KK12" localSheetId="0">#REF!</definedName>
    <definedName name="____KK12">#REF!</definedName>
    <definedName name="____KK13" localSheetId="0">#REF!</definedName>
    <definedName name="____KK13">#REF!</definedName>
    <definedName name="____KK14" localSheetId="0">#REF!</definedName>
    <definedName name="____KK14">#REF!</definedName>
    <definedName name="____KK15" localSheetId="0">#REF!</definedName>
    <definedName name="____KK15">#REF!</definedName>
    <definedName name="____KK16" localSheetId="0">#REF!</definedName>
    <definedName name="____KK16">#REF!</definedName>
    <definedName name="____KK17" localSheetId="0">#REF!</definedName>
    <definedName name="____KK17">#REF!</definedName>
    <definedName name="____KK18" localSheetId="0">#REF!</definedName>
    <definedName name="____KK18">#REF!</definedName>
    <definedName name="____KK19" localSheetId="0">#REF!</definedName>
    <definedName name="____KK19">#REF!</definedName>
    <definedName name="____kk2" localSheetId="0">#REF!</definedName>
    <definedName name="____kk2">#REF!</definedName>
    <definedName name="____KK20" localSheetId="0">#REF!</definedName>
    <definedName name="____KK20">#REF!</definedName>
    <definedName name="____KK3" localSheetId="0">#REF!</definedName>
    <definedName name="____KK3">#REF!</definedName>
    <definedName name="____KK4" localSheetId="0">#REF!</definedName>
    <definedName name="____KK4">#REF!</definedName>
    <definedName name="____KK5" localSheetId="0">#REF!</definedName>
    <definedName name="____KK5">#REF!</definedName>
    <definedName name="____KK6" localSheetId="0">#REF!</definedName>
    <definedName name="____KK6">#REF!</definedName>
    <definedName name="____KK7" localSheetId="0">#REF!</definedName>
    <definedName name="____KK7">#REF!</definedName>
    <definedName name="____KK8" localSheetId="0">#REF!</definedName>
    <definedName name="____KK8">#REF!</definedName>
    <definedName name="____KK9" localSheetId="0">#REF!</definedName>
    <definedName name="____KK9">#REF!</definedName>
    <definedName name="____KKS5">#REF!</definedName>
    <definedName name="____KMA1" localSheetId="0">#REF!</definedName>
    <definedName name="____KMA1">#REF!</definedName>
    <definedName name="____KR1" localSheetId="0">#REF!</definedName>
    <definedName name="____KR1">#REF!</definedName>
    <definedName name="____KR2">#REF!</definedName>
    <definedName name="____KR3">#REF!</definedName>
    <definedName name="____KR4">#REF!</definedName>
    <definedName name="____KR5">#REF!</definedName>
    <definedName name="____kts1">#REF!</definedName>
    <definedName name="____kts2">#REF!</definedName>
    <definedName name="____kur1">#REF!</definedName>
    <definedName name="____KUR2" localSheetId="0">#REF!</definedName>
    <definedName name="____KUR2">#REF!</definedName>
    <definedName name="____MA1" localSheetId="0">#REF!</definedName>
    <definedName name="____MA1">#REF!</definedName>
    <definedName name="____mal2" localSheetId="17" hidden="1">{"'KABA MALZEME'!$B$5:$G$101","'KABA MALZEME'!$B$5:$G$101"}</definedName>
    <definedName name="____mal2" localSheetId="16" hidden="1">{"'KABA MALZEME'!$B$5:$G$101","'KABA MALZEME'!$B$5:$G$101"}</definedName>
    <definedName name="____mal2" localSheetId="0" hidden="1">{"'KABA MALZEME'!$B$5:$G$101","'KABA MALZEME'!$B$5:$G$101"}</definedName>
    <definedName name="____mal2" hidden="1">{"'KABA MALZEME'!$B$5:$G$101","'KABA MALZEME'!$B$5:$G$101"}</definedName>
    <definedName name="____mal2_1" localSheetId="17" hidden="1">{"'KABA MALZEME'!$B$5:$G$101","'KABA MALZEME'!$B$5:$G$101"}</definedName>
    <definedName name="____mal2_1" localSheetId="16" hidden="1">{"'KABA MALZEME'!$B$5:$G$101","'KABA MALZEME'!$B$5:$G$101"}</definedName>
    <definedName name="____mal2_1" localSheetId="0" hidden="1">{"'KABA MALZEME'!$B$5:$G$101","'KABA MALZEME'!$B$5:$G$101"}</definedName>
    <definedName name="____mal2_1" hidden="1">{"'KABA MALZEME'!$B$5:$G$101","'KABA MALZEME'!$B$5:$G$101"}</definedName>
    <definedName name="____mal2_2" localSheetId="17" hidden="1">{"'KABA MALZEME'!$B$5:$G$101","'KABA MALZEME'!$B$5:$G$101"}</definedName>
    <definedName name="____mal2_2" localSheetId="16" hidden="1">{"'KABA MALZEME'!$B$5:$G$101","'KABA MALZEME'!$B$5:$G$101"}</definedName>
    <definedName name="____mal2_2" localSheetId="0" hidden="1">{"'KABA MALZEME'!$B$5:$G$101","'KABA MALZEME'!$B$5:$G$101"}</definedName>
    <definedName name="____mal2_2" hidden="1">{"'KABA MALZEME'!$B$5:$G$101","'KABA MALZEME'!$B$5:$G$101"}</definedName>
    <definedName name="____mal2_3" localSheetId="17" hidden="1">{"'KABA MALZEME'!$B$5:$G$101","'KABA MALZEME'!$B$5:$G$101"}</definedName>
    <definedName name="____mal2_3" localSheetId="16" hidden="1">{"'KABA MALZEME'!$B$5:$G$101","'KABA MALZEME'!$B$5:$G$101"}</definedName>
    <definedName name="____mal2_3" localSheetId="0" hidden="1">{"'KABA MALZEME'!$B$5:$G$101","'KABA MALZEME'!$B$5:$G$101"}</definedName>
    <definedName name="____mal2_3" hidden="1">{"'KABA MALZEME'!$B$5:$G$101","'KABA MALZEME'!$B$5:$G$101"}</definedName>
    <definedName name="____mal2_4" localSheetId="17" hidden="1">{"'KABA MALZEME'!$B$5:$G$101","'KABA MALZEME'!$B$5:$G$101"}</definedName>
    <definedName name="____mal2_4" localSheetId="16" hidden="1">{"'KABA MALZEME'!$B$5:$G$101","'KABA MALZEME'!$B$5:$G$101"}</definedName>
    <definedName name="____mal2_4" localSheetId="0" hidden="1">{"'KABA MALZEME'!$B$5:$G$101","'KABA MALZEME'!$B$5:$G$101"}</definedName>
    <definedName name="____mal2_4" hidden="1">{"'KABA MALZEME'!$B$5:$G$101","'KABA MALZEME'!$B$5:$G$101"}</definedName>
    <definedName name="____mal2_5" localSheetId="17" hidden="1">{"'KABA MALZEME'!$B$5:$G$101","'KABA MALZEME'!$B$5:$G$101"}</definedName>
    <definedName name="____mal2_5" localSheetId="16" hidden="1">{"'KABA MALZEME'!$B$5:$G$101","'KABA MALZEME'!$B$5:$G$101"}</definedName>
    <definedName name="____mal2_5" localSheetId="0" hidden="1">{"'KABA MALZEME'!$B$5:$G$101","'KABA MALZEME'!$B$5:$G$101"}</definedName>
    <definedName name="____mal2_5" hidden="1">{"'KABA MALZEME'!$B$5:$G$101","'KABA MALZEME'!$B$5:$G$101"}</definedName>
    <definedName name="____ME1" localSheetId="0">#REF!</definedName>
    <definedName name="____ME1">#REF!</definedName>
    <definedName name="____ME2" localSheetId="0">#REF!</definedName>
    <definedName name="____ME2">#REF!</definedName>
    <definedName name="____MG1" localSheetId="0">#REF!</definedName>
    <definedName name="____MG1">#REF!</definedName>
    <definedName name="____mg10035">#REF!</definedName>
    <definedName name="____mg10060">#REF!</definedName>
    <definedName name="____mg12035">#REF!</definedName>
    <definedName name="____mg12060">#REF!</definedName>
    <definedName name="____MG2">#REF!</definedName>
    <definedName name="____MG3">#REF!</definedName>
    <definedName name="____MG4">#REF!</definedName>
    <definedName name="____MHR1" localSheetId="0">#REF!</definedName>
    <definedName name="____MHR1">#REF!</definedName>
    <definedName name="____MHR3" localSheetId="0">#REF!</definedName>
    <definedName name="____MHR3">#REF!</definedName>
    <definedName name="____MK1" localSheetId="0">#REF!</definedName>
    <definedName name="____MK1">#REF!</definedName>
    <definedName name="____MK2" localSheetId="0">#REF!</definedName>
    <definedName name="____MK2">#REF!</definedName>
    <definedName name="____MK3" localSheetId="0">#REF!</definedName>
    <definedName name="____MK3">#REF!</definedName>
    <definedName name="____MK4" localSheetId="0">#REF!</definedName>
    <definedName name="____MK4">#REF!</definedName>
    <definedName name="____MK5" localSheetId="0">#REF!</definedName>
    <definedName name="____MK5">#REF!</definedName>
    <definedName name="____MT1" localSheetId="0">#REF!</definedName>
    <definedName name="____MT1">#REF!</definedName>
    <definedName name="____MT10" localSheetId="0">#REF!</definedName>
    <definedName name="____MT10">#REF!</definedName>
    <definedName name="____MT2" localSheetId="0">#REF!</definedName>
    <definedName name="____MT2">#REF!</definedName>
    <definedName name="____MT3" localSheetId="0">#REF!</definedName>
    <definedName name="____MT3">#REF!</definedName>
    <definedName name="____MT4" localSheetId="0">#REF!</definedName>
    <definedName name="____MT4">#REF!</definedName>
    <definedName name="____MT5" localSheetId="0">#REF!</definedName>
    <definedName name="____MT5">#REF!</definedName>
    <definedName name="____MT6" localSheetId="0">#REF!</definedName>
    <definedName name="____MT6">#REF!</definedName>
    <definedName name="____MT7" localSheetId="0">#REF!</definedName>
    <definedName name="____MT7">#REF!</definedName>
    <definedName name="____MT8" localSheetId="0">#REF!</definedName>
    <definedName name="____MT8">#REF!</definedName>
    <definedName name="____MT9" localSheetId="0">#REF!</definedName>
    <definedName name="____MT9">#REF!</definedName>
    <definedName name="____n76"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old3" localSheetId="17" hidden="1">{#N/A,#N/A,FALSE,"Summary";#N/A,#N/A,FALSE,"3TJ";#N/A,#N/A,FALSE,"3TN";#N/A,#N/A,FALSE,"3TP";#N/A,#N/A,FALSE,"3SJ";#N/A,#N/A,FALSE,"3CJ";#N/A,#N/A,FALSE,"3CN";#N/A,#N/A,FALSE,"3CP";#N/A,#N/A,FALSE,"3A"}</definedName>
    <definedName name="____old3" localSheetId="16" hidden="1">{#N/A,#N/A,FALSE,"Summary";#N/A,#N/A,FALSE,"3TJ";#N/A,#N/A,FALSE,"3TN";#N/A,#N/A,FALSE,"3TP";#N/A,#N/A,FALSE,"3SJ";#N/A,#N/A,FALSE,"3CJ";#N/A,#N/A,FALSE,"3CN";#N/A,#N/A,FALSE,"3CP";#N/A,#N/A,FALSE,"3A"}</definedName>
    <definedName name="____old3" localSheetId="0" hidden="1">{#N/A,#N/A,FALSE,"Summary";#N/A,#N/A,FALSE,"3TJ";#N/A,#N/A,FALSE,"3TN";#N/A,#N/A,FALSE,"3TP";#N/A,#N/A,FALSE,"3SJ";#N/A,#N/A,FALSE,"3CJ";#N/A,#N/A,FALSE,"3CN";#N/A,#N/A,FALSE,"3CP";#N/A,#N/A,FALSE,"3A"}</definedName>
    <definedName name="____old3" hidden="1">{#N/A,#N/A,FALSE,"Summary";#N/A,#N/A,FALSE,"3TJ";#N/A,#N/A,FALSE,"3TN";#N/A,#N/A,FALSE,"3TP";#N/A,#N/A,FALSE,"3SJ";#N/A,#N/A,FALSE,"3CJ";#N/A,#N/A,FALSE,"3CN";#N/A,#N/A,FALSE,"3CP";#N/A,#N/A,FALSE,"3A"}</definedName>
    <definedName name="____old5" localSheetId="17" hidden="1">{#N/A,#N/A,FALSE,"Summary";#N/A,#N/A,FALSE,"3TJ";#N/A,#N/A,FALSE,"3TN";#N/A,#N/A,FALSE,"3TP";#N/A,#N/A,FALSE,"3SJ";#N/A,#N/A,FALSE,"3CJ";#N/A,#N/A,FALSE,"3CN";#N/A,#N/A,FALSE,"3CP";#N/A,#N/A,FALSE,"3A"}</definedName>
    <definedName name="____old5" localSheetId="16" hidden="1">{#N/A,#N/A,FALSE,"Summary";#N/A,#N/A,FALSE,"3TJ";#N/A,#N/A,FALSE,"3TN";#N/A,#N/A,FALSE,"3TP";#N/A,#N/A,FALSE,"3SJ";#N/A,#N/A,FALSE,"3CJ";#N/A,#N/A,FALSE,"3CN";#N/A,#N/A,FALSE,"3CP";#N/A,#N/A,FALSE,"3A"}</definedName>
    <definedName name="____old5" localSheetId="0" hidden="1">{#N/A,#N/A,FALSE,"Summary";#N/A,#N/A,FALSE,"3TJ";#N/A,#N/A,FALSE,"3TN";#N/A,#N/A,FALSE,"3TP";#N/A,#N/A,FALSE,"3SJ";#N/A,#N/A,FALSE,"3CJ";#N/A,#N/A,FALSE,"3CN";#N/A,#N/A,FALSE,"3CP";#N/A,#N/A,FALSE,"3A"}</definedName>
    <definedName name="____old5" hidden="1">{#N/A,#N/A,FALSE,"Summary";#N/A,#N/A,FALSE,"3TJ";#N/A,#N/A,FALSE,"3TN";#N/A,#N/A,FALSE,"3TP";#N/A,#N/A,FALSE,"3SJ";#N/A,#N/A,FALSE,"3CJ";#N/A,#N/A,FALSE,"3CN";#N/A,#N/A,FALSE,"3CP";#N/A,#N/A,FALSE,"3A"}</definedName>
    <definedName name="____old7" localSheetId="17" hidden="1">{#N/A,#N/A,FALSE,"Summary";#N/A,#N/A,FALSE,"3TJ";#N/A,#N/A,FALSE,"3TN";#N/A,#N/A,FALSE,"3TP";#N/A,#N/A,FALSE,"3SJ";#N/A,#N/A,FALSE,"3CJ";#N/A,#N/A,FALSE,"3CN";#N/A,#N/A,FALSE,"3CP";#N/A,#N/A,FALSE,"3A"}</definedName>
    <definedName name="____old7" localSheetId="16" hidden="1">{#N/A,#N/A,FALSE,"Summary";#N/A,#N/A,FALSE,"3TJ";#N/A,#N/A,FALSE,"3TN";#N/A,#N/A,FALSE,"3TP";#N/A,#N/A,FALSE,"3SJ";#N/A,#N/A,FALSE,"3CJ";#N/A,#N/A,FALSE,"3CN";#N/A,#N/A,FALSE,"3CP";#N/A,#N/A,FALSE,"3A"}</definedName>
    <definedName name="____old7" localSheetId="0" hidden="1">{#N/A,#N/A,FALSE,"Summary";#N/A,#N/A,FALSE,"3TJ";#N/A,#N/A,FALSE,"3TN";#N/A,#N/A,FALSE,"3TP";#N/A,#N/A,FALSE,"3SJ";#N/A,#N/A,FALSE,"3CJ";#N/A,#N/A,FALSE,"3CN";#N/A,#N/A,FALSE,"3CP";#N/A,#N/A,FALSE,"3A"}</definedName>
    <definedName name="____old7" hidden="1">{#N/A,#N/A,FALSE,"Summary";#N/A,#N/A,FALSE,"3TJ";#N/A,#N/A,FALSE,"3TN";#N/A,#N/A,FALSE,"3TP";#N/A,#N/A,FALSE,"3SJ";#N/A,#N/A,FALSE,"3CJ";#N/A,#N/A,FALSE,"3CN";#N/A,#N/A,FALSE,"3CP";#N/A,#N/A,FALSE,"3A"}</definedName>
    <definedName name="____OPS1" localSheetId="0">#REF!</definedName>
    <definedName name="____OPS1">#REF!</definedName>
    <definedName name="____par025">#REF!</definedName>
    <definedName name="____par050">#REF!</definedName>
    <definedName name="____PAR1" localSheetId="0">#REF!</definedName>
    <definedName name="____PAR1">#REF!</definedName>
    <definedName name="____PAR2" localSheetId="0">#REF!</definedName>
    <definedName name="____PAR2">#REF!</definedName>
    <definedName name="____PAR3" localSheetId="0">#REF!</definedName>
    <definedName name="____PAR3">#REF!</definedName>
    <definedName name="____PAR4" localSheetId="0">#REF!</definedName>
    <definedName name="____PAR4">#REF!</definedName>
    <definedName name="____PEY1" localSheetId="0">#REF!</definedName>
    <definedName name="____PEY1">#REF!</definedName>
    <definedName name="____PK1" localSheetId="0">#REF!</definedName>
    <definedName name="____PK1">#REF!</definedName>
    <definedName name="____PK2" localSheetId="0">#REF!</definedName>
    <definedName name="____PK2">#REF!</definedName>
    <definedName name="____PK3" localSheetId="0">#REF!</definedName>
    <definedName name="____PK3">#REF!</definedName>
    <definedName name="____PMP2" localSheetId="0">#REF!</definedName>
    <definedName name="____PMP2">#REF!</definedName>
    <definedName name="____PMP3" localSheetId="0">#REF!</definedName>
    <definedName name="____PMP3">#REF!</definedName>
    <definedName name="____PMP4" localSheetId="0">#REF!</definedName>
    <definedName name="____PMP4">#REF!</definedName>
    <definedName name="____PMP5" localSheetId="0">#REF!</definedName>
    <definedName name="____PMP5">#REF!</definedName>
    <definedName name="____PMP6" localSheetId="0">#REF!</definedName>
    <definedName name="____PMP6">#REF!</definedName>
    <definedName name="____QTY1">#N/A</definedName>
    <definedName name="____qw3" localSheetId="0">#REF!</definedName>
    <definedName name="____qw3">#REF!</definedName>
    <definedName name="____r" localSheetId="0">#REF!</definedName>
    <definedName name="____r">#REF!</definedName>
    <definedName name="____RL1" localSheetId="0" hidden="1">#REF!</definedName>
    <definedName name="____RL1" hidden="1">#REF!</definedName>
    <definedName name="____rl2"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SK1" localSheetId="0">#REF!</definedName>
    <definedName name="____RSK1">#REF!</definedName>
    <definedName name="____RSK2">#REF!</definedName>
    <definedName name="____RSK3">#REF!</definedName>
    <definedName name="____sat1000">#REF!</definedName>
    <definedName name="____sat1200">#REF!</definedName>
    <definedName name="____sat1400">#REF!</definedName>
    <definedName name="____sat150">#REF!</definedName>
    <definedName name="____sat200">#REF!</definedName>
    <definedName name="____sat300">#REF!</definedName>
    <definedName name="____sat400">#REF!</definedName>
    <definedName name="____sat500">#REF!</definedName>
    <definedName name="____sat600">#REF!</definedName>
    <definedName name="____sat700">#REF!</definedName>
    <definedName name="____sat800">#REF!</definedName>
    <definedName name="____SC1">#N/A</definedName>
    <definedName name="____SON1" localSheetId="0">#REF!</definedName>
    <definedName name="____SON1">#REF!</definedName>
    <definedName name="____ss12" localSheetId="17" hidden="1">{#N/A,#N/A,FALSE,"TELEFON"}</definedName>
    <definedName name="____ss12" localSheetId="16" hidden="1">{#N/A,#N/A,FALSE,"TELEFON"}</definedName>
    <definedName name="____ss12" localSheetId="0" hidden="1">{#N/A,#N/A,FALSE,"TELEFON"}</definedName>
    <definedName name="____ss12" hidden="1">{#N/A,#N/A,FALSE,"TELEFON"}</definedName>
    <definedName name="____T8" localSheetId="0">#REF!</definedName>
    <definedName name="____T8">#REF!</definedName>
    <definedName name="____tax1">#REF!</definedName>
    <definedName name="____tax2">#REF!</definedName>
    <definedName name="____tax3">#REF!</definedName>
    <definedName name="____tax4">#REF!</definedName>
    <definedName name="____Tdb1" localSheetId="0">#REF!</definedName>
    <definedName name="____Tdb1">#REF!</definedName>
    <definedName name="____Tdb2" localSheetId="0">#REF!</definedName>
    <definedName name="____Tdb2">#REF!</definedName>
    <definedName name="____TEL1" localSheetId="0">#REF!</definedName>
    <definedName name="____TEL1">#REF!</definedName>
    <definedName name="____tk1" localSheetId="0">#REF!</definedName>
    <definedName name="____tk1">#REF!</definedName>
    <definedName name="____tk2" localSheetId="0">#REF!</definedName>
    <definedName name="____tk2">#REF!</definedName>
    <definedName name="____tk3" localSheetId="0">#REF!</definedName>
    <definedName name="____tk3">#REF!</definedName>
    <definedName name="____tk4" localSheetId="0">#REF!</definedName>
    <definedName name="____tk4">#REF!</definedName>
    <definedName name="____tk5" localSheetId="0">#REF!</definedName>
    <definedName name="____tk5">#REF!</definedName>
    <definedName name="____tk6" localSheetId="0">#REF!</definedName>
    <definedName name="____tk6">#REF!</definedName>
    <definedName name="____tk7" localSheetId="0">#REF!</definedName>
    <definedName name="____tk7">#REF!</definedName>
    <definedName name="____tr1" localSheetId="0">#REF!</definedName>
    <definedName name="____tr1">#REF!</definedName>
    <definedName name="____tr2" localSheetId="0">#REF!</definedName>
    <definedName name="____tr2">#REF!</definedName>
    <definedName name="____tr3" localSheetId="0">#REF!</definedName>
    <definedName name="____tr3">#REF!</definedName>
    <definedName name="____tr4" localSheetId="0">#REF!</definedName>
    <definedName name="____tr4">#REF!</definedName>
    <definedName name="____tr5" localSheetId="0">#REF!</definedName>
    <definedName name="____tr5">#REF!</definedName>
    <definedName name="____TTL4000" localSheetId="0">#REF!</definedName>
    <definedName name="____TTL4000">#REF!</definedName>
    <definedName name="____TTL5000" localSheetId="0">#REF!</definedName>
    <definedName name="____TTL5000">#REF!</definedName>
    <definedName name="____TTL5400" localSheetId="0">#REF!</definedName>
    <definedName name="____TTL5400">#REF!</definedName>
    <definedName name="____TTL6000" localSheetId="0">#REF!</definedName>
    <definedName name="____TTL6000">#REF!</definedName>
    <definedName name="____TTL8000" localSheetId="0">#REF!</definedName>
    <definedName name="____TTL8000">#REF!</definedName>
    <definedName name="____Twb1" localSheetId="0">#REF!</definedName>
    <definedName name="____Twb1">#REF!</definedName>
    <definedName name="____Twb2" localSheetId="0">#REF!</definedName>
    <definedName name="____Twb2">#REF!</definedName>
    <definedName name="____usd1" localSheetId="0">#REF!</definedName>
    <definedName name="____usd1">#REF!</definedName>
    <definedName name="____usd2" localSheetId="0">#REF!</definedName>
    <definedName name="____usd2">#REF!</definedName>
    <definedName name="____USD4" localSheetId="0">#REF!</definedName>
    <definedName name="____USD4">#REF!</definedName>
    <definedName name="____W.O.R.K.B.O.O.K..C.O.N.T.E.N.T.S_____1">#N/A</definedName>
    <definedName name="____wdf2" localSheetId="0">#REF!</definedName>
    <definedName name="____wdf2">#REF!</definedName>
    <definedName name="____wrn2"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3"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x13">#REF!</definedName>
    <definedName name="____x14">#REF!</definedName>
    <definedName name="____xlfn.BAHTTEXT" hidden="1">#NAME?</definedName>
    <definedName name="____xlfn.RTD" hidden="1">#NAME?</definedName>
    <definedName name="____y454545">#N/A</definedName>
    <definedName name="____YO1" localSheetId="0">#REF!</definedName>
    <definedName name="____YO1">#REF!</definedName>
    <definedName name="____YS2" localSheetId="17" hidden="1">{"'KABA MALZEME'!$B$5:$G$101","'KABA MALZEME'!$B$5:$G$101"}</definedName>
    <definedName name="____YS2" localSheetId="16" hidden="1">{"'KABA MALZEME'!$B$5:$G$101","'KABA MALZEME'!$B$5:$G$101"}</definedName>
    <definedName name="____YS2" localSheetId="0" hidden="1">{"'KABA MALZEME'!$B$5:$G$101","'KABA MALZEME'!$B$5:$G$101"}</definedName>
    <definedName name="____YS2" hidden="1">{"'KABA MALZEME'!$B$5:$G$101","'KABA MALZEME'!$B$5:$G$101"}</definedName>
    <definedName name="____YS2_1" localSheetId="17" hidden="1">{"'KABA MALZEME'!$B$5:$G$101","'KABA MALZEME'!$B$5:$G$101"}</definedName>
    <definedName name="____YS2_1" localSheetId="16" hidden="1">{"'KABA MALZEME'!$B$5:$G$101","'KABA MALZEME'!$B$5:$G$101"}</definedName>
    <definedName name="____YS2_1" localSheetId="0" hidden="1">{"'KABA MALZEME'!$B$5:$G$101","'KABA MALZEME'!$B$5:$G$101"}</definedName>
    <definedName name="____YS2_1" hidden="1">{"'KABA MALZEME'!$B$5:$G$101","'KABA MALZEME'!$B$5:$G$101"}</definedName>
    <definedName name="____YS2_2" localSheetId="17" hidden="1">{"'KABA MALZEME'!$B$5:$G$101","'KABA MALZEME'!$B$5:$G$101"}</definedName>
    <definedName name="____YS2_2" localSheetId="16" hidden="1">{"'KABA MALZEME'!$B$5:$G$101","'KABA MALZEME'!$B$5:$G$101"}</definedName>
    <definedName name="____YS2_2" localSheetId="0" hidden="1">{"'KABA MALZEME'!$B$5:$G$101","'KABA MALZEME'!$B$5:$G$101"}</definedName>
    <definedName name="____YS2_2" hidden="1">{"'KABA MALZEME'!$B$5:$G$101","'KABA MALZEME'!$B$5:$G$101"}</definedName>
    <definedName name="____YS2_3" localSheetId="17" hidden="1">{"'KABA MALZEME'!$B$5:$G$101","'KABA MALZEME'!$B$5:$G$101"}</definedName>
    <definedName name="____YS2_3" localSheetId="16" hidden="1">{"'KABA MALZEME'!$B$5:$G$101","'KABA MALZEME'!$B$5:$G$101"}</definedName>
    <definedName name="____YS2_3" localSheetId="0" hidden="1">{"'KABA MALZEME'!$B$5:$G$101","'KABA MALZEME'!$B$5:$G$101"}</definedName>
    <definedName name="____YS2_3" hidden="1">{"'KABA MALZEME'!$B$5:$G$101","'KABA MALZEME'!$B$5:$G$101"}</definedName>
    <definedName name="____YS2_4" localSheetId="17" hidden="1">{"'KABA MALZEME'!$B$5:$G$101","'KABA MALZEME'!$B$5:$G$101"}</definedName>
    <definedName name="____YS2_4" localSheetId="16" hidden="1">{"'KABA MALZEME'!$B$5:$G$101","'KABA MALZEME'!$B$5:$G$101"}</definedName>
    <definedName name="____YS2_4" localSheetId="0" hidden="1">{"'KABA MALZEME'!$B$5:$G$101","'KABA MALZEME'!$B$5:$G$101"}</definedName>
    <definedName name="____YS2_4" hidden="1">{"'KABA MALZEME'!$B$5:$G$101","'KABA MALZEME'!$B$5:$G$101"}</definedName>
    <definedName name="____YS2_5" localSheetId="17" hidden="1">{"'KABA MALZEME'!$B$5:$G$101","'KABA MALZEME'!$B$5:$G$101"}</definedName>
    <definedName name="____YS2_5" localSheetId="16" hidden="1">{"'KABA MALZEME'!$B$5:$G$101","'KABA MALZEME'!$B$5:$G$101"}</definedName>
    <definedName name="____YS2_5" localSheetId="0" hidden="1">{"'KABA MALZEME'!$B$5:$G$101","'KABA MALZEME'!$B$5:$G$101"}</definedName>
    <definedName name="____YS2_5" hidden="1">{"'KABA MALZEME'!$B$5:$G$101","'KABA MALZEME'!$B$5:$G$101"}</definedName>
    <definedName name="___123Graph__AA" localSheetId="0" hidden="1">#REF!</definedName>
    <definedName name="___123Graph__AA" hidden="1">#REF!</definedName>
    <definedName name="___a11" hidden="1">{#N/A,#N/A,FALSE,"imalat_keşif";#N/A,#N/A,FALSE,"imalat_seviye";#N/A,#N/A,FALSE,"141";#N/A,#N/A,FALSE,"142";#N/A,#N/A,FALSE,"143";#N/A,#N/A,FALSE,"144";#N/A,#N/A,FALSE,"145";#N/A,#N/A,FALSE,"146";#N/A,#N/A,FALSE,"147";#N/A,#N/A,FALSE,"148";#N/A,#N/A,FALSE,"149"}</definedName>
    <definedName name="___AHU1" localSheetId="0">#REF!</definedName>
    <definedName name="___AHU1">#REF!</definedName>
    <definedName name="___AHU10" localSheetId="0">#REF!</definedName>
    <definedName name="___AHU10">#REF!</definedName>
    <definedName name="___AHU11" localSheetId="0">#REF!</definedName>
    <definedName name="___AHU11">#REF!</definedName>
    <definedName name="___AHU12" localSheetId="0">#REF!</definedName>
    <definedName name="___AHU12">#REF!</definedName>
    <definedName name="___AHU14" localSheetId="0">#REF!</definedName>
    <definedName name="___AHU14">#REF!</definedName>
    <definedName name="___AHU16" localSheetId="0">#REF!</definedName>
    <definedName name="___AHU16">#REF!</definedName>
    <definedName name="___AHU17" localSheetId="0">#REF!</definedName>
    <definedName name="___AHU17">#REF!</definedName>
    <definedName name="___AHU19" localSheetId="0">#REF!</definedName>
    <definedName name="___AHU19">#REF!</definedName>
    <definedName name="___AHU21" localSheetId="0">#REF!</definedName>
    <definedName name="___AHU21">#REF!</definedName>
    <definedName name="___AHU22" localSheetId="0">#REF!</definedName>
    <definedName name="___AHU22">#REF!</definedName>
    <definedName name="___AHU23" localSheetId="0">#REF!</definedName>
    <definedName name="___AHU23">#REF!</definedName>
    <definedName name="___AHU24" localSheetId="0">#REF!</definedName>
    <definedName name="___AHU24">#REF!</definedName>
    <definedName name="___AHU26" localSheetId="0">#REF!</definedName>
    <definedName name="___AHU26">#REF!</definedName>
    <definedName name="___AHU3132" localSheetId="0">#REF!</definedName>
    <definedName name="___AHU3132">#REF!</definedName>
    <definedName name="___AHU5" localSheetId="0">#REF!</definedName>
    <definedName name="___AHU5">#REF!</definedName>
    <definedName name="___AHU8" localSheetId="0">#REF!</definedName>
    <definedName name="___AHU8">#REF!</definedName>
    <definedName name="___ako1" localSheetId="0">#REF!</definedName>
    <definedName name="___ako1">#REF!</definedName>
    <definedName name="___ako2" localSheetId="0">#REF!</definedName>
    <definedName name="___ako2">#REF!</definedName>
    <definedName name="___all1" localSheetId="0">#REF!</definedName>
    <definedName name="___all1">#REF!</definedName>
    <definedName name="___ALL2" localSheetId="0">#REF!</definedName>
    <definedName name="___ALL2">#REF!</definedName>
    <definedName name="___ALL3" localSheetId="0">#REF!</definedName>
    <definedName name="___ALL3">#REF!</definedName>
    <definedName name="___alt1" localSheetId="0">#REF!</definedName>
    <definedName name="___alt1">#REF!</definedName>
    <definedName name="___alt2" localSheetId="0">#REF!</definedName>
    <definedName name="___alt2">#REF!</definedName>
    <definedName name="___alt3" localSheetId="0">#REF!</definedName>
    <definedName name="___alt3">#REF!</definedName>
    <definedName name="___AMU1" localSheetId="0">#REF!</definedName>
    <definedName name="___AMU1">#REF!</definedName>
    <definedName name="___AS1" localSheetId="17" hidden="1">{#N/A,#N/A,FALSE,"müş_iç_ihz";#N/A,#N/A,FALSE,"müş_iç_er";#N/A,#N/A,FALSE,"müş_iç_tut"}</definedName>
    <definedName name="___AS1" localSheetId="16" hidden="1">{#N/A,#N/A,FALSE,"müş_iç_ihz";#N/A,#N/A,FALSE,"müş_iç_er";#N/A,#N/A,FALSE,"müş_iç_tut"}</definedName>
    <definedName name="___AS1" localSheetId="0" hidden="1">{#N/A,#N/A,FALSE,"müş_iç_ihz";#N/A,#N/A,FALSE,"müş_iç_er";#N/A,#N/A,FALSE,"müş_iç_tut"}</definedName>
    <definedName name="___AS1" hidden="1">{#N/A,#N/A,FALSE,"müş_iç_ihz";#N/A,#N/A,FALSE,"müş_iç_er";#N/A,#N/A,FALSE,"müş_iç_tut"}</definedName>
    <definedName name="___ASE1" localSheetId="0">#REF!</definedName>
    <definedName name="___ASE1">#REF!</definedName>
    <definedName name="___AUX3" localSheetId="0">#REF!</definedName>
    <definedName name="___AUX3">#REF!</definedName>
    <definedName name="___BAS1" localSheetId="0">#REF!</definedName>
    <definedName name="___BAS1">#REF!</definedName>
    <definedName name="___BAS2">#REF!</definedName>
    <definedName name="___BAS3">#REF!</definedName>
    <definedName name="___BAS4">#REF!</definedName>
    <definedName name="___BAS6">#REF!</definedName>
    <definedName name="___BDR1" localSheetId="0">#REF!</definedName>
    <definedName name="___BDR1">#REF!</definedName>
    <definedName name="___BDR2" localSheetId="0">#REF!</definedName>
    <definedName name="___BDR2">#REF!</definedName>
    <definedName name="___BFK1999" localSheetId="0">#REF!</definedName>
    <definedName name="___BFK1999">#REF!</definedName>
    <definedName name="___bfk2000" localSheetId="0">#REF!</definedName>
    <definedName name="___bfk2000">#REF!</definedName>
    <definedName name="___BFK2001" localSheetId="0">#REF!</definedName>
    <definedName name="___BFK2001">#REF!</definedName>
    <definedName name="___BFK2003" localSheetId="0">#REF!</definedName>
    <definedName name="___BFK2003">#REF!</definedName>
    <definedName name="___bid1000" localSheetId="0">#REF!</definedName>
    <definedName name="___bid1000">#REF!</definedName>
    <definedName name="___bid200" localSheetId="0">#REF!</definedName>
    <definedName name="___bid200">#REF!</definedName>
    <definedName name="___C111047" localSheetId="0">#REF!</definedName>
    <definedName name="___C111047">#REF!</definedName>
    <definedName name="___can2" localSheetId="17" hidden="1">{#N/A,#N/A,FALSE,"TELEFON"}</definedName>
    <definedName name="___can2" localSheetId="16" hidden="1">{#N/A,#N/A,FALSE,"TELEFON"}</definedName>
    <definedName name="___can2" localSheetId="0" hidden="1">{#N/A,#N/A,FALSE,"TELEFON"}</definedName>
    <definedName name="___can2" hidden="1">{#N/A,#N/A,FALSE,"TELEFON"}</definedName>
    <definedName name="___cem2" localSheetId="17" hidden="1">{#N/A,#N/A,FALSE,"TELEFON"}</definedName>
    <definedName name="___cem2" localSheetId="16" hidden="1">{#N/A,#N/A,FALSE,"TELEFON"}</definedName>
    <definedName name="___cem2" localSheetId="0" hidden="1">{#N/A,#N/A,FALSE,"TELEFON"}</definedName>
    <definedName name="___cem2" hidden="1">{#N/A,#N/A,FALSE,"TELEFON"}</definedName>
    <definedName name="___DAT1" localSheetId="0">#REF!</definedName>
    <definedName name="___DAT1">#REF!</definedName>
    <definedName name="___dbb1000" localSheetId="0">#REF!</definedName>
    <definedName name="___dbb1000">#REF!</definedName>
    <definedName name="___dbb200" localSheetId="0">#REF!</definedName>
    <definedName name="___dbb200">#REF!</definedName>
    <definedName name="___dbs1" localSheetId="0">#REF!</definedName>
    <definedName name="___dbs1">#REF!</definedName>
    <definedName name="___dbs11" localSheetId="0">#REF!</definedName>
    <definedName name="___dbs11">#REF!</definedName>
    <definedName name="___dbs76" localSheetId="0">#REF!</definedName>
    <definedName name="___dbs76">#REF!</definedName>
    <definedName name="___dur1" localSheetId="0">#REF!</definedName>
    <definedName name="___dur1">#REF!</definedName>
    <definedName name="___dur2" localSheetId="0">#REF!</definedName>
    <definedName name="___dur2">#REF!</definedName>
    <definedName name="___dyk1000" localSheetId="0">#REF!</definedName>
    <definedName name="___dyk1000">#REF!</definedName>
    <definedName name="___dyk200" localSheetId="0">#REF!</definedName>
    <definedName name="___dyk200">#REF!</definedName>
    <definedName name="___E1" localSheetId="17" hidden="1">{#N/A,#N/A,FALSE,"ihz. icmal";#N/A,#N/A,FALSE,"avans";#N/A,#N/A,FALSE,"mal_FF_icm";#N/A,#N/A,FALSE,"fat_ihz";#N/A,#N/A,FALSE,"söz_fiy_fark";#N/A,#N/A,FALSE,"kap2"}</definedName>
    <definedName name="___E1" localSheetId="16" hidden="1">{#N/A,#N/A,FALSE,"ihz. icmal";#N/A,#N/A,FALSE,"avans";#N/A,#N/A,FALSE,"mal_FF_icm";#N/A,#N/A,FALSE,"fat_ihz";#N/A,#N/A,FALSE,"söz_fiy_fark";#N/A,#N/A,FALSE,"kap2"}</definedName>
    <definedName name="___E1" localSheetId="0" hidden="1">{#N/A,#N/A,FALSE,"ihz. icmal";#N/A,#N/A,FALSE,"avans";#N/A,#N/A,FALSE,"mal_FF_icm";#N/A,#N/A,FALSE,"fat_ihz";#N/A,#N/A,FALSE,"söz_fiy_fark";#N/A,#N/A,FALSE,"kap2"}</definedName>
    <definedName name="___E1" hidden="1">{#N/A,#N/A,FALSE,"ihz. icmal";#N/A,#N/A,FALSE,"avans";#N/A,#N/A,FALSE,"mal_FF_icm";#N/A,#N/A,FALSE,"fat_ihz";#N/A,#N/A,FALSE,"söz_fiy_fark";#N/A,#N/A,FALSE,"kap2"}</definedName>
    <definedName name="___eb1" localSheetId="17" hidden="1">{#N/A,#N/A,FALSE,"TELEFON"}</definedName>
    <definedName name="___eb1" localSheetId="16" hidden="1">{#N/A,#N/A,FALSE,"TELEFON"}</definedName>
    <definedName name="___eb1" localSheetId="0" hidden="1">{#N/A,#N/A,FALSE,"TELEFON"}</definedName>
    <definedName name="___eb1" hidden="1">{#N/A,#N/A,FALSE,"TELEFON"}</definedName>
    <definedName name="___ELL45" localSheetId="0">#REF!</definedName>
    <definedName name="___ELL45">#REF!</definedName>
    <definedName name="___ELL90" localSheetId="0">#REF!</definedName>
    <definedName name="___ELL90">#REF!</definedName>
    <definedName name="___es1" localSheetId="17" hidden="1">{#N/A,#N/A,FALSE,"TELEFON"}</definedName>
    <definedName name="___es1" localSheetId="16" hidden="1">{#N/A,#N/A,FALSE,"TELEFON"}</definedName>
    <definedName name="___es1" localSheetId="0" hidden="1">{#N/A,#N/A,FALSE,"TELEFON"}</definedName>
    <definedName name="___es1" hidden="1">{#N/A,#N/A,FALSE,"TELEFON"}</definedName>
    <definedName name="___esc1" localSheetId="0">#REF!</definedName>
    <definedName name="___esc1">#REF!</definedName>
    <definedName name="___ESC2" localSheetId="0">#REF!</definedName>
    <definedName name="___ESC2">#REF!</definedName>
    <definedName name="___EWR22" localSheetId="17" hidden="1">{#N/A,#N/A,FALSE,"elk_iç_er";#N/A,#N/A,FALSE,"elk_iç_tut";#N/A,#N/A,FALSE,"elk_iç_ihz"}</definedName>
    <definedName name="___EWR22" localSheetId="16" hidden="1">{#N/A,#N/A,FALSE,"elk_iç_er";#N/A,#N/A,FALSE,"elk_iç_tut";#N/A,#N/A,FALSE,"elk_iç_ihz"}</definedName>
    <definedName name="___EWR22" localSheetId="0" hidden="1">{#N/A,#N/A,FALSE,"elk_iç_er";#N/A,#N/A,FALSE,"elk_iç_tut";#N/A,#N/A,FALSE,"elk_iç_ihz"}</definedName>
    <definedName name="___EWR22" hidden="1">{#N/A,#N/A,FALSE,"elk_iç_er";#N/A,#N/A,FALSE,"elk_iç_tut";#N/A,#N/A,FALSE,"elk_iç_ihz"}</definedName>
    <definedName name="___eyk200" localSheetId="0">#REF!</definedName>
    <definedName name="___eyk200">#REF!</definedName>
    <definedName name="___F1" localSheetId="0">#REF!</definedName>
    <definedName name="___F1">#REF!</definedName>
    <definedName name="___F3" localSheetId="0">#REF!</definedName>
    <definedName name="___F3">#REF!</definedName>
    <definedName name="___fdf1" localSheetId="0">#REF!</definedName>
    <definedName name="___fdf1">#REF!</definedName>
    <definedName name="___fdf2" localSheetId="0">#REF!</definedName>
    <definedName name="___fdf2">#REF!</definedName>
    <definedName name="___FDW3" localSheetId="0">#REF!</definedName>
    <definedName name="___FDW3">#REF!</definedName>
    <definedName name="___FF3" localSheetId="0">#REF!</definedName>
    <definedName name="___FF3">#REF!</definedName>
    <definedName name="___fos1" localSheetId="0">#REF!</definedName>
    <definedName name="___fos1">#REF!</definedName>
    <definedName name="___GGK1" localSheetId="0">#REF!</definedName>
    <definedName name="___GGK1">#REF!</definedName>
    <definedName name="___GGK2" localSheetId="0">#REF!</definedName>
    <definedName name="___GGK2">#REF!</definedName>
    <definedName name="___gkr1" localSheetId="0">#REF!</definedName>
    <definedName name="___gkr1">#REF!</definedName>
    <definedName name="___gkr2" localSheetId="0">#REF!</definedName>
    <definedName name="___gkr2">#REF!</definedName>
    <definedName name="___HAB1" localSheetId="0">#REF!</definedName>
    <definedName name="___HAB1">#REF!</definedName>
    <definedName name="___HAB2" localSheetId="0">#REF!</definedName>
    <definedName name="___HAB2">#REF!</definedName>
    <definedName name="___hak9" hidden="1">{#N/A,#N/A,FALSE,"imalat_kesif";#N/A,#N/A,FALSE,"imalat_seviye";#N/A,#N/A,FALSE,"141";#N/A,#N/A,FALSE,"142";#N/A,#N/A,FALSE,"143";#N/A,#N/A,FALSE,"144";#N/A,#N/A,FALSE,"145";#N/A,#N/A,FALSE,"146";#N/A,#N/A,FALSE,"147";#N/A,#N/A,FALSE,"148";#N/A,#N/A,FALSE,"149"}</definedName>
    <definedName name="___hk4645" localSheetId="17" hidden="1">{#N/A,#N/A,FALSE,"ihz. icmal";#N/A,#N/A,FALSE,"avans";#N/A,#N/A,FALSE,"mal_FF_icm";#N/A,#N/A,FALSE,"fat_ihz";#N/A,#N/A,FALSE,"söz_fiy_fark";#N/A,#N/A,FALSE,"kap2"}</definedName>
    <definedName name="___hk4645" localSheetId="16" hidden="1">{#N/A,#N/A,FALSE,"ihz. icmal";#N/A,#N/A,FALSE,"avans";#N/A,#N/A,FALSE,"mal_FF_icm";#N/A,#N/A,FALSE,"fat_ihz";#N/A,#N/A,FALSE,"söz_fiy_fark";#N/A,#N/A,FALSE,"kap2"}</definedName>
    <definedName name="___hk4645" localSheetId="0" hidden="1">{#N/A,#N/A,FALSE,"ihz. icmal";#N/A,#N/A,FALSE,"avans";#N/A,#N/A,FALSE,"mal_FF_icm";#N/A,#N/A,FALSE,"fat_ihz";#N/A,#N/A,FALSE,"söz_fiy_fark";#N/A,#N/A,FALSE,"kap2"}</definedName>
    <definedName name="___hk4645" hidden="1">{#N/A,#N/A,FALSE,"ihz. icmal";#N/A,#N/A,FALSE,"avans";#N/A,#N/A,FALSE,"mal_FF_icm";#N/A,#N/A,FALSE,"fat_ihz";#N/A,#N/A,FALSE,"söz_fiy_fark";#N/A,#N/A,FALSE,"kap2"}</definedName>
    <definedName name="___IST1" localSheetId="0">#REF!</definedName>
    <definedName name="___IST1">#REF!</definedName>
    <definedName name="___i1" localSheetId="0">#REF!</definedName>
    <definedName name="___i1">#REF!</definedName>
    <definedName name="___i2" localSheetId="0">#REF!</definedName>
    <definedName name="___i2">#REF!</definedName>
    <definedName name="___ihz1400">#REF!</definedName>
    <definedName name="___ihz1600">#REF!</definedName>
    <definedName name="___ihz1800">#REF!</definedName>
    <definedName name="___ihz2000">#REF!</definedName>
    <definedName name="___ihz2200">#REF!</definedName>
    <definedName name="___ihz2400">#REF!</definedName>
    <definedName name="___ihz2600">#REF!</definedName>
    <definedName name="___ka1" localSheetId="0">#REF!</definedName>
    <definedName name="___ka1">#REF!</definedName>
    <definedName name="___ka2" localSheetId="0">#REF!</definedName>
    <definedName name="___ka2">#REF!</definedName>
    <definedName name="___ka3" localSheetId="0">#REF!</definedName>
    <definedName name="___ka3">#REF!</definedName>
    <definedName name="___ka4" localSheetId="0">#REF!</definedName>
    <definedName name="___ka4">#REF!</definedName>
    <definedName name="___KA5" localSheetId="0">#REF!</definedName>
    <definedName name="___KA5">#REF!</definedName>
    <definedName name="___KA6" localSheetId="0">#REF!</definedName>
    <definedName name="___KA6">#REF!</definedName>
    <definedName name="___kar1" localSheetId="0">#REF!</definedName>
    <definedName name="___kar1">#REF!</definedName>
    <definedName name="___kar2" localSheetId="0">#REF!</definedName>
    <definedName name="___kar2">#REF!</definedName>
    <definedName name="___kat1" localSheetId="0">#REF!</definedName>
    <definedName name="___kat1">#REF!</definedName>
    <definedName name="___kat2" localSheetId="0">#REF!</definedName>
    <definedName name="___kat2">#REF!</definedName>
    <definedName name="___kat3" localSheetId="0">#REF!</definedName>
    <definedName name="___kat3">#REF!</definedName>
    <definedName name="___kdA1" localSheetId="0">#REF!</definedName>
    <definedName name="___kdA1">#REF!</definedName>
    <definedName name="___kdA2" localSheetId="0">#REF!</definedName>
    <definedName name="___kdA2">#REF!</definedName>
    <definedName name="___ken1" localSheetId="0">#REF!</definedName>
    <definedName name="___ken1">#REF!</definedName>
    <definedName name="___ken2" localSheetId="0">#REF!</definedName>
    <definedName name="___ken2">#REF!</definedName>
    <definedName name="___KEY2" localSheetId="0" hidden="1">#REF!</definedName>
    <definedName name="___KEY2" hidden="1">#REF!</definedName>
    <definedName name="___kh1" localSheetId="0">#REF!</definedName>
    <definedName name="___kh1">#REF!</definedName>
    <definedName name="___kh2" localSheetId="0">#REF!</definedName>
    <definedName name="___kh2">#REF!</definedName>
    <definedName name="___ki1000" localSheetId="0">#REF!</definedName>
    <definedName name="___ki1000">#REF!</definedName>
    <definedName name="___ki200" localSheetId="0">#REF!</definedName>
    <definedName name="___ki200">#REF!</definedName>
    <definedName name="___KK1" localSheetId="0">#REF!</definedName>
    <definedName name="___KK1">#REF!</definedName>
    <definedName name="___KK10" localSheetId="0">#REF!</definedName>
    <definedName name="___KK10">#REF!</definedName>
    <definedName name="___KK11" localSheetId="0">#REF!</definedName>
    <definedName name="___KK11">#REF!</definedName>
    <definedName name="___KK12" localSheetId="0">#REF!</definedName>
    <definedName name="___KK12">#REF!</definedName>
    <definedName name="___KK13" localSheetId="0">#REF!</definedName>
    <definedName name="___KK13">#REF!</definedName>
    <definedName name="___KK14" localSheetId="0">#REF!</definedName>
    <definedName name="___KK14">#REF!</definedName>
    <definedName name="___KK15" localSheetId="0">#REF!</definedName>
    <definedName name="___KK15">#REF!</definedName>
    <definedName name="___KK16" localSheetId="0">#REF!</definedName>
    <definedName name="___KK16">#REF!</definedName>
    <definedName name="___KK17" localSheetId="0">#REF!</definedName>
    <definedName name="___KK17">#REF!</definedName>
    <definedName name="___KK18" localSheetId="0">#REF!</definedName>
    <definedName name="___KK18">#REF!</definedName>
    <definedName name="___KK19" localSheetId="0">#REF!</definedName>
    <definedName name="___KK19">#REF!</definedName>
    <definedName name="___kk2" localSheetId="0">#REF!</definedName>
    <definedName name="___kk2">#REF!</definedName>
    <definedName name="___KK20" localSheetId="0">#REF!</definedName>
    <definedName name="___KK20">#REF!</definedName>
    <definedName name="___KK3" localSheetId="0">#REF!</definedName>
    <definedName name="___KK3">#REF!</definedName>
    <definedName name="___KK4" localSheetId="0">#REF!</definedName>
    <definedName name="___KK4">#REF!</definedName>
    <definedName name="___KK5" localSheetId="0">#REF!</definedName>
    <definedName name="___KK5">#REF!</definedName>
    <definedName name="___KK6" localSheetId="0">#REF!</definedName>
    <definedName name="___KK6">#REF!</definedName>
    <definedName name="___KK7" localSheetId="0">#REF!</definedName>
    <definedName name="___KK7">#REF!</definedName>
    <definedName name="___KK8" localSheetId="0">#REF!</definedName>
    <definedName name="___KK8">#REF!</definedName>
    <definedName name="___KK9" localSheetId="0">#REF!</definedName>
    <definedName name="___KK9">#REF!</definedName>
    <definedName name="___KKS5">#REF!</definedName>
    <definedName name="___kl1" localSheetId="0">#REF!</definedName>
    <definedName name="___kl1">#REF!</definedName>
    <definedName name="___kl2" localSheetId="0">#REF!</definedName>
    <definedName name="___kl2">#REF!</definedName>
    <definedName name="___kl3" localSheetId="0">#REF!</definedName>
    <definedName name="___kl3">#REF!</definedName>
    <definedName name="___kl4" localSheetId="0">#REF!</definedName>
    <definedName name="___kl4">#REF!</definedName>
    <definedName name="___KMA1" localSheetId="0">#REF!</definedName>
    <definedName name="___KMA1">#REF!</definedName>
    <definedName name="___KR1">#REF!</definedName>
    <definedName name="___KR2">#REF!</definedName>
    <definedName name="___KR3">#REF!</definedName>
    <definedName name="___KR4">#REF!</definedName>
    <definedName name="___KR5">#REF!</definedName>
    <definedName name="___kts1">#REF!</definedName>
    <definedName name="___kts2">#REF!</definedName>
    <definedName name="___kur1">#REF!</definedName>
    <definedName name="___KUR2" localSheetId="0">#REF!</definedName>
    <definedName name="___KUR2">#REF!</definedName>
    <definedName name="___kur3">#REF!</definedName>
    <definedName name="___kur4">#REF!</definedName>
    <definedName name="___kur5">#REF!</definedName>
    <definedName name="___kur6">#REF!</definedName>
    <definedName name="___LF1" localSheetId="0">#REF!</definedName>
    <definedName name="___LF1">#REF!</definedName>
    <definedName name="___MA1" localSheetId="0">#REF!</definedName>
    <definedName name="___MA1">#REF!</definedName>
    <definedName name="___mal2" localSheetId="17" hidden="1">{"'KABA MALZEME'!$B$5:$G$101","'KABA MALZEME'!$B$5:$G$101"}</definedName>
    <definedName name="___mal2" localSheetId="16" hidden="1">{"'KABA MALZEME'!$B$5:$G$101","'KABA MALZEME'!$B$5:$G$101"}</definedName>
    <definedName name="___mal2" localSheetId="0" hidden="1">{"'KABA MALZEME'!$B$5:$G$101","'KABA MALZEME'!$B$5:$G$101"}</definedName>
    <definedName name="___mal2" hidden="1">{"'KABA MALZEME'!$B$5:$G$101","'KABA MALZEME'!$B$5:$G$101"}</definedName>
    <definedName name="___mal2_1" localSheetId="17" hidden="1">{"'KABA MALZEME'!$B$5:$G$101","'KABA MALZEME'!$B$5:$G$101"}</definedName>
    <definedName name="___mal2_1" localSheetId="16" hidden="1">{"'KABA MALZEME'!$B$5:$G$101","'KABA MALZEME'!$B$5:$G$101"}</definedName>
    <definedName name="___mal2_1" localSheetId="0" hidden="1">{"'KABA MALZEME'!$B$5:$G$101","'KABA MALZEME'!$B$5:$G$101"}</definedName>
    <definedName name="___mal2_1" hidden="1">{"'KABA MALZEME'!$B$5:$G$101","'KABA MALZEME'!$B$5:$G$101"}</definedName>
    <definedName name="___mal2_2" localSheetId="17" hidden="1">{"'KABA MALZEME'!$B$5:$G$101","'KABA MALZEME'!$B$5:$G$101"}</definedName>
    <definedName name="___mal2_2" localSheetId="16" hidden="1">{"'KABA MALZEME'!$B$5:$G$101","'KABA MALZEME'!$B$5:$G$101"}</definedName>
    <definedName name="___mal2_2" localSheetId="0" hidden="1">{"'KABA MALZEME'!$B$5:$G$101","'KABA MALZEME'!$B$5:$G$101"}</definedName>
    <definedName name="___mal2_2" hidden="1">{"'KABA MALZEME'!$B$5:$G$101","'KABA MALZEME'!$B$5:$G$101"}</definedName>
    <definedName name="___mal2_3" localSheetId="17" hidden="1">{"'KABA MALZEME'!$B$5:$G$101","'KABA MALZEME'!$B$5:$G$101"}</definedName>
    <definedName name="___mal2_3" localSheetId="16" hidden="1">{"'KABA MALZEME'!$B$5:$G$101","'KABA MALZEME'!$B$5:$G$101"}</definedName>
    <definedName name="___mal2_3" localSheetId="0" hidden="1">{"'KABA MALZEME'!$B$5:$G$101","'KABA MALZEME'!$B$5:$G$101"}</definedName>
    <definedName name="___mal2_3" hidden="1">{"'KABA MALZEME'!$B$5:$G$101","'KABA MALZEME'!$B$5:$G$101"}</definedName>
    <definedName name="___mal2_4" localSheetId="17" hidden="1">{"'KABA MALZEME'!$B$5:$G$101","'KABA MALZEME'!$B$5:$G$101"}</definedName>
    <definedName name="___mal2_4" localSheetId="16" hidden="1">{"'KABA MALZEME'!$B$5:$G$101","'KABA MALZEME'!$B$5:$G$101"}</definedName>
    <definedName name="___mal2_4" localSheetId="0" hidden="1">{"'KABA MALZEME'!$B$5:$G$101","'KABA MALZEME'!$B$5:$G$101"}</definedName>
    <definedName name="___mal2_4" hidden="1">{"'KABA MALZEME'!$B$5:$G$101","'KABA MALZEME'!$B$5:$G$101"}</definedName>
    <definedName name="___mal2_5" localSheetId="17" hidden="1">{"'KABA MALZEME'!$B$5:$G$101","'KABA MALZEME'!$B$5:$G$101"}</definedName>
    <definedName name="___mal2_5" localSheetId="16" hidden="1">{"'KABA MALZEME'!$B$5:$G$101","'KABA MALZEME'!$B$5:$G$101"}</definedName>
    <definedName name="___mal2_5" localSheetId="0" hidden="1">{"'KABA MALZEME'!$B$5:$G$101","'KABA MALZEME'!$B$5:$G$101"}</definedName>
    <definedName name="___mal2_5" hidden="1">{"'KABA MALZEME'!$B$5:$G$101","'KABA MALZEME'!$B$5:$G$101"}</definedName>
    <definedName name="___ME1" localSheetId="0">#REF!</definedName>
    <definedName name="___ME1">#REF!</definedName>
    <definedName name="___ME2" localSheetId="0">#REF!</definedName>
    <definedName name="___ME2">#REF!</definedName>
    <definedName name="___MG1" localSheetId="0">#REF!</definedName>
    <definedName name="___MG1">#REF!</definedName>
    <definedName name="___mg10035">#REF!</definedName>
    <definedName name="___mg10060">#REF!</definedName>
    <definedName name="___mg12035">#REF!</definedName>
    <definedName name="___mg12060">#REF!</definedName>
    <definedName name="___MG2">#REF!</definedName>
    <definedName name="___MG3">#REF!</definedName>
    <definedName name="___MG4">#REF!</definedName>
    <definedName name="___MHR1" localSheetId="0">#REF!</definedName>
    <definedName name="___MHR1">#REF!</definedName>
    <definedName name="___MHR3" localSheetId="0">#REF!</definedName>
    <definedName name="___MHR3">#REF!</definedName>
    <definedName name="___MK1" localSheetId="0">#REF!</definedName>
    <definedName name="___MK1">#REF!</definedName>
    <definedName name="___MK2" localSheetId="0">#REF!</definedName>
    <definedName name="___MK2">#REF!</definedName>
    <definedName name="___MK3" localSheetId="0">#REF!</definedName>
    <definedName name="___MK3">#REF!</definedName>
    <definedName name="___MK4" localSheetId="0">#REF!</definedName>
    <definedName name="___MK4">#REF!</definedName>
    <definedName name="___MK5" localSheetId="0">#REF!</definedName>
    <definedName name="___MK5">#REF!</definedName>
    <definedName name="___MT1" localSheetId="0">#REF!</definedName>
    <definedName name="___MT1">#REF!</definedName>
    <definedName name="___MT10" localSheetId="0">#REF!</definedName>
    <definedName name="___MT10">#REF!</definedName>
    <definedName name="___MT2" localSheetId="0">#REF!</definedName>
    <definedName name="___MT2">#REF!</definedName>
    <definedName name="___MT3" localSheetId="0">#REF!</definedName>
    <definedName name="___MT3">#REF!</definedName>
    <definedName name="___MT4" localSheetId="0">#REF!</definedName>
    <definedName name="___MT4">#REF!</definedName>
    <definedName name="___MT5" localSheetId="0">#REF!</definedName>
    <definedName name="___MT5">#REF!</definedName>
    <definedName name="___MT6" localSheetId="0">#REF!</definedName>
    <definedName name="___MT6">#REF!</definedName>
    <definedName name="___MT7" localSheetId="0">#REF!</definedName>
    <definedName name="___MT7">#REF!</definedName>
    <definedName name="___MT8" localSheetId="0">#REF!</definedName>
    <definedName name="___MT8">#REF!</definedName>
    <definedName name="___MT9" localSheetId="0">#REF!</definedName>
    <definedName name="___MT9">#REF!</definedName>
    <definedName name="___n76"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old2" localSheetId="0">#REF!</definedName>
    <definedName name="___old2">#REF!</definedName>
    <definedName name="___old4" localSheetId="0">#REF!</definedName>
    <definedName name="___old4">#REF!</definedName>
    <definedName name="___old6" localSheetId="0">#REF!</definedName>
    <definedName name="___old6">#REF!</definedName>
    <definedName name="___OPS1" localSheetId="0">#REF!</definedName>
    <definedName name="___OPS1">#REF!</definedName>
    <definedName name="___ot200" localSheetId="0">#REF!</definedName>
    <definedName name="___ot200">#REF!</definedName>
    <definedName name="___par025">#REF!</definedName>
    <definedName name="___par050">#REF!</definedName>
    <definedName name="___PAR1" localSheetId="0">#REF!</definedName>
    <definedName name="___PAR1">#REF!</definedName>
    <definedName name="___PAR2" localSheetId="0">#REF!</definedName>
    <definedName name="___PAR2">#REF!</definedName>
    <definedName name="___PAR3" localSheetId="0">#REF!</definedName>
    <definedName name="___PAR3">#REF!</definedName>
    <definedName name="___PAR4" localSheetId="0">#REF!</definedName>
    <definedName name="___PAR4">#REF!</definedName>
    <definedName name="___PEY1" localSheetId="0">#REF!</definedName>
    <definedName name="___PEY1">#REF!</definedName>
    <definedName name="___PK1" localSheetId="0">#REF!</definedName>
    <definedName name="___PK1">#REF!</definedName>
    <definedName name="___PK2" localSheetId="0">#REF!</definedName>
    <definedName name="___PK2">#REF!</definedName>
    <definedName name="___PK3" localSheetId="0">#REF!</definedName>
    <definedName name="___PK3">#REF!</definedName>
    <definedName name="___PMP2" localSheetId="0">#REF!</definedName>
    <definedName name="___PMP2">#REF!</definedName>
    <definedName name="___PMP3" localSheetId="0">#REF!</definedName>
    <definedName name="___PMP3">#REF!</definedName>
    <definedName name="___PMP4" localSheetId="0">#REF!</definedName>
    <definedName name="___PMP4">#REF!</definedName>
    <definedName name="___PMP5" localSheetId="0">#REF!</definedName>
    <definedName name="___PMP5">#REF!</definedName>
    <definedName name="___PMP6" localSheetId="0">#REF!</definedName>
    <definedName name="___PMP6">#REF!</definedName>
    <definedName name="___PVC1" localSheetId="0">#REF!</definedName>
    <definedName name="___PVC1">#REF!</definedName>
    <definedName name="___PVC2" localSheetId="0">#REF!</definedName>
    <definedName name="___PVC2">#REF!</definedName>
    <definedName name="___qw3" localSheetId="0">#REF!</definedName>
    <definedName name="___qw3">#REF!</definedName>
    <definedName name="___r" localSheetId="0">#REF!</definedName>
    <definedName name="___r">#REF!</definedName>
    <definedName name="___RBS1" localSheetId="0">#REF!</definedName>
    <definedName name="___RBS1">#REF!</definedName>
    <definedName name="___RE100" localSheetId="0">#REF!</definedName>
    <definedName name="___RE100">#REF!</definedName>
    <definedName name="___RE104" localSheetId="0">#REF!</definedName>
    <definedName name="___RE104">#REF!</definedName>
    <definedName name="___RE112" localSheetId="0">#REF!</definedName>
    <definedName name="___RE112">#REF!</definedName>
    <definedName name="___RE26" localSheetId="0">#REF!</definedName>
    <definedName name="___RE26">#REF!</definedName>
    <definedName name="___RE28" localSheetId="0">#REF!</definedName>
    <definedName name="___RE28">#REF!</definedName>
    <definedName name="___RE30" localSheetId="0">#REF!</definedName>
    <definedName name="___RE30">#REF!</definedName>
    <definedName name="___RE32" localSheetId="0">#REF!</definedName>
    <definedName name="___RE32">#REF!</definedName>
    <definedName name="___RE34" localSheetId="0">#REF!</definedName>
    <definedName name="___RE34">#REF!</definedName>
    <definedName name="___RE36" localSheetId="0">#REF!</definedName>
    <definedName name="___RE36">#REF!</definedName>
    <definedName name="___RE38" localSheetId="0">#REF!</definedName>
    <definedName name="___RE38">#REF!</definedName>
    <definedName name="___RE40" localSheetId="0">#REF!</definedName>
    <definedName name="___RE40">#REF!</definedName>
    <definedName name="___RE42" localSheetId="0">#REF!</definedName>
    <definedName name="___RE42">#REF!</definedName>
    <definedName name="___RE44" localSheetId="0">#REF!</definedName>
    <definedName name="___RE44">#REF!</definedName>
    <definedName name="___RE48" localSheetId="0">#REF!</definedName>
    <definedName name="___RE48">#REF!</definedName>
    <definedName name="___RE52" localSheetId="0">#REF!</definedName>
    <definedName name="___RE52">#REF!</definedName>
    <definedName name="___RE56" localSheetId="0">#REF!</definedName>
    <definedName name="___RE56">#REF!</definedName>
    <definedName name="___RE60" localSheetId="0">#REF!</definedName>
    <definedName name="___RE60">#REF!</definedName>
    <definedName name="___RE64" localSheetId="0">#REF!</definedName>
    <definedName name="___RE64">#REF!</definedName>
    <definedName name="___RE68" localSheetId="0">#REF!</definedName>
    <definedName name="___RE68">#REF!</definedName>
    <definedName name="___RE72" localSheetId="0">#REF!</definedName>
    <definedName name="___RE72">#REF!</definedName>
    <definedName name="___RE76" localSheetId="0">#REF!</definedName>
    <definedName name="___RE76">#REF!</definedName>
    <definedName name="___RE80" localSheetId="0">#REF!</definedName>
    <definedName name="___RE80">#REF!</definedName>
    <definedName name="___RE88" localSheetId="0">#REF!</definedName>
    <definedName name="___RE88">#REF!</definedName>
    <definedName name="___RE92" localSheetId="0">#REF!</definedName>
    <definedName name="___RE92">#REF!</definedName>
    <definedName name="___RE96" localSheetId="0">#REF!</definedName>
    <definedName name="___RE96">#REF!</definedName>
    <definedName name="___RL1" localSheetId="0" hidden="1">#REF!</definedName>
    <definedName name="___RL1" hidden="1">#REF!</definedName>
    <definedName name="___RSK1">#REF!</definedName>
    <definedName name="___RSK2">#REF!</definedName>
    <definedName name="___RSK3">#REF!</definedName>
    <definedName name="___san1" localSheetId="0">#REF!</definedName>
    <definedName name="___san1">#REF!</definedName>
    <definedName name="___san2" localSheetId="0">#REF!</definedName>
    <definedName name="___san2">#REF!</definedName>
    <definedName name="___sat1000">#REF!</definedName>
    <definedName name="___sat1200">#REF!</definedName>
    <definedName name="___sat1400">#REF!</definedName>
    <definedName name="___sat150">#REF!</definedName>
    <definedName name="___sat200">#REF!</definedName>
    <definedName name="___sat300">#REF!</definedName>
    <definedName name="___sat400">#REF!</definedName>
    <definedName name="___sat500">#REF!</definedName>
    <definedName name="___sat600">#REF!</definedName>
    <definedName name="___sat700">#REF!</definedName>
    <definedName name="___sat800">#REF!</definedName>
    <definedName name="___SCH10" localSheetId="0">#REF!</definedName>
    <definedName name="___SCH10">#REF!</definedName>
    <definedName name="___SCH40" localSheetId="0">#REF!</definedName>
    <definedName name="___SCH40">#REF!</definedName>
    <definedName name="___sdA1" localSheetId="0">#REF!</definedName>
    <definedName name="___sdA1">#REF!</definedName>
    <definedName name="___sdA2" localSheetId="0">#REF!</definedName>
    <definedName name="___sdA2">#REF!</definedName>
    <definedName name="___sdh1" localSheetId="0">#REF!</definedName>
    <definedName name="___sdh1">#REF!</definedName>
    <definedName name="___sdh2" localSheetId="0">#REF!</definedName>
    <definedName name="___sdh2">#REF!</definedName>
    <definedName name="___SON1" localSheetId="0">#REF!</definedName>
    <definedName name="___SON1">#REF!</definedName>
    <definedName name="___ss12" localSheetId="17" hidden="1">{#N/A,#N/A,FALSE,"TELEFON"}</definedName>
    <definedName name="___ss12" localSheetId="16" hidden="1">{#N/A,#N/A,FALSE,"TELEFON"}</definedName>
    <definedName name="___ss12" localSheetId="0" hidden="1">{#N/A,#N/A,FALSE,"TELEFON"}</definedName>
    <definedName name="___ss12" hidden="1">{#N/A,#N/A,FALSE,"TELEFON"}</definedName>
    <definedName name="___T8" localSheetId="0">#REF!</definedName>
    <definedName name="___T8">#REF!</definedName>
    <definedName name="___tax1">#REF!</definedName>
    <definedName name="___tax2">#REF!</definedName>
    <definedName name="___tax3">#REF!</definedName>
    <definedName name="___tax4">#REF!</definedName>
    <definedName name="___Tdb1" localSheetId="0">#REF!</definedName>
    <definedName name="___Tdb1">#REF!</definedName>
    <definedName name="___Tdb1_1">"#REF!"</definedName>
    <definedName name="___Tdb1_2">"#REF!"</definedName>
    <definedName name="___Tdb2" localSheetId="0">#REF!</definedName>
    <definedName name="___Tdb2">#REF!</definedName>
    <definedName name="___Tdb2_1">"#REF!"</definedName>
    <definedName name="___Tdb2_2">"#REF!"</definedName>
    <definedName name="___TEL1" localSheetId="0">#REF!</definedName>
    <definedName name="___TEL1">#REF!</definedName>
    <definedName name="___tk1" localSheetId="0">#REF!</definedName>
    <definedName name="___tk1">#REF!</definedName>
    <definedName name="___tk2" localSheetId="0">#REF!</definedName>
    <definedName name="___tk2">#REF!</definedName>
    <definedName name="___tk3" localSheetId="0">#REF!</definedName>
    <definedName name="___tk3">#REF!</definedName>
    <definedName name="___tk4" localSheetId="0">#REF!</definedName>
    <definedName name="___tk4">#REF!</definedName>
    <definedName name="___tk5" localSheetId="0">#REF!</definedName>
    <definedName name="___tk5">#REF!</definedName>
    <definedName name="___tk6" localSheetId="0">#REF!</definedName>
    <definedName name="___tk6">#REF!</definedName>
    <definedName name="___tk7" localSheetId="0">#REF!</definedName>
    <definedName name="___tk7">#REF!</definedName>
    <definedName name="___tr1" localSheetId="0">#REF!</definedName>
    <definedName name="___tr1">#REF!</definedName>
    <definedName name="___tr2" localSheetId="0">#REF!</definedName>
    <definedName name="___tr2">#REF!</definedName>
    <definedName name="___tr3" localSheetId="0">#REF!</definedName>
    <definedName name="___tr3">#REF!</definedName>
    <definedName name="___tr4" localSheetId="0">#REF!</definedName>
    <definedName name="___tr4">#REF!</definedName>
    <definedName name="___tr5" localSheetId="0">#REF!</definedName>
    <definedName name="___tr5">#REF!</definedName>
    <definedName name="___TTL4000" localSheetId="0">#REF!</definedName>
    <definedName name="___TTL4000">#REF!</definedName>
    <definedName name="___TTL5000" localSheetId="0">#REF!</definedName>
    <definedName name="___TTL5000">#REF!</definedName>
    <definedName name="___TTL5400" localSheetId="0">#REF!</definedName>
    <definedName name="___TTL5400">#REF!</definedName>
    <definedName name="___TTL6000" localSheetId="0">#REF!</definedName>
    <definedName name="___TTL6000">#REF!</definedName>
    <definedName name="___TTL8000" localSheetId="0">#REF!</definedName>
    <definedName name="___TTL8000">#REF!</definedName>
    <definedName name="___Twb1" localSheetId="0">#REF!</definedName>
    <definedName name="___Twb1">#REF!</definedName>
    <definedName name="___Twb1_1">"#REF!"</definedName>
    <definedName name="___Twb1_2">"#REF!"</definedName>
    <definedName name="___Twb2" localSheetId="0">#REF!</definedName>
    <definedName name="___Twb2">#REF!</definedName>
    <definedName name="___Twb2_1">"#REF!"</definedName>
    <definedName name="___Twb2_2">"#REF!"</definedName>
    <definedName name="___USD1" localSheetId="0">#REF!</definedName>
    <definedName name="___USD1">#REF!</definedName>
    <definedName name="___USD2" localSheetId="0">#REF!</definedName>
    <definedName name="___USD2">#REF!</definedName>
    <definedName name="___USD4" localSheetId="0">#REF!</definedName>
    <definedName name="___USD4">#REF!</definedName>
    <definedName name="___wdf2" localSheetId="0">#REF!</definedName>
    <definedName name="___wdf2">#REF!</definedName>
    <definedName name="___WP1" localSheetId="0">#REF!</definedName>
    <definedName name="___WP1">#REF!</definedName>
    <definedName name="___wrn2"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3"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x13">#REF!</definedName>
    <definedName name="___x14">#REF!</definedName>
    <definedName name="___xlfn.BAHTTEXT" hidden="1">#NAME?</definedName>
    <definedName name="___xlfn.RTD" hidden="1">#NAME?</definedName>
    <definedName name="___xlnm.Print_Area_1" localSheetId="0">#REF!</definedName>
    <definedName name="___xlnm.Print_Area_1">#REF!</definedName>
    <definedName name="___Y1"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454545">#N/A</definedName>
    <definedName name="___YO1" localSheetId="0">#REF!</definedName>
    <definedName name="___YO1">#REF!</definedName>
    <definedName name="___YS2" localSheetId="17" hidden="1">{"'KABA MALZEME'!$B$5:$G$101","'KABA MALZEME'!$B$5:$G$101"}</definedName>
    <definedName name="___YS2" localSheetId="16" hidden="1">{"'KABA MALZEME'!$B$5:$G$101","'KABA MALZEME'!$B$5:$G$101"}</definedName>
    <definedName name="___YS2" localSheetId="0" hidden="1">{"'KABA MALZEME'!$B$5:$G$101","'KABA MALZEME'!$B$5:$G$101"}</definedName>
    <definedName name="___YS2" hidden="1">{"'KABA MALZEME'!$B$5:$G$101","'KABA MALZEME'!$B$5:$G$101"}</definedName>
    <definedName name="___YS2_1" localSheetId="17" hidden="1">{"'KABA MALZEME'!$B$5:$G$101","'KABA MALZEME'!$B$5:$G$101"}</definedName>
    <definedName name="___YS2_1" localSheetId="16" hidden="1">{"'KABA MALZEME'!$B$5:$G$101","'KABA MALZEME'!$B$5:$G$101"}</definedName>
    <definedName name="___YS2_1" localSheetId="0" hidden="1">{"'KABA MALZEME'!$B$5:$G$101","'KABA MALZEME'!$B$5:$G$101"}</definedName>
    <definedName name="___YS2_1" hidden="1">{"'KABA MALZEME'!$B$5:$G$101","'KABA MALZEME'!$B$5:$G$101"}</definedName>
    <definedName name="___YS2_2" localSheetId="17" hidden="1">{"'KABA MALZEME'!$B$5:$G$101","'KABA MALZEME'!$B$5:$G$101"}</definedName>
    <definedName name="___YS2_2" localSheetId="16" hidden="1">{"'KABA MALZEME'!$B$5:$G$101","'KABA MALZEME'!$B$5:$G$101"}</definedName>
    <definedName name="___YS2_2" localSheetId="0" hidden="1">{"'KABA MALZEME'!$B$5:$G$101","'KABA MALZEME'!$B$5:$G$101"}</definedName>
    <definedName name="___YS2_2" hidden="1">{"'KABA MALZEME'!$B$5:$G$101","'KABA MALZEME'!$B$5:$G$101"}</definedName>
    <definedName name="___YS2_3" localSheetId="17" hidden="1">{"'KABA MALZEME'!$B$5:$G$101","'KABA MALZEME'!$B$5:$G$101"}</definedName>
    <definedName name="___YS2_3" localSheetId="16" hidden="1">{"'KABA MALZEME'!$B$5:$G$101","'KABA MALZEME'!$B$5:$G$101"}</definedName>
    <definedName name="___YS2_3" localSheetId="0" hidden="1">{"'KABA MALZEME'!$B$5:$G$101","'KABA MALZEME'!$B$5:$G$101"}</definedName>
    <definedName name="___YS2_3" hidden="1">{"'KABA MALZEME'!$B$5:$G$101","'KABA MALZEME'!$B$5:$G$101"}</definedName>
    <definedName name="___YS2_4" localSheetId="17" hidden="1">{"'KABA MALZEME'!$B$5:$G$101","'KABA MALZEME'!$B$5:$G$101"}</definedName>
    <definedName name="___YS2_4" localSheetId="16" hidden="1">{"'KABA MALZEME'!$B$5:$G$101","'KABA MALZEME'!$B$5:$G$101"}</definedName>
    <definedName name="___YS2_4" localSheetId="0" hidden="1">{"'KABA MALZEME'!$B$5:$G$101","'KABA MALZEME'!$B$5:$G$101"}</definedName>
    <definedName name="___YS2_4" hidden="1">{"'KABA MALZEME'!$B$5:$G$101","'KABA MALZEME'!$B$5:$G$101"}</definedName>
    <definedName name="___YS2_5" localSheetId="17" hidden="1">{"'KABA MALZEME'!$B$5:$G$101","'KABA MALZEME'!$B$5:$G$101"}</definedName>
    <definedName name="___YS2_5" localSheetId="16" hidden="1">{"'KABA MALZEME'!$B$5:$G$101","'KABA MALZEME'!$B$5:$G$101"}</definedName>
    <definedName name="___YS2_5" localSheetId="0" hidden="1">{"'KABA MALZEME'!$B$5:$G$101","'KABA MALZEME'!$B$5:$G$101"}</definedName>
    <definedName name="___YS2_5" hidden="1">{"'KABA MALZEME'!$B$5:$G$101","'KABA MALZEME'!$B$5:$G$101"}</definedName>
    <definedName name="__1_._solv" localSheetId="0" hidden="1">#REF!,#REF!</definedName>
    <definedName name="__1_._solv" hidden="1">#REF!,#REF!</definedName>
    <definedName name="__1__123Graph_ACHART_1" localSheetId="0" hidden="1">#REF!</definedName>
    <definedName name="__1__123Graph_ACHART_1" hidden="1">#REF!</definedName>
    <definedName name="__1__123Graph_BCHART_1" localSheetId="0" hidden="1">#REF!</definedName>
    <definedName name="__1__123Graph_BCHART_1" hidden="1">#REF!</definedName>
    <definedName name="__123Grapgh__s" localSheetId="0" hidden="1">#REF!</definedName>
    <definedName name="__123Grapgh__s" hidden="1">#REF!</definedName>
    <definedName name="__123Graph_A" localSheetId="0" hidden="1">#REF!</definedName>
    <definedName name="__123Graph_A" hidden="1">#REF!</definedName>
    <definedName name="__123Graph_ACURRENT" localSheetId="0" hidden="1">#REF!</definedName>
    <definedName name="__123Graph_ACURRENT" hidden="1">#REF!</definedName>
    <definedName name="__123Graph_B" localSheetId="0" hidden="1">#REF!</definedName>
    <definedName name="__123Graph_B" hidden="1">#REF!</definedName>
    <definedName name="__123Graph_C" localSheetId="0" hidden="1">#REF!</definedName>
    <definedName name="__123Graph_C" hidden="1">#REF!</definedName>
    <definedName name="__123Graph_D" localSheetId="0" hidden="1">#REF!</definedName>
    <definedName name="__123Graph_D" hidden="1">#REF!</definedName>
    <definedName name="__123Graph_E" localSheetId="0" hidden="1">#REF!</definedName>
    <definedName name="__123Graph_E" hidden="1">#REF!</definedName>
    <definedName name="__123Graph_F" localSheetId="0" hidden="1">#REF!</definedName>
    <definedName name="__123Graph_F" hidden="1">#REF!</definedName>
    <definedName name="__123Graph_X" localSheetId="0" hidden="1">#REF!</definedName>
    <definedName name="__123Graph_X" hidden="1">#REF!</definedName>
    <definedName name="__1PAGE" localSheetId="0">#REF!</definedName>
    <definedName name="__1PAGE">#REF!</definedName>
    <definedName name="__1Yazdırma_Alanı_MI">#REF!</definedName>
    <definedName name="__2__123Graph_ACHART_2" localSheetId="0" hidden="1">#REF!</definedName>
    <definedName name="__2__123Graph_ACHART_2" hidden="1">#REF!</definedName>
    <definedName name="__2_0___.0solv" localSheetId="0" hidden="1">#REF!,#REF!</definedName>
    <definedName name="__2_0___.0solv" hidden="1">#REF!,#REF!</definedName>
    <definedName name="__25_0___.0solv" localSheetId="0" hidden="1">#REF!,#REF!</definedName>
    <definedName name="__25_0___.0solv" hidden="1">#REF!,#REF!</definedName>
    <definedName name="__2S" localSheetId="0" hidden="1">#REF!</definedName>
    <definedName name="__2S" hidden="1">#REF!</definedName>
    <definedName name="__3__123Graph_BCHART_2" localSheetId="0" hidden="1">#REF!</definedName>
    <definedName name="__3__123Graph_BCHART_2" hidden="1">#REF!</definedName>
    <definedName name="__3_0_S" localSheetId="0" hidden="1">#REF!</definedName>
    <definedName name="__3_0_S" hidden="1">#REF!</definedName>
    <definedName name="__3Yazdırma_Alanı_MI">#REF!</definedName>
    <definedName name="__4__123Graph_CCHART_1" localSheetId="0" hidden="1">#REF!</definedName>
    <definedName name="__4__123Graph_CCHART_1" hidden="1">#REF!</definedName>
    <definedName name="__5__123Graph_DCHART_1" localSheetId="0" hidden="1">#REF!</definedName>
    <definedName name="__5__123Graph_DCHART_1" hidden="1">#REF!</definedName>
    <definedName name="__74545454" localSheetId="0">#REF!</definedName>
    <definedName name="__74545454">#REF!</definedName>
    <definedName name="__A100000" localSheetId="0">#REF!</definedName>
    <definedName name="__A100000">#REF!</definedName>
    <definedName name="__A99999" localSheetId="0">#REF!</definedName>
    <definedName name="__A99999">#REF!</definedName>
    <definedName name="__A999999" localSheetId="0">#REF!</definedName>
    <definedName name="__A999999">#REF!</definedName>
    <definedName name="__ab1" localSheetId="17" hidden="1">{#N/A,#N/A,FALSE,"SumD";#N/A,#N/A,FALSE,"ElecD";#N/A,#N/A,FALSE,"MechD";#N/A,#N/A,FALSE,"GeotD";#N/A,#N/A,FALSE,"PrcsD";#N/A,#N/A,FALSE,"TunnD";#N/A,#N/A,FALSE,"CivlD";#N/A,#N/A,FALSE,"NtwkD";#N/A,#N/A,FALSE,"EstgD";#N/A,#N/A,FALSE,"PEngD"}</definedName>
    <definedName name="__ab1" localSheetId="16" hidden="1">{#N/A,#N/A,FALSE,"SumD";#N/A,#N/A,FALSE,"ElecD";#N/A,#N/A,FALSE,"MechD";#N/A,#N/A,FALSE,"GeotD";#N/A,#N/A,FALSE,"PrcsD";#N/A,#N/A,FALSE,"TunnD";#N/A,#N/A,FALSE,"CivlD";#N/A,#N/A,FALSE,"NtwkD";#N/A,#N/A,FALSE,"EstgD";#N/A,#N/A,FALSE,"PEngD"}</definedName>
    <definedName name="__ab1" localSheetId="0" hidden="1">{#N/A,#N/A,FALSE,"SumD";#N/A,#N/A,FALSE,"ElecD";#N/A,#N/A,FALSE,"MechD";#N/A,#N/A,FALSE,"GeotD";#N/A,#N/A,FALSE,"PrcsD";#N/A,#N/A,FALSE,"TunnD";#N/A,#N/A,FALSE,"CivlD";#N/A,#N/A,FALSE,"NtwkD";#N/A,#N/A,FALSE,"EstgD";#N/A,#N/A,FALSE,"PEngD"}</definedName>
    <definedName name="__ab1" hidden="1">{#N/A,#N/A,FALSE,"SumD";#N/A,#N/A,FALSE,"ElecD";#N/A,#N/A,FALSE,"MechD";#N/A,#N/A,FALSE,"GeotD";#N/A,#N/A,FALSE,"PrcsD";#N/A,#N/A,FALSE,"TunnD";#N/A,#N/A,FALSE,"CivlD";#N/A,#N/A,FALSE,"NtwkD";#N/A,#N/A,FALSE,"EstgD";#N/A,#N/A,FALSE,"PEngD"}</definedName>
    <definedName name="__adr1" localSheetId="0">#REF!</definedName>
    <definedName name="__adr1">#REF!</definedName>
    <definedName name="__adr2" localSheetId="0">#REF!</definedName>
    <definedName name="__adr2">#REF!</definedName>
    <definedName name="__AdsAnaliz_Excel__" localSheetId="0">#REF!</definedName>
    <definedName name="__AdsAnaliz_Excel__">#REF!</definedName>
    <definedName name="__AdsAnaliz1_Excel__" localSheetId="0">#REF!</definedName>
    <definedName name="__AdsAnaliz1_Excel__">#REF!</definedName>
    <definedName name="__AdsKesif__" localSheetId="0">#REF!</definedName>
    <definedName name="__AdsKesif__">#REF!</definedName>
    <definedName name="__AdsKesifNakliye__" localSheetId="0">#REF!</definedName>
    <definedName name="__AdsKesifNakliye__">#REF!</definedName>
    <definedName name="__AGK1" localSheetId="0">#REF!</definedName>
    <definedName name="__AGK1">#REF!</definedName>
    <definedName name="__AGK2" localSheetId="0">#REF!</definedName>
    <definedName name="__AGK2">#REF!</definedName>
    <definedName name="__AGK3" localSheetId="0">#REF!</definedName>
    <definedName name="__AGK3">#REF!</definedName>
    <definedName name="__AGK4" localSheetId="0">#REF!</definedName>
    <definedName name="__AGK4">#REF!</definedName>
    <definedName name="__AGK5" localSheetId="0">#REF!</definedName>
    <definedName name="__AGK5">#REF!</definedName>
    <definedName name="__AHU1" localSheetId="0">#REF!</definedName>
    <definedName name="__AHU1">#REF!</definedName>
    <definedName name="__AHU10" localSheetId="0">#REF!</definedName>
    <definedName name="__AHU10">#REF!</definedName>
    <definedName name="__AHU11" localSheetId="0">#REF!</definedName>
    <definedName name="__AHU11">#REF!</definedName>
    <definedName name="__AHU12" localSheetId="0">#REF!</definedName>
    <definedName name="__AHU12">#REF!</definedName>
    <definedName name="__AHU14" localSheetId="0">#REF!</definedName>
    <definedName name="__AHU14">#REF!</definedName>
    <definedName name="__AHU16" localSheetId="0">#REF!</definedName>
    <definedName name="__AHU16">#REF!</definedName>
    <definedName name="__AHU17" localSheetId="0">#REF!</definedName>
    <definedName name="__AHU17">#REF!</definedName>
    <definedName name="__AHU19" localSheetId="0">#REF!</definedName>
    <definedName name="__AHU19">#REF!</definedName>
    <definedName name="__AHU21" localSheetId="0">#REF!</definedName>
    <definedName name="__AHU21">#REF!</definedName>
    <definedName name="__AHU22" localSheetId="0">#REF!</definedName>
    <definedName name="__AHU22">#REF!</definedName>
    <definedName name="__AHU23" localSheetId="0">#REF!</definedName>
    <definedName name="__AHU23">#REF!</definedName>
    <definedName name="__AHU24" localSheetId="0">#REF!</definedName>
    <definedName name="__AHU24">#REF!</definedName>
    <definedName name="__AHU26" localSheetId="0">#REF!</definedName>
    <definedName name="__AHU26">#REF!</definedName>
    <definedName name="__AHU3" localSheetId="0">#REF!</definedName>
    <definedName name="__AHU3">#REF!</definedName>
    <definedName name="__AHU3132" localSheetId="0">#REF!</definedName>
    <definedName name="__AHU3132">#REF!</definedName>
    <definedName name="__AHU5" localSheetId="0">#REF!</definedName>
    <definedName name="__AHU5">#REF!</definedName>
    <definedName name="__AHU8" localSheetId="0">#REF!</definedName>
    <definedName name="__AHU8">#REF!</definedName>
    <definedName name="__ako1" localSheetId="0">#REF!</definedName>
    <definedName name="__ako1">#REF!</definedName>
    <definedName name="__ako2" localSheetId="0">#REF!</definedName>
    <definedName name="__ako2">#REF!</definedName>
    <definedName name="__all1" localSheetId="0">#REF!</definedName>
    <definedName name="__all1">#REF!</definedName>
    <definedName name="__ALL2" localSheetId="0">#REF!</definedName>
    <definedName name="__ALL2">#REF!</definedName>
    <definedName name="__ALL3" localSheetId="0">#REF!</definedName>
    <definedName name="__ALL3">#REF!</definedName>
    <definedName name="__AMU1" localSheetId="0">#REF!</definedName>
    <definedName name="__AMU1">#REF!</definedName>
    <definedName name="__Analiz__" localSheetId="0">#REF!</definedName>
    <definedName name="__Analiz__">#REF!</definedName>
    <definedName name="__ART1" localSheetId="0">#REF!</definedName>
    <definedName name="__ART1">#REF!</definedName>
    <definedName name="__ART2" localSheetId="0">#REF!</definedName>
    <definedName name="__ART2">#REF!</definedName>
    <definedName name="__ART3" localSheetId="0">#REF!</definedName>
    <definedName name="__ART3">#REF!</definedName>
    <definedName name="__AS1" localSheetId="17" hidden="1">{#N/A,#N/A,FALSE,"müş_iç_ihz";#N/A,#N/A,FALSE,"müş_iç_er";#N/A,#N/A,FALSE,"müş_iç_tut"}</definedName>
    <definedName name="__AS1" localSheetId="16" hidden="1">{#N/A,#N/A,FALSE,"müş_iç_ihz";#N/A,#N/A,FALSE,"müş_iç_er";#N/A,#N/A,FALSE,"müş_iç_tut"}</definedName>
    <definedName name="__AS1" localSheetId="0" hidden="1">{#N/A,#N/A,FALSE,"müş_iç_ihz";#N/A,#N/A,FALSE,"müş_iç_er";#N/A,#N/A,FALSE,"müş_iç_tut"}</definedName>
    <definedName name="__AS1" hidden="1">{#N/A,#N/A,FALSE,"müş_iç_ihz";#N/A,#N/A,FALSE,"müş_iç_er";#N/A,#N/A,FALSE,"müş_iç_tut"}</definedName>
    <definedName name="__ASE1" localSheetId="0">#REF!</definedName>
    <definedName name="__ASE1">#REF!</definedName>
    <definedName name="__AUX3" localSheetId="0">#REF!</definedName>
    <definedName name="__AUX3">#REF!</definedName>
    <definedName name="__BAS1" localSheetId="0">#REF!</definedName>
    <definedName name="__BAS1">#REF!</definedName>
    <definedName name="__BAS2" localSheetId="0">#REF!</definedName>
    <definedName name="__BAS2">#REF!</definedName>
    <definedName name="__BAS3" localSheetId="0">#REF!</definedName>
    <definedName name="__BAS3">#REF!</definedName>
    <definedName name="__BAS4">#REF!</definedName>
    <definedName name="__BAS6">#REF!</definedName>
    <definedName name="__BDR1" localSheetId="0">#REF!</definedName>
    <definedName name="__BDR1">#REF!</definedName>
    <definedName name="__BDR2" localSheetId="0">#REF!</definedName>
    <definedName name="__BDR2">#REF!</definedName>
    <definedName name="__BFK1999" localSheetId="0">#REF!</definedName>
    <definedName name="__BFK1999">#REF!</definedName>
    <definedName name="__bfk2000" localSheetId="0">#REF!</definedName>
    <definedName name="__bfk2000">#REF!</definedName>
    <definedName name="__BFK2001" localSheetId="0">#REF!</definedName>
    <definedName name="__BFK2001">#REF!</definedName>
    <definedName name="__bfk2002">#REF!</definedName>
    <definedName name="__BFK2003" localSheetId="0">#REF!</definedName>
    <definedName name="__BFK2003">#REF!</definedName>
    <definedName name="__BFPOZ__" localSheetId="0">#REF!</definedName>
    <definedName name="__BFPOZ__">#REF!</definedName>
    <definedName name="__bid1000" localSheetId="0">#REF!</definedName>
    <definedName name="__bid1000">#REF!</definedName>
    <definedName name="__bid200" localSheetId="0">#REF!</definedName>
    <definedName name="__bid200">#REF!</definedName>
    <definedName name="__C111047" localSheetId="0">#REF!</definedName>
    <definedName name="__C111047">#REF!</definedName>
    <definedName name="__can2" localSheetId="17" hidden="1">{#N/A,#N/A,FALSE,"TELEFON"}</definedName>
    <definedName name="__can2" localSheetId="16" hidden="1">{#N/A,#N/A,FALSE,"TELEFON"}</definedName>
    <definedName name="__can2" localSheetId="0" hidden="1">{#N/A,#N/A,FALSE,"TELEFON"}</definedName>
    <definedName name="__can2" hidden="1">{#N/A,#N/A,FALSE,"TELEFON"}</definedName>
    <definedName name="__ccr1" localSheetId="17" hidden="1">{#N/A,#N/A,TRUE,"Cover";#N/A,#N/A,TRUE,"Conts";#N/A,#N/A,TRUE,"VOS";#N/A,#N/A,TRUE,"Warrington";#N/A,#N/A,TRUE,"Widnes"}</definedName>
    <definedName name="__ccr1" localSheetId="16" hidden="1">{#N/A,#N/A,TRUE,"Cover";#N/A,#N/A,TRUE,"Conts";#N/A,#N/A,TRUE,"VOS";#N/A,#N/A,TRUE,"Warrington";#N/A,#N/A,TRUE,"Widnes"}</definedName>
    <definedName name="__ccr1" localSheetId="0" hidden="1">{#N/A,#N/A,TRUE,"Cover";#N/A,#N/A,TRUE,"Conts";#N/A,#N/A,TRUE,"VOS";#N/A,#N/A,TRUE,"Warrington";#N/A,#N/A,TRUE,"Widnes"}</definedName>
    <definedName name="__ccr1" hidden="1">{#N/A,#N/A,TRUE,"Cover";#N/A,#N/A,TRUE,"Conts";#N/A,#N/A,TRUE,"VOS";#N/A,#N/A,TRUE,"Warrington";#N/A,#N/A,TRUE,"Widnes"}</definedName>
    <definedName name="__cem2" localSheetId="17" hidden="1">{#N/A,#N/A,FALSE,"TELEFON"}</definedName>
    <definedName name="__cem2" localSheetId="16" hidden="1">{#N/A,#N/A,FALSE,"TELEFON"}</definedName>
    <definedName name="__cem2" localSheetId="0" hidden="1">{#N/A,#N/A,FALSE,"TELEFON"}</definedName>
    <definedName name="__cem2" hidden="1">{#N/A,#N/A,FALSE,"TELEFON"}</definedName>
    <definedName name="__DAT1" localSheetId="0">#REF!</definedName>
    <definedName name="__DAT1">#REF!</definedName>
    <definedName name="__dbb1000" localSheetId="0">#REF!</definedName>
    <definedName name="__dbb1000">#REF!</definedName>
    <definedName name="__dbb200" localSheetId="0">#REF!</definedName>
    <definedName name="__dbb200">#REF!</definedName>
    <definedName name="__dbs1" localSheetId="0">#REF!</definedName>
    <definedName name="__dbs1">#REF!</definedName>
    <definedName name="__dbs11" localSheetId="0">#REF!</definedName>
    <definedName name="__dbs11">#REF!</definedName>
    <definedName name="__dbs76" localSheetId="0">#REF!</definedName>
    <definedName name="__dbs76">#REF!</definedName>
    <definedName name="__DEMTIP__" localSheetId="0">#REF!</definedName>
    <definedName name="__DEMTIP__">#REF!</definedName>
    <definedName name="__dkk1">#N/A</definedName>
    <definedName name="__dkk2">#N/A</definedName>
    <definedName name="__dkk3">#N/A</definedName>
    <definedName name="__dm1" localSheetId="0">#REF!</definedName>
    <definedName name="__dm1">#REF!</definedName>
    <definedName name="__DMET__" localSheetId="0">#REF!</definedName>
    <definedName name="__DMET__">#REF!</definedName>
    <definedName name="__dpp1">#N/A</definedName>
    <definedName name="__drr1">#N/A</definedName>
    <definedName name="__drr2">#N/A</definedName>
    <definedName name="__dur1" localSheetId="0">#REF!</definedName>
    <definedName name="__dur1">#REF!</definedName>
    <definedName name="__dur2" localSheetId="0">#REF!</definedName>
    <definedName name="__dur2">#REF!</definedName>
    <definedName name="__dyk1000" localSheetId="0">#REF!</definedName>
    <definedName name="__dyk1000">#REF!</definedName>
    <definedName name="__dyk200" localSheetId="0">#REF!</definedName>
    <definedName name="__dyk200">#REF!</definedName>
    <definedName name="__E1" localSheetId="17" hidden="1">{#N/A,#N/A,FALSE,"ihz. icmal";#N/A,#N/A,FALSE,"avans";#N/A,#N/A,FALSE,"mal_FF_icm";#N/A,#N/A,FALSE,"fat_ihz";#N/A,#N/A,FALSE,"söz_fiy_fark";#N/A,#N/A,FALSE,"kap2"}</definedName>
    <definedName name="__E1" localSheetId="16" hidden="1">{#N/A,#N/A,FALSE,"ihz. icmal";#N/A,#N/A,FALSE,"avans";#N/A,#N/A,FALSE,"mal_FF_icm";#N/A,#N/A,FALSE,"fat_ihz";#N/A,#N/A,FALSE,"söz_fiy_fark";#N/A,#N/A,FALSE,"kap2"}</definedName>
    <definedName name="__E1" localSheetId="0" hidden="1">{#N/A,#N/A,FALSE,"ihz. icmal";#N/A,#N/A,FALSE,"avans";#N/A,#N/A,FALSE,"mal_FF_icm";#N/A,#N/A,FALSE,"fat_ihz";#N/A,#N/A,FALSE,"söz_fiy_fark";#N/A,#N/A,FALSE,"kap2"}</definedName>
    <definedName name="__E1" hidden="1">{#N/A,#N/A,FALSE,"ihz. icmal";#N/A,#N/A,FALSE,"avans";#N/A,#N/A,FALSE,"mal_FF_icm";#N/A,#N/A,FALSE,"fat_ihz";#N/A,#N/A,FALSE,"söz_fiy_fark";#N/A,#N/A,FALSE,"kap2"}</definedName>
    <definedName name="__eb1" localSheetId="17" hidden="1">{#N/A,#N/A,FALSE,"TELEFON"}</definedName>
    <definedName name="__eb1" localSheetId="16" hidden="1">{#N/A,#N/A,FALSE,"TELEFON"}</definedName>
    <definedName name="__eb1" localSheetId="0" hidden="1">{#N/A,#N/A,FALSE,"TELEFON"}</definedName>
    <definedName name="__eb1" hidden="1">{#N/A,#N/A,FALSE,"TELEFON"}</definedName>
    <definedName name="__ELL45" localSheetId="0">#REF!</definedName>
    <definedName name="__ELL45">#REF!</definedName>
    <definedName name="__ELL90" localSheetId="0">#REF!</definedName>
    <definedName name="__ELL90">#REF!</definedName>
    <definedName name="__es1" localSheetId="17" hidden="1">{#N/A,#N/A,FALSE,"TELEFON"}</definedName>
    <definedName name="__es1" localSheetId="16" hidden="1">{#N/A,#N/A,FALSE,"TELEFON"}</definedName>
    <definedName name="__es1" localSheetId="0" hidden="1">{#N/A,#N/A,FALSE,"TELEFON"}</definedName>
    <definedName name="__es1" hidden="1">{#N/A,#N/A,FALSE,"TELEFON"}</definedName>
    <definedName name="__esc1" localSheetId="0">#REF!</definedName>
    <definedName name="__esc1">#REF!</definedName>
    <definedName name="__ESC2" localSheetId="0">#REF!</definedName>
    <definedName name="__ESC2">#REF!</definedName>
    <definedName name="__EWR22" localSheetId="17" hidden="1">{#N/A,#N/A,FALSE,"elk_iç_er";#N/A,#N/A,FALSE,"elk_iç_tut";#N/A,#N/A,FALSE,"elk_iç_ihz"}</definedName>
    <definedName name="__EWR22" localSheetId="16" hidden="1">{#N/A,#N/A,FALSE,"elk_iç_er";#N/A,#N/A,FALSE,"elk_iç_tut";#N/A,#N/A,FALSE,"elk_iç_ihz"}</definedName>
    <definedName name="__EWR22" localSheetId="0" hidden="1">{#N/A,#N/A,FALSE,"elk_iç_er";#N/A,#N/A,FALSE,"elk_iç_tut";#N/A,#N/A,FALSE,"elk_iç_ihz"}</definedName>
    <definedName name="__EWR22" hidden="1">{#N/A,#N/A,FALSE,"elk_iç_er";#N/A,#N/A,FALSE,"elk_iç_tut";#N/A,#N/A,FALSE,"elk_iç_ihz"}</definedName>
    <definedName name="__eyk200" localSheetId="0">#REF!</definedName>
    <definedName name="__eyk200">#REF!</definedName>
    <definedName name="__F1" localSheetId="0">#REF!</definedName>
    <definedName name="__F1">#REF!</definedName>
    <definedName name="__F3" localSheetId="0">#REF!</definedName>
    <definedName name="__F3">#REF!</definedName>
    <definedName name="__fdf1" localSheetId="0">#REF!</definedName>
    <definedName name="__fdf1">#REF!</definedName>
    <definedName name="__fdf2" localSheetId="0">#REF!</definedName>
    <definedName name="__fdf2">#REF!</definedName>
    <definedName name="__FDW3" localSheetId="0">#REF!</definedName>
    <definedName name="__FDW3">#REF!</definedName>
    <definedName name="__FF3" localSheetId="0">#REF!</definedName>
    <definedName name="__FF3">#REF!</definedName>
    <definedName name="__fos1" localSheetId="0">#REF!</definedName>
    <definedName name="__fos1">#REF!</definedName>
    <definedName name="__GBP1" localSheetId="0">#REF!</definedName>
    <definedName name="__GBP1">#REF!</definedName>
    <definedName name="__GGK1" localSheetId="0">#REF!</definedName>
    <definedName name="__GGK1">#REF!</definedName>
    <definedName name="__GGK2" localSheetId="0">#REF!</definedName>
    <definedName name="__GGK2">#REF!</definedName>
    <definedName name="__gkr1" localSheetId="0">#REF!</definedName>
    <definedName name="__gkr1">#REF!</definedName>
    <definedName name="__gkr2" localSheetId="0">#REF!</definedName>
    <definedName name="__gkr2">#REF!</definedName>
    <definedName name="__GRUP__" localSheetId="0">#REF!</definedName>
    <definedName name="__GRUP__">#REF!</definedName>
    <definedName name="__GRUPDETAY__" localSheetId="0">#REF!</definedName>
    <definedName name="__GRUPDETAY__">#REF!</definedName>
    <definedName name="__HAB1" localSheetId="0">#REF!</definedName>
    <definedName name="__HAB1">#REF!</definedName>
    <definedName name="__HAB2" localSheetId="0">#REF!</definedName>
    <definedName name="__HAB2">#REF!</definedName>
    <definedName name="__hak9" localSheetId="17" hidden="1">{#N/A,#N/A,FALSE,"imalat_kesif";#N/A,#N/A,FALSE,"imalat_seviye";#N/A,#N/A,FALSE,"141";#N/A,#N/A,FALSE,"142";#N/A,#N/A,FALSE,"143";#N/A,#N/A,FALSE,"144";#N/A,#N/A,FALSE,"145";#N/A,#N/A,FALSE,"146";#N/A,#N/A,FALSE,"147";#N/A,#N/A,FALSE,"148";#N/A,#N/A,FALSE,"149"}</definedName>
    <definedName name="__hak9" localSheetId="16" hidden="1">{#N/A,#N/A,FALSE,"imalat_kesif";#N/A,#N/A,FALSE,"imalat_seviye";#N/A,#N/A,FALSE,"141";#N/A,#N/A,FALSE,"142";#N/A,#N/A,FALSE,"143";#N/A,#N/A,FALSE,"144";#N/A,#N/A,FALSE,"145";#N/A,#N/A,FALSE,"146";#N/A,#N/A,FALSE,"147";#N/A,#N/A,FALSE,"148";#N/A,#N/A,FALSE,"149"}</definedName>
    <definedName name="__hak9" localSheetId="0" hidden="1">{#N/A,#N/A,FALSE,"imalat_kesif";#N/A,#N/A,FALSE,"imalat_seviye";#N/A,#N/A,FALSE,"141";#N/A,#N/A,FALSE,"142";#N/A,#N/A,FALSE,"143";#N/A,#N/A,FALSE,"144";#N/A,#N/A,FALSE,"145";#N/A,#N/A,FALSE,"146";#N/A,#N/A,FALSE,"147";#N/A,#N/A,FALSE,"148";#N/A,#N/A,FALSE,"149"}</definedName>
    <definedName name="__hak9" hidden="1">{#N/A,#N/A,FALSE,"imalat_kesif";#N/A,#N/A,FALSE,"imalat_seviye";#N/A,#N/A,FALSE,"141";#N/A,#N/A,FALSE,"142";#N/A,#N/A,FALSE,"143";#N/A,#N/A,FALSE,"144";#N/A,#N/A,FALSE,"145";#N/A,#N/A,FALSE,"146";#N/A,#N/A,FALSE,"147";#N/A,#N/A,FALSE,"148";#N/A,#N/A,FALSE,"149"}</definedName>
    <definedName name="__hk4645" localSheetId="17" hidden="1">{#N/A,#N/A,FALSE,"ihz. icmal";#N/A,#N/A,FALSE,"avans";#N/A,#N/A,FALSE,"mal_FF_icm";#N/A,#N/A,FALSE,"fat_ihz";#N/A,#N/A,FALSE,"söz_fiy_fark";#N/A,#N/A,FALSE,"kap2"}</definedName>
    <definedName name="__hk4645" localSheetId="16" hidden="1">{#N/A,#N/A,FALSE,"ihz. icmal";#N/A,#N/A,FALSE,"avans";#N/A,#N/A,FALSE,"mal_FF_icm";#N/A,#N/A,FALSE,"fat_ihz";#N/A,#N/A,FALSE,"söz_fiy_fark";#N/A,#N/A,FALSE,"kap2"}</definedName>
    <definedName name="__hk4645" localSheetId="0" hidden="1">{#N/A,#N/A,FALSE,"ihz. icmal";#N/A,#N/A,FALSE,"avans";#N/A,#N/A,FALSE,"mal_FF_icm";#N/A,#N/A,FALSE,"fat_ihz";#N/A,#N/A,FALSE,"söz_fiy_fark";#N/A,#N/A,FALSE,"kap2"}</definedName>
    <definedName name="__hk4645" hidden="1">{#N/A,#N/A,FALSE,"ihz. icmal";#N/A,#N/A,FALSE,"avans";#N/A,#N/A,FALSE,"mal_FF_icm";#N/A,#N/A,FALSE,"fat_ihz";#N/A,#N/A,FALSE,"söz_fiy_fark";#N/A,#N/A,FALSE,"kap2"}</definedName>
    <definedName name="__IntlFixup" hidden="1">TRUE</definedName>
    <definedName name="__IST1" localSheetId="0">#REF!</definedName>
    <definedName name="__IST1">#REF!</definedName>
    <definedName name="__i1" localSheetId="0">#REF!</definedName>
    <definedName name="__i1">#REF!</definedName>
    <definedName name="__i2" localSheetId="0">#REF!</definedName>
    <definedName name="__i2">#REF!</definedName>
    <definedName name="__i6" localSheetId="0">#REF!</definedName>
    <definedName name="__i6">#REF!</definedName>
    <definedName name="__ihz1400">#REF!</definedName>
    <definedName name="__ihz1600">#REF!</definedName>
    <definedName name="__ihz1800">#REF!</definedName>
    <definedName name="__ihz2000">#REF!</definedName>
    <definedName name="__ihz2200">#REF!</definedName>
    <definedName name="__ihz2400">#REF!</definedName>
    <definedName name="__ihz2600">#REF!</definedName>
    <definedName name="__ka1" localSheetId="0">#REF!</definedName>
    <definedName name="__ka1">#REF!</definedName>
    <definedName name="__ka2" localSheetId="0">#REF!</definedName>
    <definedName name="__ka2">#REF!</definedName>
    <definedName name="__ka3" localSheetId="0">#REF!</definedName>
    <definedName name="__ka3">#REF!</definedName>
    <definedName name="__ka4" localSheetId="0">#REF!</definedName>
    <definedName name="__ka4">#REF!</definedName>
    <definedName name="__KA5" localSheetId="0">#REF!</definedName>
    <definedName name="__KA5">#REF!</definedName>
    <definedName name="__KA6" localSheetId="0">#REF!</definedName>
    <definedName name="__KA6">#REF!</definedName>
    <definedName name="__KAR01" localSheetId="0">#REF!</definedName>
    <definedName name="__KAR01">#REF!</definedName>
    <definedName name="__KAR02" localSheetId="0">#REF!</definedName>
    <definedName name="__KAR02">#REF!</definedName>
    <definedName name="__KAR03" localSheetId="0">#REF!</definedName>
    <definedName name="__KAR03">#REF!</definedName>
    <definedName name="__Kar04" localSheetId="0">#REF!</definedName>
    <definedName name="__Kar04">#REF!</definedName>
    <definedName name="__kar05" localSheetId="0">#REF!</definedName>
    <definedName name="__kar05">#REF!</definedName>
    <definedName name="__KAR06" localSheetId="0">#REF!</definedName>
    <definedName name="__KAR06">#REF!</definedName>
    <definedName name="__kar07" localSheetId="0">#REF!</definedName>
    <definedName name="__kar07">#REF!</definedName>
    <definedName name="__kar1" localSheetId="0">#REF!</definedName>
    <definedName name="__kar1">#REF!</definedName>
    <definedName name="__kar2" localSheetId="0">#REF!</definedName>
    <definedName name="__kar2">#REF!</definedName>
    <definedName name="__kat1" localSheetId="0">#REF!</definedName>
    <definedName name="__kat1">#REF!</definedName>
    <definedName name="__kat11" localSheetId="0">#REF!</definedName>
    <definedName name="__kat11">#REF!</definedName>
    <definedName name="__kat12" localSheetId="0">#REF!</definedName>
    <definedName name="__kat12">#REF!</definedName>
    <definedName name="__kat13" localSheetId="0">#REF!</definedName>
    <definedName name="__kat13">#REF!</definedName>
    <definedName name="__kat14" localSheetId="0">#REF!</definedName>
    <definedName name="__kat14">#REF!</definedName>
    <definedName name="__kat2" localSheetId="0">#REF!</definedName>
    <definedName name="__kat2">#REF!</definedName>
    <definedName name="__kat3" localSheetId="0">#REF!</definedName>
    <definedName name="__kat3">#REF!</definedName>
    <definedName name="__kat4" localSheetId="0">#REF!</definedName>
    <definedName name="__kat4">#REF!</definedName>
    <definedName name="__kat9" localSheetId="0">#REF!</definedName>
    <definedName name="__kat9">#REF!</definedName>
    <definedName name="__KBA1" localSheetId="0">#REF!</definedName>
    <definedName name="__KBA1">#REF!</definedName>
    <definedName name="__KBA2" localSheetId="0">#REF!</definedName>
    <definedName name="__KBA2">#REF!</definedName>
    <definedName name="__KD1" localSheetId="0">#REF!</definedName>
    <definedName name="__KD1">#REF!</definedName>
    <definedName name="__KD2" localSheetId="0">#REF!</definedName>
    <definedName name="__KD2">#REF!</definedName>
    <definedName name="__kdA1" localSheetId="0">#REF!</definedName>
    <definedName name="__kdA1">#REF!</definedName>
    <definedName name="__kdA2" localSheetId="0">#REF!</definedName>
    <definedName name="__kdA2">#REF!</definedName>
    <definedName name="__ken1" localSheetId="0">#REF!</definedName>
    <definedName name="__ken1">#REF!</definedName>
    <definedName name="__ken2" localSheetId="0">#REF!</definedName>
    <definedName name="__ken2">#REF!</definedName>
    <definedName name="__KEY2" localSheetId="0" hidden="1">#REF!</definedName>
    <definedName name="__KEY2" hidden="1">#REF!</definedName>
    <definedName name="__kf2" localSheetId="4">[2]K!$L$3</definedName>
    <definedName name="__kf2" localSheetId="9">[2]K!$L$3</definedName>
    <definedName name="__kf2" localSheetId="13">[2]K!$L$3</definedName>
    <definedName name="__kf2" localSheetId="0">#REF!</definedName>
    <definedName name="__kf2">#REF!</definedName>
    <definedName name="__kh1" localSheetId="0">#REF!</definedName>
    <definedName name="__kh1">#REF!</definedName>
    <definedName name="__kh2" localSheetId="0">#REF!</definedName>
    <definedName name="__kh2">#REF!</definedName>
    <definedName name="__ki1000" localSheetId="0">#REF!</definedName>
    <definedName name="__ki1000">#REF!</definedName>
    <definedName name="__ki200" localSheetId="0">#REF!</definedName>
    <definedName name="__ki200">#REF!</definedName>
    <definedName name="__KK1" localSheetId="0">#REF!</definedName>
    <definedName name="__KK1">#REF!</definedName>
    <definedName name="__KK10" localSheetId="0">#REF!</definedName>
    <definedName name="__KK10">#REF!</definedName>
    <definedName name="__KK11" localSheetId="0">#REF!</definedName>
    <definedName name="__KK11">#REF!</definedName>
    <definedName name="__KK12" localSheetId="0">#REF!</definedName>
    <definedName name="__KK12">#REF!</definedName>
    <definedName name="__KK13" localSheetId="0">#REF!</definedName>
    <definedName name="__KK13">#REF!</definedName>
    <definedName name="__KK14" localSheetId="0">#REF!</definedName>
    <definedName name="__KK14">#REF!</definedName>
    <definedName name="__KK15" localSheetId="0">#REF!</definedName>
    <definedName name="__KK15">#REF!</definedName>
    <definedName name="__KK16" localSheetId="0">#REF!</definedName>
    <definedName name="__KK16">#REF!</definedName>
    <definedName name="__KK17" localSheetId="0">#REF!</definedName>
    <definedName name="__KK17">#REF!</definedName>
    <definedName name="__KK18" localSheetId="0">#REF!</definedName>
    <definedName name="__KK18">#REF!</definedName>
    <definedName name="__KK19" localSheetId="0">#REF!</definedName>
    <definedName name="__KK19">#REF!</definedName>
    <definedName name="__kk2" localSheetId="0">#REF!</definedName>
    <definedName name="__kk2">#REF!</definedName>
    <definedName name="__KK20" localSheetId="0">#REF!</definedName>
    <definedName name="__KK20">#REF!</definedName>
    <definedName name="__KK3" localSheetId="0">#REF!</definedName>
    <definedName name="__KK3">#REF!</definedName>
    <definedName name="__KK4" localSheetId="0">#REF!</definedName>
    <definedName name="__KK4">#REF!</definedName>
    <definedName name="__KK5" localSheetId="0">#REF!</definedName>
    <definedName name="__KK5">#REF!</definedName>
    <definedName name="__KK6" localSheetId="0">#REF!</definedName>
    <definedName name="__KK6">#REF!</definedName>
    <definedName name="__KK7" localSheetId="0">#REF!</definedName>
    <definedName name="__KK7">#REF!</definedName>
    <definedName name="__KK8" localSheetId="0">#REF!</definedName>
    <definedName name="__KK8">#REF!</definedName>
    <definedName name="__KK9" localSheetId="0">#REF!</definedName>
    <definedName name="__KK9">#REF!</definedName>
    <definedName name="__KKS5">#REF!</definedName>
    <definedName name="__kl1" localSheetId="0">#REF!</definedName>
    <definedName name="__kl1">#REF!</definedName>
    <definedName name="__kl2" localSheetId="0">#REF!</definedName>
    <definedName name="__kl2">#REF!</definedName>
    <definedName name="__kl3" localSheetId="0">#REF!</definedName>
    <definedName name="__kl3">#REF!</definedName>
    <definedName name="__kl4" localSheetId="0">#REF!</definedName>
    <definedName name="__kl4">#REF!</definedName>
    <definedName name="__KMA1" localSheetId="0">#REF!</definedName>
    <definedName name="__KMA1">#REF!</definedName>
    <definedName name="__KR1" localSheetId="0">#REF!</definedName>
    <definedName name="__KR1">#REF!</definedName>
    <definedName name="__KR2" localSheetId="0">#REF!</definedName>
    <definedName name="__KR2">#REF!</definedName>
    <definedName name="__KR3" localSheetId="0">#REF!</definedName>
    <definedName name="__KR3">#REF!</definedName>
    <definedName name="__KR3333" localSheetId="0">#REF!</definedName>
    <definedName name="__KR3333">#REF!</definedName>
    <definedName name="__KR4" localSheetId="0">#REF!</definedName>
    <definedName name="__KR4">#REF!</definedName>
    <definedName name="__KR5" localSheetId="0">#REF!</definedName>
    <definedName name="__KR5">#REF!</definedName>
    <definedName name="__kts1">#REF!</definedName>
    <definedName name="__kts2">#REF!</definedName>
    <definedName name="__KUR1" localSheetId="0">#REF!</definedName>
    <definedName name="__KUR1">#REF!</definedName>
    <definedName name="__KUR2" localSheetId="0">#REF!</definedName>
    <definedName name="__KUR2">#REF!</definedName>
    <definedName name="__kur3">#REF!</definedName>
    <definedName name="__kur4">#REF!</definedName>
    <definedName name="__kur5">#REF!</definedName>
    <definedName name="__kur6">#REF!</definedName>
    <definedName name="__LF1" localSheetId="0">#REF!</definedName>
    <definedName name="__LF1">#REF!</definedName>
    <definedName name="__MA1" localSheetId="0">#REF!</definedName>
    <definedName name="__MA1">#REF!</definedName>
    <definedName name="__MAIN__" localSheetId="0">#REF!</definedName>
    <definedName name="__MAIN__">#REF!</definedName>
    <definedName name="__Main__" localSheetId="0">#REF!</definedName>
    <definedName name="__Main__">#REF!</definedName>
    <definedName name="__mal2" localSheetId="17" hidden="1">{"'KABA MALZEME'!$B$5:$G$101","'KABA MALZEME'!$B$5:$G$101"}</definedName>
    <definedName name="__mal2" localSheetId="16" hidden="1">{"'KABA MALZEME'!$B$5:$G$101","'KABA MALZEME'!$B$5:$G$101"}</definedName>
    <definedName name="__mal2" localSheetId="0" hidden="1">{"'KABA MALZEME'!$B$5:$G$101","'KABA MALZEME'!$B$5:$G$101"}</definedName>
    <definedName name="__mal2" hidden="1">{"'KABA MALZEME'!$B$5:$G$101","'KABA MALZEME'!$B$5:$G$101"}</definedName>
    <definedName name="__mal2_1" localSheetId="17" hidden="1">{"'KABA MALZEME'!$B$5:$G$101","'KABA MALZEME'!$B$5:$G$101"}</definedName>
    <definedName name="__mal2_1" localSheetId="16" hidden="1">{"'KABA MALZEME'!$B$5:$G$101","'KABA MALZEME'!$B$5:$G$101"}</definedName>
    <definedName name="__mal2_1" localSheetId="0" hidden="1">{"'KABA MALZEME'!$B$5:$G$101","'KABA MALZEME'!$B$5:$G$101"}</definedName>
    <definedName name="__mal2_1" hidden="1">{"'KABA MALZEME'!$B$5:$G$101","'KABA MALZEME'!$B$5:$G$101"}</definedName>
    <definedName name="__mal2_2" localSheetId="17" hidden="1">{"'KABA MALZEME'!$B$5:$G$101","'KABA MALZEME'!$B$5:$G$101"}</definedName>
    <definedName name="__mal2_2" localSheetId="16" hidden="1">{"'KABA MALZEME'!$B$5:$G$101","'KABA MALZEME'!$B$5:$G$101"}</definedName>
    <definedName name="__mal2_2" localSheetId="0" hidden="1">{"'KABA MALZEME'!$B$5:$G$101","'KABA MALZEME'!$B$5:$G$101"}</definedName>
    <definedName name="__mal2_2" hidden="1">{"'KABA MALZEME'!$B$5:$G$101","'KABA MALZEME'!$B$5:$G$101"}</definedName>
    <definedName name="__mal2_3" localSheetId="17" hidden="1">{"'KABA MALZEME'!$B$5:$G$101","'KABA MALZEME'!$B$5:$G$101"}</definedName>
    <definedName name="__mal2_3" localSheetId="16" hidden="1">{"'KABA MALZEME'!$B$5:$G$101","'KABA MALZEME'!$B$5:$G$101"}</definedName>
    <definedName name="__mal2_3" localSheetId="0" hidden="1">{"'KABA MALZEME'!$B$5:$G$101","'KABA MALZEME'!$B$5:$G$101"}</definedName>
    <definedName name="__mal2_3" hidden="1">{"'KABA MALZEME'!$B$5:$G$101","'KABA MALZEME'!$B$5:$G$101"}</definedName>
    <definedName name="__mal2_4" localSheetId="17" hidden="1">{"'KABA MALZEME'!$B$5:$G$101","'KABA MALZEME'!$B$5:$G$101"}</definedName>
    <definedName name="__mal2_4" localSheetId="16" hidden="1">{"'KABA MALZEME'!$B$5:$G$101","'KABA MALZEME'!$B$5:$G$101"}</definedName>
    <definedName name="__mal2_4" localSheetId="0" hidden="1">{"'KABA MALZEME'!$B$5:$G$101","'KABA MALZEME'!$B$5:$G$101"}</definedName>
    <definedName name="__mal2_4" hidden="1">{"'KABA MALZEME'!$B$5:$G$101","'KABA MALZEME'!$B$5:$G$101"}</definedName>
    <definedName name="__mal2_5" localSheetId="17" hidden="1">{"'KABA MALZEME'!$B$5:$G$101","'KABA MALZEME'!$B$5:$G$101"}</definedName>
    <definedName name="__mal2_5" localSheetId="16" hidden="1">{"'KABA MALZEME'!$B$5:$G$101","'KABA MALZEME'!$B$5:$G$101"}</definedName>
    <definedName name="__mal2_5" localSheetId="0" hidden="1">{"'KABA MALZEME'!$B$5:$G$101","'KABA MALZEME'!$B$5:$G$101"}</definedName>
    <definedName name="__mal2_5" hidden="1">{"'KABA MALZEME'!$B$5:$G$101","'KABA MALZEME'!$B$5:$G$101"}</definedName>
    <definedName name="__METPOZ__" localSheetId="0">#REF!</definedName>
    <definedName name="__METPOZ__">#REF!</definedName>
    <definedName name="__METRAJ__" localSheetId="0">#REF!</definedName>
    <definedName name="__METRAJ__">#REF!</definedName>
    <definedName name="__MG1" localSheetId="0">#REF!</definedName>
    <definedName name="__MG1">#REF!</definedName>
    <definedName name="__mg10035">#REF!</definedName>
    <definedName name="__mg10060">#REF!</definedName>
    <definedName name="__mg12035">#REF!</definedName>
    <definedName name="__mg12060">#REF!</definedName>
    <definedName name="__MG2" localSheetId="0">#REF!</definedName>
    <definedName name="__MG2">#REF!</definedName>
    <definedName name="__MG3" localSheetId="0">#REF!</definedName>
    <definedName name="__MG3">#REF!</definedName>
    <definedName name="__MG4" localSheetId="0">#REF!</definedName>
    <definedName name="__MG4">#REF!</definedName>
    <definedName name="__MHR1" localSheetId="0">#REF!</definedName>
    <definedName name="__MHR1">#REF!</definedName>
    <definedName name="__MHR3" localSheetId="0">#REF!</definedName>
    <definedName name="__MHR3">#REF!</definedName>
    <definedName name="__MK1" localSheetId="0">#REF!</definedName>
    <definedName name="__MK1">#REF!</definedName>
    <definedName name="__MK2" localSheetId="0">#REF!</definedName>
    <definedName name="__MK2">#REF!</definedName>
    <definedName name="__MK3" localSheetId="0">#REF!</definedName>
    <definedName name="__MK3">#REF!</definedName>
    <definedName name="__MK4" localSheetId="0">#REF!</definedName>
    <definedName name="__MK4">#REF!</definedName>
    <definedName name="__MK5" localSheetId="0">#REF!</definedName>
    <definedName name="__MK5">#REF!</definedName>
    <definedName name="__MLZ1" localSheetId="0">#REF!</definedName>
    <definedName name="__MLZ1">#REF!</definedName>
    <definedName name="__mlz2" localSheetId="0">#REF!</definedName>
    <definedName name="__mlz2">#REF!</definedName>
    <definedName name="__MT10" localSheetId="0">#REF!</definedName>
    <definedName name="__MT10">#REF!</definedName>
    <definedName name="__MT2" localSheetId="0">#REF!</definedName>
    <definedName name="__MT2">#REF!</definedName>
    <definedName name="__MT3" localSheetId="0">#REF!</definedName>
    <definedName name="__MT3">#REF!</definedName>
    <definedName name="__MT4" localSheetId="0">#REF!</definedName>
    <definedName name="__MT4">#REF!</definedName>
    <definedName name="__MT5" localSheetId="0">#REF!</definedName>
    <definedName name="__MT5">#REF!</definedName>
    <definedName name="__MT6" localSheetId="0">#REF!</definedName>
    <definedName name="__MT6">#REF!</definedName>
    <definedName name="__MT7" localSheetId="0">#REF!</definedName>
    <definedName name="__MT7">#REF!</definedName>
    <definedName name="__MT8" localSheetId="0">#REF!</definedName>
    <definedName name="__MT8">#REF!</definedName>
    <definedName name="__MT9" localSheetId="0">#REF!</definedName>
    <definedName name="__MT9">#REF!</definedName>
    <definedName name="__old2" localSheetId="0">#REF!</definedName>
    <definedName name="__old2">#REF!</definedName>
    <definedName name="__old3" localSheetId="17" hidden="1">{#N/A,#N/A,FALSE,"Summary";#N/A,#N/A,FALSE,"3TJ";#N/A,#N/A,FALSE,"3TN";#N/A,#N/A,FALSE,"3TP";#N/A,#N/A,FALSE,"3SJ";#N/A,#N/A,FALSE,"3CJ";#N/A,#N/A,FALSE,"3CN";#N/A,#N/A,FALSE,"3CP";#N/A,#N/A,FALSE,"3A"}</definedName>
    <definedName name="__old3" localSheetId="16" hidden="1">{#N/A,#N/A,FALSE,"Summary";#N/A,#N/A,FALSE,"3TJ";#N/A,#N/A,FALSE,"3TN";#N/A,#N/A,FALSE,"3TP";#N/A,#N/A,FALSE,"3SJ";#N/A,#N/A,FALSE,"3CJ";#N/A,#N/A,FALSE,"3CN";#N/A,#N/A,FALSE,"3CP";#N/A,#N/A,FALSE,"3A"}</definedName>
    <definedName name="__old3" localSheetId="0" hidden="1">{#N/A,#N/A,FALSE,"Summary";#N/A,#N/A,FALSE,"3TJ";#N/A,#N/A,FALSE,"3TN";#N/A,#N/A,FALSE,"3TP";#N/A,#N/A,FALSE,"3SJ";#N/A,#N/A,FALSE,"3CJ";#N/A,#N/A,FALSE,"3CN";#N/A,#N/A,FALSE,"3CP";#N/A,#N/A,FALSE,"3A"}</definedName>
    <definedName name="__old3" hidden="1">{#N/A,#N/A,FALSE,"Summary";#N/A,#N/A,FALSE,"3TJ";#N/A,#N/A,FALSE,"3TN";#N/A,#N/A,FALSE,"3TP";#N/A,#N/A,FALSE,"3SJ";#N/A,#N/A,FALSE,"3CJ";#N/A,#N/A,FALSE,"3CN";#N/A,#N/A,FALSE,"3CP";#N/A,#N/A,FALSE,"3A"}</definedName>
    <definedName name="__old4" localSheetId="0">#REF!</definedName>
    <definedName name="__old4">#REF!</definedName>
    <definedName name="__old5" localSheetId="17" hidden="1">{#N/A,#N/A,FALSE,"Summary";#N/A,#N/A,FALSE,"3TJ";#N/A,#N/A,FALSE,"3TN";#N/A,#N/A,FALSE,"3TP";#N/A,#N/A,FALSE,"3SJ";#N/A,#N/A,FALSE,"3CJ";#N/A,#N/A,FALSE,"3CN";#N/A,#N/A,FALSE,"3CP";#N/A,#N/A,FALSE,"3A"}</definedName>
    <definedName name="__old5" localSheetId="16" hidden="1">{#N/A,#N/A,FALSE,"Summary";#N/A,#N/A,FALSE,"3TJ";#N/A,#N/A,FALSE,"3TN";#N/A,#N/A,FALSE,"3TP";#N/A,#N/A,FALSE,"3SJ";#N/A,#N/A,FALSE,"3CJ";#N/A,#N/A,FALSE,"3CN";#N/A,#N/A,FALSE,"3CP";#N/A,#N/A,FALSE,"3A"}</definedName>
    <definedName name="__old5" localSheetId="0" hidden="1">{#N/A,#N/A,FALSE,"Summary";#N/A,#N/A,FALSE,"3TJ";#N/A,#N/A,FALSE,"3TN";#N/A,#N/A,FALSE,"3TP";#N/A,#N/A,FALSE,"3SJ";#N/A,#N/A,FALSE,"3CJ";#N/A,#N/A,FALSE,"3CN";#N/A,#N/A,FALSE,"3CP";#N/A,#N/A,FALSE,"3A"}</definedName>
    <definedName name="__old5" hidden="1">{#N/A,#N/A,FALSE,"Summary";#N/A,#N/A,FALSE,"3TJ";#N/A,#N/A,FALSE,"3TN";#N/A,#N/A,FALSE,"3TP";#N/A,#N/A,FALSE,"3SJ";#N/A,#N/A,FALSE,"3CJ";#N/A,#N/A,FALSE,"3CN";#N/A,#N/A,FALSE,"3CP";#N/A,#N/A,FALSE,"3A"}</definedName>
    <definedName name="__old6" localSheetId="0">#REF!</definedName>
    <definedName name="__old6">#REF!</definedName>
    <definedName name="__old7" localSheetId="17" hidden="1">{#N/A,#N/A,FALSE,"Summary";#N/A,#N/A,FALSE,"3TJ";#N/A,#N/A,FALSE,"3TN";#N/A,#N/A,FALSE,"3TP";#N/A,#N/A,FALSE,"3SJ";#N/A,#N/A,FALSE,"3CJ";#N/A,#N/A,FALSE,"3CN";#N/A,#N/A,FALSE,"3CP";#N/A,#N/A,FALSE,"3A"}</definedName>
    <definedName name="__old7" localSheetId="16" hidden="1">{#N/A,#N/A,FALSE,"Summary";#N/A,#N/A,FALSE,"3TJ";#N/A,#N/A,FALSE,"3TN";#N/A,#N/A,FALSE,"3TP";#N/A,#N/A,FALSE,"3SJ";#N/A,#N/A,FALSE,"3CJ";#N/A,#N/A,FALSE,"3CN";#N/A,#N/A,FALSE,"3CP";#N/A,#N/A,FALSE,"3A"}</definedName>
    <definedName name="__old7" localSheetId="0" hidden="1">{#N/A,#N/A,FALSE,"Summary";#N/A,#N/A,FALSE,"3TJ";#N/A,#N/A,FALSE,"3TN";#N/A,#N/A,FALSE,"3TP";#N/A,#N/A,FALSE,"3SJ";#N/A,#N/A,FALSE,"3CJ";#N/A,#N/A,FALSE,"3CN";#N/A,#N/A,FALSE,"3CP";#N/A,#N/A,FALSE,"3A"}</definedName>
    <definedName name="__old7" hidden="1">{#N/A,#N/A,FALSE,"Summary";#N/A,#N/A,FALSE,"3TJ";#N/A,#N/A,FALSE,"3TN";#N/A,#N/A,FALSE,"3TP";#N/A,#N/A,FALSE,"3SJ";#N/A,#N/A,FALSE,"3CJ";#N/A,#N/A,FALSE,"3CN";#N/A,#N/A,FALSE,"3CP";#N/A,#N/A,FALSE,"3A"}</definedName>
    <definedName name="__OPS1" localSheetId="0">#REF!</definedName>
    <definedName name="__OPS1">#REF!</definedName>
    <definedName name="__or1" localSheetId="0">#REF!</definedName>
    <definedName name="__or1">#REF!</definedName>
    <definedName name="__or2" localSheetId="0">#REF!</definedName>
    <definedName name="__or2">#REF!</definedName>
    <definedName name="__or3" localSheetId="0">#REF!</definedName>
    <definedName name="__or3">#REF!</definedName>
    <definedName name="__orh2" localSheetId="0">#REF!</definedName>
    <definedName name="__orh2">#REF!</definedName>
    <definedName name="__OSM2" localSheetId="17" hidden="1">{#N/A,#N/A,FALSE,"TELEFON"}</definedName>
    <definedName name="__OSM2" localSheetId="16" hidden="1">{#N/A,#N/A,FALSE,"TELEFON"}</definedName>
    <definedName name="__OSM2" localSheetId="0" hidden="1">{#N/A,#N/A,FALSE,"TELEFON"}</definedName>
    <definedName name="__OSM2" hidden="1">{#N/A,#N/A,FALSE,"TELEFON"}</definedName>
    <definedName name="__OSM2_1" localSheetId="17" hidden="1">{#N/A,#N/A,FALSE,"TELEFON"}</definedName>
    <definedName name="__OSM2_1" localSheetId="16" hidden="1">{#N/A,#N/A,FALSE,"TELEFON"}</definedName>
    <definedName name="__OSM2_1" localSheetId="0" hidden="1">{#N/A,#N/A,FALSE,"TELEFON"}</definedName>
    <definedName name="__OSM2_1" hidden="1">{#N/A,#N/A,FALSE,"TELEFON"}</definedName>
    <definedName name="__OSM2_2" localSheetId="17" hidden="1">{#N/A,#N/A,FALSE,"TELEFON"}</definedName>
    <definedName name="__OSM2_2" localSheetId="16" hidden="1">{#N/A,#N/A,FALSE,"TELEFON"}</definedName>
    <definedName name="__OSM2_2" localSheetId="0" hidden="1">{#N/A,#N/A,FALSE,"TELEFON"}</definedName>
    <definedName name="__OSM2_2" hidden="1">{#N/A,#N/A,FALSE,"TELEFON"}</definedName>
    <definedName name="__OSM2_3" localSheetId="17" hidden="1">{#N/A,#N/A,FALSE,"TELEFON"}</definedName>
    <definedName name="__OSM2_3" localSheetId="16" hidden="1">{#N/A,#N/A,FALSE,"TELEFON"}</definedName>
    <definedName name="__OSM2_3" localSheetId="0" hidden="1">{#N/A,#N/A,FALSE,"TELEFON"}</definedName>
    <definedName name="__OSM2_3" hidden="1">{#N/A,#N/A,FALSE,"TELEFON"}</definedName>
    <definedName name="__OSM2_4" localSheetId="17" hidden="1">{#N/A,#N/A,FALSE,"TELEFON"}</definedName>
    <definedName name="__OSM2_4" localSheetId="16" hidden="1">{#N/A,#N/A,FALSE,"TELEFON"}</definedName>
    <definedName name="__OSM2_4" localSheetId="0" hidden="1">{#N/A,#N/A,FALSE,"TELEFON"}</definedName>
    <definedName name="__OSM2_4" hidden="1">{#N/A,#N/A,FALSE,"TELEFON"}</definedName>
    <definedName name="__OSM2_5" localSheetId="17" hidden="1">{#N/A,#N/A,FALSE,"TELEFON"}</definedName>
    <definedName name="__OSM2_5" localSheetId="16" hidden="1">{#N/A,#N/A,FALSE,"TELEFON"}</definedName>
    <definedName name="__OSM2_5" localSheetId="0" hidden="1">{#N/A,#N/A,FALSE,"TELEFON"}</definedName>
    <definedName name="__OSM2_5" hidden="1">{#N/A,#N/A,FALSE,"TELEFON"}</definedName>
    <definedName name="__ot200" localSheetId="0">#REF!</definedName>
    <definedName name="__ot200">#REF!</definedName>
    <definedName name="__PAN1" localSheetId="0">#REF!</definedName>
    <definedName name="__PAN1">#REF!</definedName>
    <definedName name="__PAN2" localSheetId="0">#REF!</definedName>
    <definedName name="__PAN2">#REF!</definedName>
    <definedName name="__par025">#REF!</definedName>
    <definedName name="__par050">#REF!</definedName>
    <definedName name="__PAR1" localSheetId="0">#REF!</definedName>
    <definedName name="__PAR1">#REF!</definedName>
    <definedName name="__PAR2" localSheetId="0">#REF!</definedName>
    <definedName name="__PAR2">#REF!</definedName>
    <definedName name="__PAR3" localSheetId="0">#REF!</definedName>
    <definedName name="__PAR3">#REF!</definedName>
    <definedName name="__PAR4" localSheetId="0">#REF!</definedName>
    <definedName name="__PAR4">#REF!</definedName>
    <definedName name="__pe1" localSheetId="0">#REF!</definedName>
    <definedName name="__pe1">#REF!</definedName>
    <definedName name="__pe11" localSheetId="0">#REF!</definedName>
    <definedName name="__pe11">#REF!</definedName>
    <definedName name="__pe12" localSheetId="0">#REF!</definedName>
    <definedName name="__pe12">#REF!</definedName>
    <definedName name="__pe13" localSheetId="0">#REF!</definedName>
    <definedName name="__pe13">#REF!</definedName>
    <definedName name="__pe14" localSheetId="0">#REF!</definedName>
    <definedName name="__pe14">#REF!</definedName>
    <definedName name="__pe15" localSheetId="0">#REF!</definedName>
    <definedName name="__pe15">#REF!</definedName>
    <definedName name="__pe16" localSheetId="0">#REF!</definedName>
    <definedName name="__pe16">#REF!</definedName>
    <definedName name="__pe17" localSheetId="0">#REF!</definedName>
    <definedName name="__pe17">#REF!</definedName>
    <definedName name="__pe18" localSheetId="0">#REF!</definedName>
    <definedName name="__pe18">#REF!</definedName>
    <definedName name="__pe2" localSheetId="0">#REF!</definedName>
    <definedName name="__pe2">#REF!</definedName>
    <definedName name="__pe20" localSheetId="0">#REF!</definedName>
    <definedName name="__pe20">#REF!</definedName>
    <definedName name="__pe21" localSheetId="0">#REF!</definedName>
    <definedName name="__pe21">#REF!</definedName>
    <definedName name="__pe22" localSheetId="0">#REF!</definedName>
    <definedName name="__pe22">#REF!</definedName>
    <definedName name="__pe23" localSheetId="0">#REF!</definedName>
    <definedName name="__pe23">#REF!</definedName>
    <definedName name="__pe3" localSheetId="0">#REF!</definedName>
    <definedName name="__pe3">#REF!</definedName>
    <definedName name="__pe4" localSheetId="0">#REF!</definedName>
    <definedName name="__pe4">#REF!</definedName>
    <definedName name="__pe5" localSheetId="0">#REF!</definedName>
    <definedName name="__pe5">#REF!</definedName>
    <definedName name="__pe6" localSheetId="0">#REF!</definedName>
    <definedName name="__pe6">#REF!</definedName>
    <definedName name="__pe7" localSheetId="0">#REF!</definedName>
    <definedName name="__pe7">#REF!</definedName>
    <definedName name="__pe9" localSheetId="0">#REF!</definedName>
    <definedName name="__pe9">#REF!</definedName>
    <definedName name="__PEY1" localSheetId="0">#REF!</definedName>
    <definedName name="__PEY1">#REF!</definedName>
    <definedName name="__PK1" localSheetId="0">#REF!</definedName>
    <definedName name="__PK1">#REF!</definedName>
    <definedName name="__PK2" localSheetId="0">#REF!</definedName>
    <definedName name="__PK2">#REF!</definedName>
    <definedName name="__PK3" localSheetId="0">#REF!</definedName>
    <definedName name="__PK3">#REF!</definedName>
    <definedName name="__PMP2" localSheetId="0">#REF!</definedName>
    <definedName name="__PMP2">#REF!</definedName>
    <definedName name="__PMP3" localSheetId="0">#REF!</definedName>
    <definedName name="__PMP3">#REF!</definedName>
    <definedName name="__PMP4" localSheetId="0">#REF!</definedName>
    <definedName name="__PMP4">#REF!</definedName>
    <definedName name="__PMP5" localSheetId="0">#REF!</definedName>
    <definedName name="__PMP5">#REF!</definedName>
    <definedName name="__PMP6" localSheetId="0">#REF!</definedName>
    <definedName name="__PMP6">#REF!</definedName>
    <definedName name="__Pozlar__" localSheetId="0">#REF!</definedName>
    <definedName name="__Pozlar__">#REF!</definedName>
    <definedName name="__PVC1" localSheetId="0">#REF!</definedName>
    <definedName name="__PVC1">#REF!</definedName>
    <definedName name="__PVC2" localSheetId="0">#REF!</definedName>
    <definedName name="__PVC2">#REF!</definedName>
    <definedName name="__qISGRUP__" localSheetId="0">#REF!</definedName>
    <definedName name="__qISGRUP__">#REF!</definedName>
    <definedName name="__QTY1">#N/A</definedName>
    <definedName name="__qw3" localSheetId="0">#REF!</definedName>
    <definedName name="__qw3">#REF!</definedName>
    <definedName name="__qYM__" localSheetId="0">#REF!</definedName>
    <definedName name="__qYM__">#REF!</definedName>
    <definedName name="__qYMBM__" localSheetId="0">#REF!</definedName>
    <definedName name="__qYMBM__">#REF!</definedName>
    <definedName name="__qYMNAK__" localSheetId="0">#REF!</definedName>
    <definedName name="__qYMNAK__">#REF!</definedName>
    <definedName name="__r" localSheetId="0">#REF!</definedName>
    <definedName name="__r">#REF!</definedName>
    <definedName name="__RBS1" localSheetId="0">#REF!</definedName>
    <definedName name="__RBS1">#REF!</definedName>
    <definedName name="__RC311" localSheetId="0">#REF!</definedName>
    <definedName name="__RC311">#REF!</definedName>
    <definedName name="__RE100" localSheetId="0">#REF!</definedName>
    <definedName name="__RE100">#REF!</definedName>
    <definedName name="__RE104" localSheetId="0">#REF!</definedName>
    <definedName name="__RE104">#REF!</definedName>
    <definedName name="__RE112" localSheetId="0">#REF!</definedName>
    <definedName name="__RE112">#REF!</definedName>
    <definedName name="__RE26" localSheetId="0">#REF!</definedName>
    <definedName name="__RE26">#REF!</definedName>
    <definedName name="__RE28" localSheetId="0">#REF!</definedName>
    <definedName name="__RE28">#REF!</definedName>
    <definedName name="__RE30" localSheetId="0">#REF!</definedName>
    <definedName name="__RE30">#REF!</definedName>
    <definedName name="__RE32" localSheetId="0">#REF!</definedName>
    <definedName name="__RE32">#REF!</definedName>
    <definedName name="__RE34" localSheetId="0">#REF!</definedName>
    <definedName name="__RE34">#REF!</definedName>
    <definedName name="__RE36" localSheetId="0">#REF!</definedName>
    <definedName name="__RE36">#REF!</definedName>
    <definedName name="__RE38" localSheetId="0">#REF!</definedName>
    <definedName name="__RE38">#REF!</definedName>
    <definedName name="__RE40" localSheetId="0">#REF!</definedName>
    <definedName name="__RE40">#REF!</definedName>
    <definedName name="__RE42" localSheetId="0">#REF!</definedName>
    <definedName name="__RE42">#REF!</definedName>
    <definedName name="__RE44" localSheetId="0">#REF!</definedName>
    <definedName name="__RE44">#REF!</definedName>
    <definedName name="__RE48" localSheetId="0">#REF!</definedName>
    <definedName name="__RE48">#REF!</definedName>
    <definedName name="__RE52" localSheetId="0">#REF!</definedName>
    <definedName name="__RE52">#REF!</definedName>
    <definedName name="__RE56" localSheetId="0">#REF!</definedName>
    <definedName name="__RE56">#REF!</definedName>
    <definedName name="__RE60" localSheetId="0">#REF!</definedName>
    <definedName name="__RE60">#REF!</definedName>
    <definedName name="__RE64" localSheetId="0">#REF!</definedName>
    <definedName name="__RE64">#REF!</definedName>
    <definedName name="__RE68" localSheetId="0">#REF!</definedName>
    <definedName name="__RE68">#REF!</definedName>
    <definedName name="__RE72" localSheetId="0">#REF!</definedName>
    <definedName name="__RE72">#REF!</definedName>
    <definedName name="__RE76" localSheetId="0">#REF!</definedName>
    <definedName name="__RE76">#REF!</definedName>
    <definedName name="__RE80" localSheetId="0">#REF!</definedName>
    <definedName name="__RE80">#REF!</definedName>
    <definedName name="__RE88" localSheetId="0">#REF!</definedName>
    <definedName name="__RE88">#REF!</definedName>
    <definedName name="__RE92" localSheetId="0">#REF!</definedName>
    <definedName name="__RE92">#REF!</definedName>
    <definedName name="__RE96" localSheetId="0">#REF!</definedName>
    <definedName name="__RE96">#REF!</definedName>
    <definedName name="__RL1" localSheetId="0" hidden="1">#REF!</definedName>
    <definedName name="__RL1" hidden="1">#REF!</definedName>
    <definedName name="__rl2"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SK1" localSheetId="0">#REF!</definedName>
    <definedName name="__RSK1">#REF!</definedName>
    <definedName name="__RSK2" localSheetId="0">#REF!</definedName>
    <definedName name="__RSK2">#REF!</definedName>
    <definedName name="__RSK3" localSheetId="0">#REF!</definedName>
    <definedName name="__RSK3">#REF!</definedName>
    <definedName name="__san1" localSheetId="0">#REF!</definedName>
    <definedName name="__san1">#REF!</definedName>
    <definedName name="__san2" localSheetId="0">#REF!</definedName>
    <definedName name="__san2">#REF!</definedName>
    <definedName name="__sat1000">#REF!</definedName>
    <definedName name="__sat1200">#REF!</definedName>
    <definedName name="__sat1400">#REF!</definedName>
    <definedName name="__sat150">#REF!</definedName>
    <definedName name="__sat200">#REF!</definedName>
    <definedName name="__sat300">#REF!</definedName>
    <definedName name="__sat400">#REF!</definedName>
    <definedName name="__sat500">#REF!</definedName>
    <definedName name="__sat600">#REF!</definedName>
    <definedName name="__sat700">#REF!</definedName>
    <definedName name="__sat800">#REF!</definedName>
    <definedName name="__SC1">#N/A</definedName>
    <definedName name="__SCH10" localSheetId="0">#REF!</definedName>
    <definedName name="__SCH10">#REF!</definedName>
    <definedName name="__SCH40" localSheetId="0">#REF!</definedName>
    <definedName name="__SCH40">#REF!</definedName>
    <definedName name="__sdA1" localSheetId="0">#REF!</definedName>
    <definedName name="__sdA1">#REF!</definedName>
    <definedName name="__sdA2" localSheetId="0">#REF!</definedName>
    <definedName name="__sdA2">#REF!</definedName>
    <definedName name="__sdh1" localSheetId="0">#REF!</definedName>
    <definedName name="__sdh1">#REF!</definedName>
    <definedName name="__sdh2" localSheetId="0">#REF!</definedName>
    <definedName name="__sdh2">#REF!</definedName>
    <definedName name="__SOZ__" localSheetId="0">#REF!</definedName>
    <definedName name="__SOZ__">#REF!</definedName>
    <definedName name="__SOZBM__" localSheetId="0">#REF!</definedName>
    <definedName name="__SOZBM__">#REF!</definedName>
    <definedName name="__ss12" localSheetId="17" hidden="1">{#N/A,#N/A,FALSE,"TELEFON"}</definedName>
    <definedName name="__ss12" localSheetId="16" hidden="1">{#N/A,#N/A,FALSE,"TELEFON"}</definedName>
    <definedName name="__ss12" localSheetId="0" hidden="1">{#N/A,#N/A,FALSE,"TELEFON"}</definedName>
    <definedName name="__ss12" hidden="1">{#N/A,#N/A,FALSE,"TELEFON"}</definedName>
    <definedName name="__sss1" hidden="1">{#N/A,#N/A,FALSE,"imalat_keşif";#N/A,#N/A,FALSE,"imalat_seviye";#N/A,#N/A,FALSE,"141";#N/A,#N/A,FALSE,"142";#N/A,#N/A,FALSE,"143";#N/A,#N/A,FALSE,"144";#N/A,#N/A,FALSE,"145";#N/A,#N/A,FALSE,"146";#N/A,#N/A,FALSE,"147";#N/A,#N/A,FALSE,"148";#N/A,#N/A,FALSE,"149"}</definedName>
    <definedName name="__T5" localSheetId="0">#REF!</definedName>
    <definedName name="__T5">#REF!</definedName>
    <definedName name="__T8" localSheetId="0">#REF!</definedName>
    <definedName name="__T8">#REF!</definedName>
    <definedName name="__tax1">#REF!</definedName>
    <definedName name="__tax2">#REF!</definedName>
    <definedName name="__tax3">#REF!</definedName>
    <definedName name="__tax4">#REF!</definedName>
    <definedName name="__TB2" localSheetId="0">#REF!</definedName>
    <definedName name="__TB2">#REF!</definedName>
    <definedName name="__TEL1" localSheetId="0">#REF!</definedName>
    <definedName name="__TEL1">#REF!</definedName>
    <definedName name="__tk1" localSheetId="0">#REF!</definedName>
    <definedName name="__tk1">#REF!</definedName>
    <definedName name="__tk2" localSheetId="0">#REF!</definedName>
    <definedName name="__tk2">#REF!</definedName>
    <definedName name="__tk3" localSheetId="0">#REF!</definedName>
    <definedName name="__tk3">#REF!</definedName>
    <definedName name="__tk4" localSheetId="0">#REF!</definedName>
    <definedName name="__tk4">#REF!</definedName>
    <definedName name="__tk5" localSheetId="0">#REF!</definedName>
    <definedName name="__tk5">#REF!</definedName>
    <definedName name="__tk6" localSheetId="0">#REF!</definedName>
    <definedName name="__tk6">#REF!</definedName>
    <definedName name="__tk7" localSheetId="0">#REF!</definedName>
    <definedName name="__tk7">#REF!</definedName>
    <definedName name="__tl1" localSheetId="0">#REF!</definedName>
    <definedName name="__tl1">#REF!</definedName>
    <definedName name="__TOP1" localSheetId="0">#REF!</definedName>
    <definedName name="__TOP1">#REF!</definedName>
    <definedName name="__TOP3" localSheetId="0">#REF!</definedName>
    <definedName name="__TOP3">#REF!</definedName>
    <definedName name="__tr1" localSheetId="0">#REF!</definedName>
    <definedName name="__tr1">#REF!</definedName>
    <definedName name="__tr2" localSheetId="0">#REF!</definedName>
    <definedName name="__tr2">#REF!</definedName>
    <definedName name="__tr3" localSheetId="0">#REF!</definedName>
    <definedName name="__tr3">#REF!</definedName>
    <definedName name="__tr4" localSheetId="0">#REF!</definedName>
    <definedName name="__tr4">#REF!</definedName>
    <definedName name="__tr5" localSheetId="0">#REF!</definedName>
    <definedName name="__tr5">#REF!</definedName>
    <definedName name="__TTL4000" localSheetId="0">#REF!</definedName>
    <definedName name="__TTL4000">#REF!</definedName>
    <definedName name="__TTL5000" localSheetId="0">#REF!</definedName>
    <definedName name="__TTL5000">#REF!</definedName>
    <definedName name="__TTL5400" localSheetId="0">#REF!</definedName>
    <definedName name="__TTL5400">#REF!</definedName>
    <definedName name="__TTL6000" localSheetId="0">#REF!</definedName>
    <definedName name="__TTL6000">#REF!</definedName>
    <definedName name="__TTL8000" localSheetId="0">#REF!</definedName>
    <definedName name="__TTL8000">#REF!</definedName>
    <definedName name="__TWB22" localSheetId="0">#REF!</definedName>
    <definedName name="__TWB22">#REF!</definedName>
    <definedName name="__USD1" localSheetId="0">#REF!</definedName>
    <definedName name="__USD1">#REF!</definedName>
    <definedName name="__USD2" localSheetId="0">#REF!</definedName>
    <definedName name="__USD2">#REF!</definedName>
    <definedName name="__USD4" localSheetId="0">#REF!</definedName>
    <definedName name="__USD4">#REF!</definedName>
    <definedName name="__wdf2" localSheetId="0">#REF!</definedName>
    <definedName name="__wdf2">#REF!</definedName>
    <definedName name="__WP1" localSheetId="0">#REF!</definedName>
    <definedName name="__WP1">#REF!</definedName>
    <definedName name="__wrn2"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3"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x13">#REF!</definedName>
    <definedName name="__x14">#REF!</definedName>
    <definedName name="__xlfn.BAHTTEXT" hidden="1">#NAME?</definedName>
    <definedName name="__xlfn.RTD" hidden="1">#NAME?</definedName>
    <definedName name="__xlnm._FilterDatabase" localSheetId="0">#REF!</definedName>
    <definedName name="__xlnm._FilterDatabase">#REF!</definedName>
    <definedName name="__xlnm._FilterDatabase_1" localSheetId="0">#REF!</definedName>
    <definedName name="__xlnm._FilterDatabase_1">#REF!</definedName>
    <definedName name="__xlnm._FilterDatabase_2" localSheetId="0">#REF!</definedName>
    <definedName name="__xlnm._FilterDatabase_2">#REF!</definedName>
    <definedName name="__xlnm._FilterDatabase_3" localSheetId="0">#REF!</definedName>
    <definedName name="__xlnm._FilterDatabase_3">#REF!</definedName>
    <definedName name="__xlnm.Criteria">"#REF!"</definedName>
    <definedName name="__xlnm.Database">#N/A</definedName>
    <definedName name="__xlnm.Database_1">#N/A</definedName>
    <definedName name="__xlnm.Print_Area" localSheetId="0">#REF!</definedName>
    <definedName name="__xlnm.Print_Area">#REF!</definedName>
    <definedName name="__xlnm.Print_Area_1" localSheetId="0">#REF!</definedName>
    <definedName name="__xlnm.Print_Area_1">#REF!</definedName>
    <definedName name="__xlnm.Print_Area_2" localSheetId="0">#REF!</definedName>
    <definedName name="__xlnm.Print_Area_2">#REF!</definedName>
    <definedName name="__xlnm.Print_Area_3" localSheetId="0">#REF!</definedName>
    <definedName name="__xlnm.Print_Area_3">#REF!</definedName>
    <definedName name="__xlnm.Print_Area_4" localSheetId="0">#REF!</definedName>
    <definedName name="__xlnm.Print_Area_4">#REF!</definedName>
    <definedName name="__xlnm.Print_Area_5" localSheetId="0">#REF!</definedName>
    <definedName name="__xlnm.Print_Area_5">#REF!</definedName>
    <definedName name="__xlnm.Print_Area_6" localSheetId="0">#REF!</definedName>
    <definedName name="__xlnm.Print_Area_6">#REF!</definedName>
    <definedName name="__xlnm.Print_Area_7" localSheetId="0">#REF!</definedName>
    <definedName name="__xlnm.Print_Area_7">#REF!</definedName>
    <definedName name="__xlnm.Print_Area_8" localSheetId="0">#REF!</definedName>
    <definedName name="__xlnm.Print_Area_8">#REF!</definedName>
    <definedName name="__xlnm.Print_Titles" localSheetId="0">#REF!</definedName>
    <definedName name="__xlnm.Print_Titles">#REF!</definedName>
    <definedName name="__xlnm.Print_Titles_1" localSheetId="0">#REF!</definedName>
    <definedName name="__xlnm.Print_Titles_1">#REF!</definedName>
    <definedName name="__xlnm.Print_Titles_2" localSheetId="0">#REF!</definedName>
    <definedName name="__xlnm.Print_Titles_2">#REF!</definedName>
    <definedName name="__xlnm.Print_Titles_3" localSheetId="0">#REF!</definedName>
    <definedName name="__xlnm.Print_Titles_3">#REF!</definedName>
    <definedName name="__xlnm.Recorder">#N/A</definedName>
    <definedName name="__xlnm.Recorder_1">#N/A</definedName>
    <definedName name="__y454545">#N/A</definedName>
    <definedName name="__y454545_8">#N/A</definedName>
    <definedName name="__YAP__" localSheetId="0">#REF!</definedName>
    <definedName name="__YAP__">#REF!</definedName>
    <definedName name="__YAPBM__" localSheetId="0">#REF!</definedName>
    <definedName name="__YAPBM__">#REF!</definedName>
    <definedName name="__YM__" localSheetId="0">#REF!</definedName>
    <definedName name="__YM__">#REF!</definedName>
    <definedName name="__YMBM__" localSheetId="4">'[3]MAL İNŞAAT'!#REF!</definedName>
    <definedName name="__YMBM__" localSheetId="9">'[3]MAL İNŞAAT'!#REF!</definedName>
    <definedName name="__YMBM__" localSheetId="13">'[3]MAL İNŞAAT'!#REF!</definedName>
    <definedName name="__YMBM__" localSheetId="0">#REF!</definedName>
    <definedName name="__YMBM__">#REF!</definedName>
    <definedName name="__YMNAK__" localSheetId="4">'[4]inş.iml.'!#REF!</definedName>
    <definedName name="__YMNAK__" localSheetId="9">'[4]inş.iml.'!#REF!</definedName>
    <definedName name="__YMNAK__" localSheetId="13">'[4]inş.iml.'!#REF!</definedName>
    <definedName name="__YMNAK__" localSheetId="0">#REF!</definedName>
    <definedName name="__YMNAK__">#REF!</definedName>
    <definedName name="__YO1" localSheetId="0">#REF!</definedName>
    <definedName name="__YO1">#REF!</definedName>
    <definedName name="__YS2" localSheetId="17" hidden="1">{"'KABA MALZEME'!$B$5:$G$101","'KABA MALZEME'!$B$5:$G$101"}</definedName>
    <definedName name="__YS2" localSheetId="16" hidden="1">{"'KABA MALZEME'!$B$5:$G$101","'KABA MALZEME'!$B$5:$G$101"}</definedName>
    <definedName name="__YS2" localSheetId="0" hidden="1">{"'KABA MALZEME'!$B$5:$G$101","'KABA MALZEME'!$B$5:$G$101"}</definedName>
    <definedName name="__YS2" hidden="1">{"'KABA MALZEME'!$B$5:$G$101","'KABA MALZEME'!$B$5:$G$101"}</definedName>
    <definedName name="__YS2_1" localSheetId="17" hidden="1">{"'KABA MALZEME'!$B$5:$G$101","'KABA MALZEME'!$B$5:$G$101"}</definedName>
    <definedName name="__YS2_1" localSheetId="16" hidden="1">{"'KABA MALZEME'!$B$5:$G$101","'KABA MALZEME'!$B$5:$G$101"}</definedName>
    <definedName name="__YS2_1" localSheetId="0" hidden="1">{"'KABA MALZEME'!$B$5:$G$101","'KABA MALZEME'!$B$5:$G$101"}</definedName>
    <definedName name="__YS2_1" hidden="1">{"'KABA MALZEME'!$B$5:$G$101","'KABA MALZEME'!$B$5:$G$101"}</definedName>
    <definedName name="__YS2_2" localSheetId="17" hidden="1">{"'KABA MALZEME'!$B$5:$G$101","'KABA MALZEME'!$B$5:$G$101"}</definedName>
    <definedName name="__YS2_2" localSheetId="16" hidden="1">{"'KABA MALZEME'!$B$5:$G$101","'KABA MALZEME'!$B$5:$G$101"}</definedName>
    <definedName name="__YS2_2" localSheetId="0" hidden="1">{"'KABA MALZEME'!$B$5:$G$101","'KABA MALZEME'!$B$5:$G$101"}</definedName>
    <definedName name="__YS2_2" hidden="1">{"'KABA MALZEME'!$B$5:$G$101","'KABA MALZEME'!$B$5:$G$101"}</definedName>
    <definedName name="__YS2_3" localSheetId="17" hidden="1">{"'KABA MALZEME'!$B$5:$G$101","'KABA MALZEME'!$B$5:$G$101"}</definedName>
    <definedName name="__YS2_3" localSheetId="16" hidden="1">{"'KABA MALZEME'!$B$5:$G$101","'KABA MALZEME'!$B$5:$G$101"}</definedName>
    <definedName name="__YS2_3" localSheetId="0" hidden="1">{"'KABA MALZEME'!$B$5:$G$101","'KABA MALZEME'!$B$5:$G$101"}</definedName>
    <definedName name="__YS2_3" hidden="1">{"'KABA MALZEME'!$B$5:$G$101","'KABA MALZEME'!$B$5:$G$101"}</definedName>
    <definedName name="__YS2_4" localSheetId="17" hidden="1">{"'KABA MALZEME'!$B$5:$G$101","'KABA MALZEME'!$B$5:$G$101"}</definedName>
    <definedName name="__YS2_4" localSheetId="16" hidden="1">{"'KABA MALZEME'!$B$5:$G$101","'KABA MALZEME'!$B$5:$G$101"}</definedName>
    <definedName name="__YS2_4" localSheetId="0" hidden="1">{"'KABA MALZEME'!$B$5:$G$101","'KABA MALZEME'!$B$5:$G$101"}</definedName>
    <definedName name="__YS2_4" hidden="1">{"'KABA MALZEME'!$B$5:$G$101","'KABA MALZEME'!$B$5:$G$101"}</definedName>
    <definedName name="__YS2_5" localSheetId="17" hidden="1">{"'KABA MALZEME'!$B$5:$G$101","'KABA MALZEME'!$B$5:$G$101"}</definedName>
    <definedName name="__YS2_5" localSheetId="16" hidden="1">{"'KABA MALZEME'!$B$5:$G$101","'KABA MALZEME'!$B$5:$G$101"}</definedName>
    <definedName name="__YS2_5" localSheetId="0" hidden="1">{"'KABA MALZEME'!$B$5:$G$101","'KABA MALZEME'!$B$5:$G$101"}</definedName>
    <definedName name="__YS2_5" hidden="1">{"'KABA MALZEME'!$B$5:$G$101","'KABA MALZEME'!$B$5:$G$101"}</definedName>
    <definedName name="__ZA1" localSheetId="17" hidden="1">{#N/A,#N/A,FALSE,"SumD";#N/A,#N/A,FALSE,"ElecD";#N/A,#N/A,FALSE,"MechD";#N/A,#N/A,FALSE,"GeotD";#N/A,#N/A,FALSE,"PrcsD";#N/A,#N/A,FALSE,"TunnD";#N/A,#N/A,FALSE,"CivlD";#N/A,#N/A,FALSE,"NtwkD";#N/A,#N/A,FALSE,"EstgD";#N/A,#N/A,FALSE,"PEngD"}</definedName>
    <definedName name="__ZA1" localSheetId="16" hidden="1">{#N/A,#N/A,FALSE,"SumD";#N/A,#N/A,FALSE,"ElecD";#N/A,#N/A,FALSE,"MechD";#N/A,#N/A,FALSE,"GeotD";#N/A,#N/A,FALSE,"PrcsD";#N/A,#N/A,FALSE,"TunnD";#N/A,#N/A,FALSE,"CivlD";#N/A,#N/A,FALSE,"NtwkD";#N/A,#N/A,FALSE,"EstgD";#N/A,#N/A,FALSE,"PEngD"}</definedName>
    <definedName name="__ZA1" localSheetId="0" hidden="1">{#N/A,#N/A,FALSE,"SumD";#N/A,#N/A,FALSE,"ElecD";#N/A,#N/A,FALSE,"MechD";#N/A,#N/A,FALSE,"GeotD";#N/A,#N/A,FALSE,"PrcsD";#N/A,#N/A,FALSE,"TunnD";#N/A,#N/A,FALSE,"CivlD";#N/A,#N/A,FALSE,"NtwkD";#N/A,#N/A,FALSE,"EstgD";#N/A,#N/A,FALSE,"PEngD"}</definedName>
    <definedName name="__ZA1" hidden="1">{#N/A,#N/A,FALSE,"SumD";#N/A,#N/A,FALSE,"ElecD";#N/A,#N/A,FALSE,"MechD";#N/A,#N/A,FALSE,"GeotD";#N/A,#N/A,FALSE,"PrcsD";#N/A,#N/A,FALSE,"TunnD";#N/A,#N/A,FALSE,"CivlD";#N/A,#N/A,FALSE,"NtwkD";#N/A,#N/A,FALSE,"EstgD";#N/A,#N/A,FALSE,"PEngD"}</definedName>
    <definedName name="__ZA10" localSheetId="17" hidden="1">{#N/A,#N/A,FALSE,"Summary";#N/A,#N/A,FALSE,"3TJ";#N/A,#N/A,FALSE,"3TN";#N/A,#N/A,FALSE,"3TP";#N/A,#N/A,FALSE,"3SJ";#N/A,#N/A,FALSE,"3CJ";#N/A,#N/A,FALSE,"3CN";#N/A,#N/A,FALSE,"3CP";#N/A,#N/A,FALSE,"3A"}</definedName>
    <definedName name="__ZA10" localSheetId="16" hidden="1">{#N/A,#N/A,FALSE,"Summary";#N/A,#N/A,FALSE,"3TJ";#N/A,#N/A,FALSE,"3TN";#N/A,#N/A,FALSE,"3TP";#N/A,#N/A,FALSE,"3SJ";#N/A,#N/A,FALSE,"3CJ";#N/A,#N/A,FALSE,"3CN";#N/A,#N/A,FALSE,"3CP";#N/A,#N/A,FALSE,"3A"}</definedName>
    <definedName name="__ZA10" localSheetId="0" hidden="1">{#N/A,#N/A,FALSE,"Summary";#N/A,#N/A,FALSE,"3TJ";#N/A,#N/A,FALSE,"3TN";#N/A,#N/A,FALSE,"3TP";#N/A,#N/A,FALSE,"3SJ";#N/A,#N/A,FALSE,"3CJ";#N/A,#N/A,FALSE,"3CN";#N/A,#N/A,FALSE,"3CP";#N/A,#N/A,FALSE,"3A"}</definedName>
    <definedName name="__ZA10" hidden="1">{#N/A,#N/A,FALSE,"Summary";#N/A,#N/A,FALSE,"3TJ";#N/A,#N/A,FALSE,"3TN";#N/A,#N/A,FALSE,"3TP";#N/A,#N/A,FALSE,"3SJ";#N/A,#N/A,FALSE,"3CJ";#N/A,#N/A,FALSE,"3CN";#N/A,#N/A,FALSE,"3CP";#N/A,#N/A,FALSE,"3A"}</definedName>
    <definedName name="__ZA11" localSheetId="17" hidden="1">{#N/A,#N/A,FALSE,"Summary";#N/A,#N/A,FALSE,"3TJ";#N/A,#N/A,FALSE,"3TN";#N/A,#N/A,FALSE,"3TP";#N/A,#N/A,FALSE,"3SJ";#N/A,#N/A,FALSE,"3CJ";#N/A,#N/A,FALSE,"3CN";#N/A,#N/A,FALSE,"3CP";#N/A,#N/A,FALSE,"3A"}</definedName>
    <definedName name="__ZA11" localSheetId="16" hidden="1">{#N/A,#N/A,FALSE,"Summary";#N/A,#N/A,FALSE,"3TJ";#N/A,#N/A,FALSE,"3TN";#N/A,#N/A,FALSE,"3TP";#N/A,#N/A,FALSE,"3SJ";#N/A,#N/A,FALSE,"3CJ";#N/A,#N/A,FALSE,"3CN";#N/A,#N/A,FALSE,"3CP";#N/A,#N/A,FALSE,"3A"}</definedName>
    <definedName name="__ZA11" localSheetId="0" hidden="1">{#N/A,#N/A,FALSE,"Summary";#N/A,#N/A,FALSE,"3TJ";#N/A,#N/A,FALSE,"3TN";#N/A,#N/A,FALSE,"3TP";#N/A,#N/A,FALSE,"3SJ";#N/A,#N/A,FALSE,"3CJ";#N/A,#N/A,FALSE,"3CN";#N/A,#N/A,FALSE,"3CP";#N/A,#N/A,FALSE,"3A"}</definedName>
    <definedName name="__ZA11" hidden="1">{#N/A,#N/A,FALSE,"Summary";#N/A,#N/A,FALSE,"3TJ";#N/A,#N/A,FALSE,"3TN";#N/A,#N/A,FALSE,"3TP";#N/A,#N/A,FALSE,"3SJ";#N/A,#N/A,FALSE,"3CJ";#N/A,#N/A,FALSE,"3CN";#N/A,#N/A,FALSE,"3CP";#N/A,#N/A,FALSE,"3A"}</definedName>
    <definedName name="__ZA12" localSheetId="17" hidden="1">{#N/A,#N/A,FALSE,"SumD";#N/A,#N/A,FALSE,"ElecD";#N/A,#N/A,FALSE,"MechD";#N/A,#N/A,FALSE,"GeotD";#N/A,#N/A,FALSE,"PrcsD";#N/A,#N/A,FALSE,"TunnD";#N/A,#N/A,FALSE,"CivlD";#N/A,#N/A,FALSE,"NtwkD";#N/A,#N/A,FALSE,"EstgD";#N/A,#N/A,FALSE,"PEngD"}</definedName>
    <definedName name="__ZA12" localSheetId="16" hidden="1">{#N/A,#N/A,FALSE,"SumD";#N/A,#N/A,FALSE,"ElecD";#N/A,#N/A,FALSE,"MechD";#N/A,#N/A,FALSE,"GeotD";#N/A,#N/A,FALSE,"PrcsD";#N/A,#N/A,FALSE,"TunnD";#N/A,#N/A,FALSE,"CivlD";#N/A,#N/A,FALSE,"NtwkD";#N/A,#N/A,FALSE,"EstgD";#N/A,#N/A,FALSE,"PEngD"}</definedName>
    <definedName name="__ZA12" localSheetId="0" hidden="1">{#N/A,#N/A,FALSE,"SumD";#N/A,#N/A,FALSE,"ElecD";#N/A,#N/A,FALSE,"MechD";#N/A,#N/A,FALSE,"GeotD";#N/A,#N/A,FALSE,"PrcsD";#N/A,#N/A,FALSE,"TunnD";#N/A,#N/A,FALSE,"CivlD";#N/A,#N/A,FALSE,"NtwkD";#N/A,#N/A,FALSE,"EstgD";#N/A,#N/A,FALSE,"PEngD"}</definedName>
    <definedName name="__ZA12" hidden="1">{#N/A,#N/A,FALSE,"SumD";#N/A,#N/A,FALSE,"ElecD";#N/A,#N/A,FALSE,"MechD";#N/A,#N/A,FALSE,"GeotD";#N/A,#N/A,FALSE,"PrcsD";#N/A,#N/A,FALSE,"TunnD";#N/A,#N/A,FALSE,"CivlD";#N/A,#N/A,FALSE,"NtwkD";#N/A,#N/A,FALSE,"EstgD";#N/A,#N/A,FALSE,"PEngD"}</definedName>
    <definedName name="__ZA13" localSheetId="17" hidden="1">{#N/A,#N/A,FALSE,"SumD";#N/A,#N/A,FALSE,"ElecD";#N/A,#N/A,FALSE,"MechD";#N/A,#N/A,FALSE,"GeotD";#N/A,#N/A,FALSE,"PrcsD";#N/A,#N/A,FALSE,"TunnD";#N/A,#N/A,FALSE,"CivlD";#N/A,#N/A,FALSE,"NtwkD";#N/A,#N/A,FALSE,"EstgD";#N/A,#N/A,FALSE,"PEngD"}</definedName>
    <definedName name="__ZA13" localSheetId="16" hidden="1">{#N/A,#N/A,FALSE,"SumD";#N/A,#N/A,FALSE,"ElecD";#N/A,#N/A,FALSE,"MechD";#N/A,#N/A,FALSE,"GeotD";#N/A,#N/A,FALSE,"PrcsD";#N/A,#N/A,FALSE,"TunnD";#N/A,#N/A,FALSE,"CivlD";#N/A,#N/A,FALSE,"NtwkD";#N/A,#N/A,FALSE,"EstgD";#N/A,#N/A,FALSE,"PEngD"}</definedName>
    <definedName name="__ZA13" localSheetId="0" hidden="1">{#N/A,#N/A,FALSE,"SumD";#N/A,#N/A,FALSE,"ElecD";#N/A,#N/A,FALSE,"MechD";#N/A,#N/A,FALSE,"GeotD";#N/A,#N/A,FALSE,"PrcsD";#N/A,#N/A,FALSE,"TunnD";#N/A,#N/A,FALSE,"CivlD";#N/A,#N/A,FALSE,"NtwkD";#N/A,#N/A,FALSE,"EstgD";#N/A,#N/A,FALSE,"PEngD"}</definedName>
    <definedName name="__ZA13" hidden="1">{#N/A,#N/A,FALSE,"SumD";#N/A,#N/A,FALSE,"ElecD";#N/A,#N/A,FALSE,"MechD";#N/A,#N/A,FALSE,"GeotD";#N/A,#N/A,FALSE,"PrcsD";#N/A,#N/A,FALSE,"TunnD";#N/A,#N/A,FALSE,"CivlD";#N/A,#N/A,FALSE,"NtwkD";#N/A,#N/A,FALSE,"EstgD";#N/A,#N/A,FALSE,"PEngD"}</definedName>
    <definedName name="__ZA14" localSheetId="17" hidden="1">{#N/A,#N/A,FALSE,"SumD";#N/A,#N/A,FALSE,"ElecD";#N/A,#N/A,FALSE,"MechD";#N/A,#N/A,FALSE,"GeotD";#N/A,#N/A,FALSE,"PrcsD";#N/A,#N/A,FALSE,"TunnD";#N/A,#N/A,FALSE,"CivlD";#N/A,#N/A,FALSE,"NtwkD";#N/A,#N/A,FALSE,"EstgD";#N/A,#N/A,FALSE,"PEngD"}</definedName>
    <definedName name="__ZA14" localSheetId="16" hidden="1">{#N/A,#N/A,FALSE,"SumD";#N/A,#N/A,FALSE,"ElecD";#N/A,#N/A,FALSE,"MechD";#N/A,#N/A,FALSE,"GeotD";#N/A,#N/A,FALSE,"PrcsD";#N/A,#N/A,FALSE,"TunnD";#N/A,#N/A,FALSE,"CivlD";#N/A,#N/A,FALSE,"NtwkD";#N/A,#N/A,FALSE,"EstgD";#N/A,#N/A,FALSE,"PEngD"}</definedName>
    <definedName name="__ZA14" localSheetId="0" hidden="1">{#N/A,#N/A,FALSE,"SumD";#N/A,#N/A,FALSE,"ElecD";#N/A,#N/A,FALSE,"MechD";#N/A,#N/A,FALSE,"GeotD";#N/A,#N/A,FALSE,"PrcsD";#N/A,#N/A,FALSE,"TunnD";#N/A,#N/A,FALSE,"CivlD";#N/A,#N/A,FALSE,"NtwkD";#N/A,#N/A,FALSE,"EstgD";#N/A,#N/A,FALSE,"PEngD"}</definedName>
    <definedName name="__ZA14" hidden="1">{#N/A,#N/A,FALSE,"SumD";#N/A,#N/A,FALSE,"ElecD";#N/A,#N/A,FALSE,"MechD";#N/A,#N/A,FALSE,"GeotD";#N/A,#N/A,FALSE,"PrcsD";#N/A,#N/A,FALSE,"TunnD";#N/A,#N/A,FALSE,"CivlD";#N/A,#N/A,FALSE,"NtwkD";#N/A,#N/A,FALSE,"EstgD";#N/A,#N/A,FALSE,"PEngD"}</definedName>
    <definedName name="__ZA15" localSheetId="17" hidden="1">{#N/A,#N/A,FALSE,"SumD";#N/A,#N/A,FALSE,"ElecD";#N/A,#N/A,FALSE,"MechD";#N/A,#N/A,FALSE,"GeotD";#N/A,#N/A,FALSE,"PrcsD";#N/A,#N/A,FALSE,"TunnD";#N/A,#N/A,FALSE,"CivlD";#N/A,#N/A,FALSE,"NtwkD";#N/A,#N/A,FALSE,"EstgD";#N/A,#N/A,FALSE,"PEngD"}</definedName>
    <definedName name="__ZA15" localSheetId="16" hidden="1">{#N/A,#N/A,FALSE,"SumD";#N/A,#N/A,FALSE,"ElecD";#N/A,#N/A,FALSE,"MechD";#N/A,#N/A,FALSE,"GeotD";#N/A,#N/A,FALSE,"PrcsD";#N/A,#N/A,FALSE,"TunnD";#N/A,#N/A,FALSE,"CivlD";#N/A,#N/A,FALSE,"NtwkD";#N/A,#N/A,FALSE,"EstgD";#N/A,#N/A,FALSE,"PEngD"}</definedName>
    <definedName name="__ZA15" localSheetId="0" hidden="1">{#N/A,#N/A,FALSE,"SumD";#N/A,#N/A,FALSE,"ElecD";#N/A,#N/A,FALSE,"MechD";#N/A,#N/A,FALSE,"GeotD";#N/A,#N/A,FALSE,"PrcsD";#N/A,#N/A,FALSE,"TunnD";#N/A,#N/A,FALSE,"CivlD";#N/A,#N/A,FALSE,"NtwkD";#N/A,#N/A,FALSE,"EstgD";#N/A,#N/A,FALSE,"PEngD"}</definedName>
    <definedName name="__ZA15" hidden="1">{#N/A,#N/A,FALSE,"SumD";#N/A,#N/A,FALSE,"ElecD";#N/A,#N/A,FALSE,"MechD";#N/A,#N/A,FALSE,"GeotD";#N/A,#N/A,FALSE,"PrcsD";#N/A,#N/A,FALSE,"TunnD";#N/A,#N/A,FALSE,"CivlD";#N/A,#N/A,FALSE,"NtwkD";#N/A,#N/A,FALSE,"EstgD";#N/A,#N/A,FALSE,"PEngD"}</definedName>
    <definedName name="__ZA16" localSheetId="17" hidden="1">{#N/A,#N/A,FALSE,"SumD";#N/A,#N/A,FALSE,"ElecD";#N/A,#N/A,FALSE,"MechD";#N/A,#N/A,FALSE,"GeotD";#N/A,#N/A,FALSE,"PrcsD";#N/A,#N/A,FALSE,"TunnD";#N/A,#N/A,FALSE,"CivlD";#N/A,#N/A,FALSE,"NtwkD";#N/A,#N/A,FALSE,"EstgD";#N/A,#N/A,FALSE,"PEngD"}</definedName>
    <definedName name="__ZA16" localSheetId="16" hidden="1">{#N/A,#N/A,FALSE,"SumD";#N/A,#N/A,FALSE,"ElecD";#N/A,#N/A,FALSE,"MechD";#N/A,#N/A,FALSE,"GeotD";#N/A,#N/A,FALSE,"PrcsD";#N/A,#N/A,FALSE,"TunnD";#N/A,#N/A,FALSE,"CivlD";#N/A,#N/A,FALSE,"NtwkD";#N/A,#N/A,FALSE,"EstgD";#N/A,#N/A,FALSE,"PEngD"}</definedName>
    <definedName name="__ZA16" localSheetId="0" hidden="1">{#N/A,#N/A,FALSE,"SumD";#N/A,#N/A,FALSE,"ElecD";#N/A,#N/A,FALSE,"MechD";#N/A,#N/A,FALSE,"GeotD";#N/A,#N/A,FALSE,"PrcsD";#N/A,#N/A,FALSE,"TunnD";#N/A,#N/A,FALSE,"CivlD";#N/A,#N/A,FALSE,"NtwkD";#N/A,#N/A,FALSE,"EstgD";#N/A,#N/A,FALSE,"PEngD"}</definedName>
    <definedName name="__ZA16" hidden="1">{#N/A,#N/A,FALSE,"SumD";#N/A,#N/A,FALSE,"ElecD";#N/A,#N/A,FALSE,"MechD";#N/A,#N/A,FALSE,"GeotD";#N/A,#N/A,FALSE,"PrcsD";#N/A,#N/A,FALSE,"TunnD";#N/A,#N/A,FALSE,"CivlD";#N/A,#N/A,FALSE,"NtwkD";#N/A,#N/A,FALSE,"EstgD";#N/A,#N/A,FALSE,"PEngD"}</definedName>
    <definedName name="__ZA17" localSheetId="17" hidden="1">{#N/A,#N/A,FALSE,"SumG";#N/A,#N/A,FALSE,"ElecG";#N/A,#N/A,FALSE,"MechG";#N/A,#N/A,FALSE,"GeotG";#N/A,#N/A,FALSE,"PrcsG";#N/A,#N/A,FALSE,"TunnG";#N/A,#N/A,FALSE,"CivlG";#N/A,#N/A,FALSE,"NtwkG";#N/A,#N/A,FALSE,"EstgG";#N/A,#N/A,FALSE,"PEngG"}</definedName>
    <definedName name="__ZA17" localSheetId="16" hidden="1">{#N/A,#N/A,FALSE,"SumG";#N/A,#N/A,FALSE,"ElecG";#N/A,#N/A,FALSE,"MechG";#N/A,#N/A,FALSE,"GeotG";#N/A,#N/A,FALSE,"PrcsG";#N/A,#N/A,FALSE,"TunnG";#N/A,#N/A,FALSE,"CivlG";#N/A,#N/A,FALSE,"NtwkG";#N/A,#N/A,FALSE,"EstgG";#N/A,#N/A,FALSE,"PEngG"}</definedName>
    <definedName name="__ZA17" localSheetId="0" hidden="1">{#N/A,#N/A,FALSE,"SumG";#N/A,#N/A,FALSE,"ElecG";#N/A,#N/A,FALSE,"MechG";#N/A,#N/A,FALSE,"GeotG";#N/A,#N/A,FALSE,"PrcsG";#N/A,#N/A,FALSE,"TunnG";#N/A,#N/A,FALSE,"CivlG";#N/A,#N/A,FALSE,"NtwkG";#N/A,#N/A,FALSE,"EstgG";#N/A,#N/A,FALSE,"PEngG"}</definedName>
    <definedName name="__ZA17" hidden="1">{#N/A,#N/A,FALSE,"SumG";#N/A,#N/A,FALSE,"ElecG";#N/A,#N/A,FALSE,"MechG";#N/A,#N/A,FALSE,"GeotG";#N/A,#N/A,FALSE,"PrcsG";#N/A,#N/A,FALSE,"TunnG";#N/A,#N/A,FALSE,"CivlG";#N/A,#N/A,FALSE,"NtwkG";#N/A,#N/A,FALSE,"EstgG";#N/A,#N/A,FALSE,"PEngG"}</definedName>
    <definedName name="__ZA18" localSheetId="17" hidden="1">{#N/A,#N/A,FALSE,"SumG";#N/A,#N/A,FALSE,"ElecG";#N/A,#N/A,FALSE,"MechG";#N/A,#N/A,FALSE,"GeotG";#N/A,#N/A,FALSE,"PrcsG";#N/A,#N/A,FALSE,"TunnG";#N/A,#N/A,FALSE,"CivlG";#N/A,#N/A,FALSE,"NtwkG";#N/A,#N/A,FALSE,"EstgG";#N/A,#N/A,FALSE,"PEngG"}</definedName>
    <definedName name="__ZA18" localSheetId="16" hidden="1">{#N/A,#N/A,FALSE,"SumG";#N/A,#N/A,FALSE,"ElecG";#N/A,#N/A,FALSE,"MechG";#N/A,#N/A,FALSE,"GeotG";#N/A,#N/A,FALSE,"PrcsG";#N/A,#N/A,FALSE,"TunnG";#N/A,#N/A,FALSE,"CivlG";#N/A,#N/A,FALSE,"NtwkG";#N/A,#N/A,FALSE,"EstgG";#N/A,#N/A,FALSE,"PEngG"}</definedName>
    <definedName name="__ZA18" localSheetId="0" hidden="1">{#N/A,#N/A,FALSE,"SumG";#N/A,#N/A,FALSE,"ElecG";#N/A,#N/A,FALSE,"MechG";#N/A,#N/A,FALSE,"GeotG";#N/A,#N/A,FALSE,"PrcsG";#N/A,#N/A,FALSE,"TunnG";#N/A,#N/A,FALSE,"CivlG";#N/A,#N/A,FALSE,"NtwkG";#N/A,#N/A,FALSE,"EstgG";#N/A,#N/A,FALSE,"PEngG"}</definedName>
    <definedName name="__ZA18" hidden="1">{#N/A,#N/A,FALSE,"SumG";#N/A,#N/A,FALSE,"ElecG";#N/A,#N/A,FALSE,"MechG";#N/A,#N/A,FALSE,"GeotG";#N/A,#N/A,FALSE,"PrcsG";#N/A,#N/A,FALSE,"TunnG";#N/A,#N/A,FALSE,"CivlG";#N/A,#N/A,FALSE,"NtwkG";#N/A,#N/A,FALSE,"EstgG";#N/A,#N/A,FALSE,"PEngG"}</definedName>
    <definedName name="__ZA19" localSheetId="17" hidden="1">{#N/A,#N/A,FALSE,"SumD";#N/A,#N/A,FALSE,"ElecD";#N/A,#N/A,FALSE,"MechD";#N/A,#N/A,FALSE,"GeotD";#N/A,#N/A,FALSE,"PrcsD";#N/A,#N/A,FALSE,"TunnD";#N/A,#N/A,FALSE,"CivlD";#N/A,#N/A,FALSE,"NtwkD";#N/A,#N/A,FALSE,"EstgD";#N/A,#N/A,FALSE,"PEngD"}</definedName>
    <definedName name="__ZA19" localSheetId="16" hidden="1">{#N/A,#N/A,FALSE,"SumD";#N/A,#N/A,FALSE,"ElecD";#N/A,#N/A,FALSE,"MechD";#N/A,#N/A,FALSE,"GeotD";#N/A,#N/A,FALSE,"PrcsD";#N/A,#N/A,FALSE,"TunnD";#N/A,#N/A,FALSE,"CivlD";#N/A,#N/A,FALSE,"NtwkD";#N/A,#N/A,FALSE,"EstgD";#N/A,#N/A,FALSE,"PEngD"}</definedName>
    <definedName name="__ZA19" localSheetId="0" hidden="1">{#N/A,#N/A,FALSE,"SumD";#N/A,#N/A,FALSE,"ElecD";#N/A,#N/A,FALSE,"MechD";#N/A,#N/A,FALSE,"GeotD";#N/A,#N/A,FALSE,"PrcsD";#N/A,#N/A,FALSE,"TunnD";#N/A,#N/A,FALSE,"CivlD";#N/A,#N/A,FALSE,"NtwkD";#N/A,#N/A,FALSE,"EstgD";#N/A,#N/A,FALSE,"PEngD"}</definedName>
    <definedName name="__ZA19" hidden="1">{#N/A,#N/A,FALSE,"SumD";#N/A,#N/A,FALSE,"ElecD";#N/A,#N/A,FALSE,"MechD";#N/A,#N/A,FALSE,"GeotD";#N/A,#N/A,FALSE,"PrcsD";#N/A,#N/A,FALSE,"TunnD";#N/A,#N/A,FALSE,"CivlD";#N/A,#N/A,FALSE,"NtwkD";#N/A,#N/A,FALSE,"EstgD";#N/A,#N/A,FALSE,"PEngD"}</definedName>
    <definedName name="__ZA2" localSheetId="17" hidden="1">{#N/A,#N/A,FALSE,"SumD";#N/A,#N/A,FALSE,"ElecD";#N/A,#N/A,FALSE,"MechD";#N/A,#N/A,FALSE,"GeotD";#N/A,#N/A,FALSE,"PrcsD";#N/A,#N/A,FALSE,"TunnD";#N/A,#N/A,FALSE,"CivlD";#N/A,#N/A,FALSE,"NtwkD";#N/A,#N/A,FALSE,"EstgD";#N/A,#N/A,FALSE,"PEngD"}</definedName>
    <definedName name="__ZA2" localSheetId="16" hidden="1">{#N/A,#N/A,FALSE,"SumD";#N/A,#N/A,FALSE,"ElecD";#N/A,#N/A,FALSE,"MechD";#N/A,#N/A,FALSE,"GeotD";#N/A,#N/A,FALSE,"PrcsD";#N/A,#N/A,FALSE,"TunnD";#N/A,#N/A,FALSE,"CivlD";#N/A,#N/A,FALSE,"NtwkD";#N/A,#N/A,FALSE,"EstgD";#N/A,#N/A,FALSE,"PEngD"}</definedName>
    <definedName name="__ZA2" localSheetId="0" hidden="1">{#N/A,#N/A,FALSE,"SumD";#N/A,#N/A,FALSE,"ElecD";#N/A,#N/A,FALSE,"MechD";#N/A,#N/A,FALSE,"GeotD";#N/A,#N/A,FALSE,"PrcsD";#N/A,#N/A,FALSE,"TunnD";#N/A,#N/A,FALSE,"CivlD";#N/A,#N/A,FALSE,"NtwkD";#N/A,#N/A,FALSE,"EstgD";#N/A,#N/A,FALSE,"PEngD"}</definedName>
    <definedName name="__ZA2" hidden="1">{#N/A,#N/A,FALSE,"SumD";#N/A,#N/A,FALSE,"ElecD";#N/A,#N/A,FALSE,"MechD";#N/A,#N/A,FALSE,"GeotD";#N/A,#N/A,FALSE,"PrcsD";#N/A,#N/A,FALSE,"TunnD";#N/A,#N/A,FALSE,"CivlD";#N/A,#N/A,FALSE,"NtwkD";#N/A,#N/A,FALSE,"EstgD";#N/A,#N/A,FALSE,"PEngD"}</definedName>
    <definedName name="__ZA20" localSheetId="17" hidden="1">{#N/A,#N/A,FALSE,"SumD";#N/A,#N/A,FALSE,"ElecD";#N/A,#N/A,FALSE,"MechD";#N/A,#N/A,FALSE,"GeotD";#N/A,#N/A,FALSE,"PrcsD";#N/A,#N/A,FALSE,"TunnD";#N/A,#N/A,FALSE,"CivlD";#N/A,#N/A,FALSE,"NtwkD";#N/A,#N/A,FALSE,"EstgD";#N/A,#N/A,FALSE,"PEngD"}</definedName>
    <definedName name="__ZA20" localSheetId="16" hidden="1">{#N/A,#N/A,FALSE,"SumD";#N/A,#N/A,FALSE,"ElecD";#N/A,#N/A,FALSE,"MechD";#N/A,#N/A,FALSE,"GeotD";#N/A,#N/A,FALSE,"PrcsD";#N/A,#N/A,FALSE,"TunnD";#N/A,#N/A,FALSE,"CivlD";#N/A,#N/A,FALSE,"NtwkD";#N/A,#N/A,FALSE,"EstgD";#N/A,#N/A,FALSE,"PEngD"}</definedName>
    <definedName name="__ZA20" localSheetId="0" hidden="1">{#N/A,#N/A,FALSE,"SumD";#N/A,#N/A,FALSE,"ElecD";#N/A,#N/A,FALSE,"MechD";#N/A,#N/A,FALSE,"GeotD";#N/A,#N/A,FALSE,"PrcsD";#N/A,#N/A,FALSE,"TunnD";#N/A,#N/A,FALSE,"CivlD";#N/A,#N/A,FALSE,"NtwkD";#N/A,#N/A,FALSE,"EstgD";#N/A,#N/A,FALSE,"PEngD"}</definedName>
    <definedName name="__ZA20" hidden="1">{#N/A,#N/A,FALSE,"SumD";#N/A,#N/A,FALSE,"ElecD";#N/A,#N/A,FALSE,"MechD";#N/A,#N/A,FALSE,"GeotD";#N/A,#N/A,FALSE,"PrcsD";#N/A,#N/A,FALSE,"TunnD";#N/A,#N/A,FALSE,"CivlD";#N/A,#N/A,FALSE,"NtwkD";#N/A,#N/A,FALSE,"EstgD";#N/A,#N/A,FALSE,"PEngD"}</definedName>
    <definedName name="__ZA21" localSheetId="17" hidden="1">{#N/A,#N/A,FALSE,"SumG";#N/A,#N/A,FALSE,"ElecG";#N/A,#N/A,FALSE,"MechG";#N/A,#N/A,FALSE,"GeotG";#N/A,#N/A,FALSE,"PrcsG";#N/A,#N/A,FALSE,"TunnG";#N/A,#N/A,FALSE,"CivlG";#N/A,#N/A,FALSE,"NtwkG";#N/A,#N/A,FALSE,"EstgG";#N/A,#N/A,FALSE,"PEngG"}</definedName>
    <definedName name="__ZA21" localSheetId="16" hidden="1">{#N/A,#N/A,FALSE,"SumG";#N/A,#N/A,FALSE,"ElecG";#N/A,#N/A,FALSE,"MechG";#N/A,#N/A,FALSE,"GeotG";#N/A,#N/A,FALSE,"PrcsG";#N/A,#N/A,FALSE,"TunnG";#N/A,#N/A,FALSE,"CivlG";#N/A,#N/A,FALSE,"NtwkG";#N/A,#N/A,FALSE,"EstgG";#N/A,#N/A,FALSE,"PEngG"}</definedName>
    <definedName name="__ZA21" localSheetId="0" hidden="1">{#N/A,#N/A,FALSE,"SumG";#N/A,#N/A,FALSE,"ElecG";#N/A,#N/A,FALSE,"MechG";#N/A,#N/A,FALSE,"GeotG";#N/A,#N/A,FALSE,"PrcsG";#N/A,#N/A,FALSE,"TunnG";#N/A,#N/A,FALSE,"CivlG";#N/A,#N/A,FALSE,"NtwkG";#N/A,#N/A,FALSE,"EstgG";#N/A,#N/A,FALSE,"PEngG"}</definedName>
    <definedName name="__ZA21" hidden="1">{#N/A,#N/A,FALSE,"SumG";#N/A,#N/A,FALSE,"ElecG";#N/A,#N/A,FALSE,"MechG";#N/A,#N/A,FALSE,"GeotG";#N/A,#N/A,FALSE,"PrcsG";#N/A,#N/A,FALSE,"TunnG";#N/A,#N/A,FALSE,"CivlG";#N/A,#N/A,FALSE,"NtwkG";#N/A,#N/A,FALSE,"EstgG";#N/A,#N/A,FALSE,"PEngG"}</definedName>
    <definedName name="__ZA22" localSheetId="17" hidden="1">{#N/A,#N/A,FALSE,"SumG";#N/A,#N/A,FALSE,"ElecG";#N/A,#N/A,FALSE,"MechG";#N/A,#N/A,FALSE,"GeotG";#N/A,#N/A,FALSE,"PrcsG";#N/A,#N/A,FALSE,"TunnG";#N/A,#N/A,FALSE,"CivlG";#N/A,#N/A,FALSE,"NtwkG";#N/A,#N/A,FALSE,"EstgG";#N/A,#N/A,FALSE,"PEngG"}</definedName>
    <definedName name="__ZA22" localSheetId="16" hidden="1">{#N/A,#N/A,FALSE,"SumG";#N/A,#N/A,FALSE,"ElecG";#N/A,#N/A,FALSE,"MechG";#N/A,#N/A,FALSE,"GeotG";#N/A,#N/A,FALSE,"PrcsG";#N/A,#N/A,FALSE,"TunnG";#N/A,#N/A,FALSE,"CivlG";#N/A,#N/A,FALSE,"NtwkG";#N/A,#N/A,FALSE,"EstgG";#N/A,#N/A,FALSE,"PEngG"}</definedName>
    <definedName name="__ZA22" localSheetId="0" hidden="1">{#N/A,#N/A,FALSE,"SumG";#N/A,#N/A,FALSE,"ElecG";#N/A,#N/A,FALSE,"MechG";#N/A,#N/A,FALSE,"GeotG";#N/A,#N/A,FALSE,"PrcsG";#N/A,#N/A,FALSE,"TunnG";#N/A,#N/A,FALSE,"CivlG";#N/A,#N/A,FALSE,"NtwkG";#N/A,#N/A,FALSE,"EstgG";#N/A,#N/A,FALSE,"PEngG"}</definedName>
    <definedName name="__ZA22" hidden="1">{#N/A,#N/A,FALSE,"SumG";#N/A,#N/A,FALSE,"ElecG";#N/A,#N/A,FALSE,"MechG";#N/A,#N/A,FALSE,"GeotG";#N/A,#N/A,FALSE,"PrcsG";#N/A,#N/A,FALSE,"TunnG";#N/A,#N/A,FALSE,"CivlG";#N/A,#N/A,FALSE,"NtwkG";#N/A,#N/A,FALSE,"EstgG";#N/A,#N/A,FALSE,"PEngG"}</definedName>
    <definedName name="__ZA24" localSheetId="17" hidden="1">{#N/A,#N/A,FALSE,"SumG";#N/A,#N/A,FALSE,"ElecG";#N/A,#N/A,FALSE,"MechG";#N/A,#N/A,FALSE,"GeotG";#N/A,#N/A,FALSE,"PrcsG";#N/A,#N/A,FALSE,"TunnG";#N/A,#N/A,FALSE,"CivlG";#N/A,#N/A,FALSE,"NtwkG";#N/A,#N/A,FALSE,"EstgG";#N/A,#N/A,FALSE,"PEngG"}</definedName>
    <definedName name="__ZA24" localSheetId="16" hidden="1">{#N/A,#N/A,FALSE,"SumG";#N/A,#N/A,FALSE,"ElecG";#N/A,#N/A,FALSE,"MechG";#N/A,#N/A,FALSE,"GeotG";#N/A,#N/A,FALSE,"PrcsG";#N/A,#N/A,FALSE,"TunnG";#N/A,#N/A,FALSE,"CivlG";#N/A,#N/A,FALSE,"NtwkG";#N/A,#N/A,FALSE,"EstgG";#N/A,#N/A,FALSE,"PEngG"}</definedName>
    <definedName name="__ZA24" localSheetId="0" hidden="1">{#N/A,#N/A,FALSE,"SumG";#N/A,#N/A,FALSE,"ElecG";#N/A,#N/A,FALSE,"MechG";#N/A,#N/A,FALSE,"GeotG";#N/A,#N/A,FALSE,"PrcsG";#N/A,#N/A,FALSE,"TunnG";#N/A,#N/A,FALSE,"CivlG";#N/A,#N/A,FALSE,"NtwkG";#N/A,#N/A,FALSE,"EstgG";#N/A,#N/A,FALSE,"PEngG"}</definedName>
    <definedName name="__ZA24" hidden="1">{#N/A,#N/A,FALSE,"SumG";#N/A,#N/A,FALSE,"ElecG";#N/A,#N/A,FALSE,"MechG";#N/A,#N/A,FALSE,"GeotG";#N/A,#N/A,FALSE,"PrcsG";#N/A,#N/A,FALSE,"TunnG";#N/A,#N/A,FALSE,"CivlG";#N/A,#N/A,FALSE,"NtwkG";#N/A,#N/A,FALSE,"EstgG";#N/A,#N/A,FALSE,"PEngG"}</definedName>
    <definedName name="__ZA25" localSheetId="17" hidden="1">{#N/A,#N/A,FALSE,"SumG";#N/A,#N/A,FALSE,"ElecG";#N/A,#N/A,FALSE,"MechG";#N/A,#N/A,FALSE,"GeotG";#N/A,#N/A,FALSE,"PrcsG";#N/A,#N/A,FALSE,"TunnG";#N/A,#N/A,FALSE,"CivlG";#N/A,#N/A,FALSE,"NtwkG";#N/A,#N/A,FALSE,"EstgG";#N/A,#N/A,FALSE,"PEngG"}</definedName>
    <definedName name="__ZA25" localSheetId="16" hidden="1">{#N/A,#N/A,FALSE,"SumG";#N/A,#N/A,FALSE,"ElecG";#N/A,#N/A,FALSE,"MechG";#N/A,#N/A,FALSE,"GeotG";#N/A,#N/A,FALSE,"PrcsG";#N/A,#N/A,FALSE,"TunnG";#N/A,#N/A,FALSE,"CivlG";#N/A,#N/A,FALSE,"NtwkG";#N/A,#N/A,FALSE,"EstgG";#N/A,#N/A,FALSE,"PEngG"}</definedName>
    <definedName name="__ZA25" localSheetId="0" hidden="1">{#N/A,#N/A,FALSE,"SumG";#N/A,#N/A,FALSE,"ElecG";#N/A,#N/A,FALSE,"MechG";#N/A,#N/A,FALSE,"GeotG";#N/A,#N/A,FALSE,"PrcsG";#N/A,#N/A,FALSE,"TunnG";#N/A,#N/A,FALSE,"CivlG";#N/A,#N/A,FALSE,"NtwkG";#N/A,#N/A,FALSE,"EstgG";#N/A,#N/A,FALSE,"PEngG"}</definedName>
    <definedName name="__ZA25" hidden="1">{#N/A,#N/A,FALSE,"SumG";#N/A,#N/A,FALSE,"ElecG";#N/A,#N/A,FALSE,"MechG";#N/A,#N/A,FALSE,"GeotG";#N/A,#N/A,FALSE,"PrcsG";#N/A,#N/A,FALSE,"TunnG";#N/A,#N/A,FALSE,"CivlG";#N/A,#N/A,FALSE,"NtwkG";#N/A,#N/A,FALSE,"EstgG";#N/A,#N/A,FALSE,"PEngG"}</definedName>
    <definedName name="__ZA26" localSheetId="17" hidden="1">{#N/A,#N/A,FALSE,"SumD";#N/A,#N/A,FALSE,"ElecD";#N/A,#N/A,FALSE,"MechD";#N/A,#N/A,FALSE,"GeotD";#N/A,#N/A,FALSE,"PrcsD";#N/A,#N/A,FALSE,"TunnD";#N/A,#N/A,FALSE,"CivlD";#N/A,#N/A,FALSE,"NtwkD";#N/A,#N/A,FALSE,"EstgD";#N/A,#N/A,FALSE,"PEngD"}</definedName>
    <definedName name="__ZA26" localSheetId="16" hidden="1">{#N/A,#N/A,FALSE,"SumD";#N/A,#N/A,FALSE,"ElecD";#N/A,#N/A,FALSE,"MechD";#N/A,#N/A,FALSE,"GeotD";#N/A,#N/A,FALSE,"PrcsD";#N/A,#N/A,FALSE,"TunnD";#N/A,#N/A,FALSE,"CivlD";#N/A,#N/A,FALSE,"NtwkD";#N/A,#N/A,FALSE,"EstgD";#N/A,#N/A,FALSE,"PEngD"}</definedName>
    <definedName name="__ZA26" localSheetId="0" hidden="1">{#N/A,#N/A,FALSE,"SumD";#N/A,#N/A,FALSE,"ElecD";#N/A,#N/A,FALSE,"MechD";#N/A,#N/A,FALSE,"GeotD";#N/A,#N/A,FALSE,"PrcsD";#N/A,#N/A,FALSE,"TunnD";#N/A,#N/A,FALSE,"CivlD";#N/A,#N/A,FALSE,"NtwkD";#N/A,#N/A,FALSE,"EstgD";#N/A,#N/A,FALSE,"PEngD"}</definedName>
    <definedName name="__ZA26" hidden="1">{#N/A,#N/A,FALSE,"SumD";#N/A,#N/A,FALSE,"ElecD";#N/A,#N/A,FALSE,"MechD";#N/A,#N/A,FALSE,"GeotD";#N/A,#N/A,FALSE,"PrcsD";#N/A,#N/A,FALSE,"TunnD";#N/A,#N/A,FALSE,"CivlD";#N/A,#N/A,FALSE,"NtwkD";#N/A,#N/A,FALSE,"EstgD";#N/A,#N/A,FALSE,"PEngD"}</definedName>
    <definedName name="__ZA28" localSheetId="17" hidden="1">{#N/A,#N/A,FALSE,"SumG";#N/A,#N/A,FALSE,"ElecG";#N/A,#N/A,FALSE,"MechG";#N/A,#N/A,FALSE,"GeotG";#N/A,#N/A,FALSE,"PrcsG";#N/A,#N/A,FALSE,"TunnG";#N/A,#N/A,FALSE,"CivlG";#N/A,#N/A,FALSE,"NtwkG";#N/A,#N/A,FALSE,"EstgG";#N/A,#N/A,FALSE,"PEngG"}</definedName>
    <definedName name="__ZA28" localSheetId="16" hidden="1">{#N/A,#N/A,FALSE,"SumG";#N/A,#N/A,FALSE,"ElecG";#N/A,#N/A,FALSE,"MechG";#N/A,#N/A,FALSE,"GeotG";#N/A,#N/A,FALSE,"PrcsG";#N/A,#N/A,FALSE,"TunnG";#N/A,#N/A,FALSE,"CivlG";#N/A,#N/A,FALSE,"NtwkG";#N/A,#N/A,FALSE,"EstgG";#N/A,#N/A,FALSE,"PEngG"}</definedName>
    <definedName name="__ZA28" localSheetId="0" hidden="1">{#N/A,#N/A,FALSE,"SumG";#N/A,#N/A,FALSE,"ElecG";#N/A,#N/A,FALSE,"MechG";#N/A,#N/A,FALSE,"GeotG";#N/A,#N/A,FALSE,"PrcsG";#N/A,#N/A,FALSE,"TunnG";#N/A,#N/A,FALSE,"CivlG";#N/A,#N/A,FALSE,"NtwkG";#N/A,#N/A,FALSE,"EstgG";#N/A,#N/A,FALSE,"PEngG"}</definedName>
    <definedName name="__ZA28" hidden="1">{#N/A,#N/A,FALSE,"SumG";#N/A,#N/A,FALSE,"ElecG";#N/A,#N/A,FALSE,"MechG";#N/A,#N/A,FALSE,"GeotG";#N/A,#N/A,FALSE,"PrcsG";#N/A,#N/A,FALSE,"TunnG";#N/A,#N/A,FALSE,"CivlG";#N/A,#N/A,FALSE,"NtwkG";#N/A,#N/A,FALSE,"EstgG";#N/A,#N/A,FALSE,"PEngG"}</definedName>
    <definedName name="__ZA29" localSheetId="17" hidden="1">{#N/A,#N/A,FALSE,"SumD";#N/A,#N/A,FALSE,"ElecD";#N/A,#N/A,FALSE,"MechD";#N/A,#N/A,FALSE,"GeotD";#N/A,#N/A,FALSE,"PrcsD";#N/A,#N/A,FALSE,"TunnD";#N/A,#N/A,FALSE,"CivlD";#N/A,#N/A,FALSE,"NtwkD";#N/A,#N/A,FALSE,"EstgD";#N/A,#N/A,FALSE,"PEngD"}</definedName>
    <definedName name="__ZA29" localSheetId="16" hidden="1">{#N/A,#N/A,FALSE,"SumD";#N/A,#N/A,FALSE,"ElecD";#N/A,#N/A,FALSE,"MechD";#N/A,#N/A,FALSE,"GeotD";#N/A,#N/A,FALSE,"PrcsD";#N/A,#N/A,FALSE,"TunnD";#N/A,#N/A,FALSE,"CivlD";#N/A,#N/A,FALSE,"NtwkD";#N/A,#N/A,FALSE,"EstgD";#N/A,#N/A,FALSE,"PEngD"}</definedName>
    <definedName name="__ZA29" localSheetId="0" hidden="1">{#N/A,#N/A,FALSE,"SumD";#N/A,#N/A,FALSE,"ElecD";#N/A,#N/A,FALSE,"MechD";#N/A,#N/A,FALSE,"GeotD";#N/A,#N/A,FALSE,"PrcsD";#N/A,#N/A,FALSE,"TunnD";#N/A,#N/A,FALSE,"CivlD";#N/A,#N/A,FALSE,"NtwkD";#N/A,#N/A,FALSE,"EstgD";#N/A,#N/A,FALSE,"PEngD"}</definedName>
    <definedName name="__ZA29" hidden="1">{#N/A,#N/A,FALSE,"SumD";#N/A,#N/A,FALSE,"ElecD";#N/A,#N/A,FALSE,"MechD";#N/A,#N/A,FALSE,"GeotD";#N/A,#N/A,FALSE,"PrcsD";#N/A,#N/A,FALSE,"TunnD";#N/A,#N/A,FALSE,"CivlD";#N/A,#N/A,FALSE,"NtwkD";#N/A,#N/A,FALSE,"EstgD";#N/A,#N/A,FALSE,"PEngD"}</definedName>
    <definedName name="__ZA3" localSheetId="17" hidden="1">{#N/A,#N/A,FALSE,"Summary";#N/A,#N/A,FALSE,"3TJ";#N/A,#N/A,FALSE,"3TN";#N/A,#N/A,FALSE,"3TP";#N/A,#N/A,FALSE,"3SJ";#N/A,#N/A,FALSE,"3CJ";#N/A,#N/A,FALSE,"3CN";#N/A,#N/A,FALSE,"3CP";#N/A,#N/A,FALSE,"3A"}</definedName>
    <definedName name="__ZA3" localSheetId="16" hidden="1">{#N/A,#N/A,FALSE,"Summary";#N/A,#N/A,FALSE,"3TJ";#N/A,#N/A,FALSE,"3TN";#N/A,#N/A,FALSE,"3TP";#N/A,#N/A,FALSE,"3SJ";#N/A,#N/A,FALSE,"3CJ";#N/A,#N/A,FALSE,"3CN";#N/A,#N/A,FALSE,"3CP";#N/A,#N/A,FALSE,"3A"}</definedName>
    <definedName name="__ZA3" localSheetId="0" hidden="1">{#N/A,#N/A,FALSE,"Summary";#N/A,#N/A,FALSE,"3TJ";#N/A,#N/A,FALSE,"3TN";#N/A,#N/A,FALSE,"3TP";#N/A,#N/A,FALSE,"3SJ";#N/A,#N/A,FALSE,"3CJ";#N/A,#N/A,FALSE,"3CN";#N/A,#N/A,FALSE,"3CP";#N/A,#N/A,FALSE,"3A"}</definedName>
    <definedName name="__ZA3" hidden="1">{#N/A,#N/A,FALSE,"Summary";#N/A,#N/A,FALSE,"3TJ";#N/A,#N/A,FALSE,"3TN";#N/A,#N/A,FALSE,"3TP";#N/A,#N/A,FALSE,"3SJ";#N/A,#N/A,FALSE,"3CJ";#N/A,#N/A,FALSE,"3CN";#N/A,#N/A,FALSE,"3CP";#N/A,#N/A,FALSE,"3A"}</definedName>
    <definedName name="__ZA30" localSheetId="17" hidden="1">{#N/A,#N/A,FALSE,"SumD";#N/A,#N/A,FALSE,"ElecD";#N/A,#N/A,FALSE,"MechD";#N/A,#N/A,FALSE,"GeotD";#N/A,#N/A,FALSE,"PrcsD";#N/A,#N/A,FALSE,"TunnD";#N/A,#N/A,FALSE,"CivlD";#N/A,#N/A,FALSE,"NtwkD";#N/A,#N/A,FALSE,"EstgD";#N/A,#N/A,FALSE,"PEngD"}</definedName>
    <definedName name="__ZA30" localSheetId="16" hidden="1">{#N/A,#N/A,FALSE,"SumD";#N/A,#N/A,FALSE,"ElecD";#N/A,#N/A,FALSE,"MechD";#N/A,#N/A,FALSE,"GeotD";#N/A,#N/A,FALSE,"PrcsD";#N/A,#N/A,FALSE,"TunnD";#N/A,#N/A,FALSE,"CivlD";#N/A,#N/A,FALSE,"NtwkD";#N/A,#N/A,FALSE,"EstgD";#N/A,#N/A,FALSE,"PEngD"}</definedName>
    <definedName name="__ZA30" localSheetId="0" hidden="1">{#N/A,#N/A,FALSE,"SumD";#N/A,#N/A,FALSE,"ElecD";#N/A,#N/A,FALSE,"MechD";#N/A,#N/A,FALSE,"GeotD";#N/A,#N/A,FALSE,"PrcsD";#N/A,#N/A,FALSE,"TunnD";#N/A,#N/A,FALSE,"CivlD";#N/A,#N/A,FALSE,"NtwkD";#N/A,#N/A,FALSE,"EstgD";#N/A,#N/A,FALSE,"PEngD"}</definedName>
    <definedName name="__ZA30" hidden="1">{#N/A,#N/A,FALSE,"SumD";#N/A,#N/A,FALSE,"ElecD";#N/A,#N/A,FALSE,"MechD";#N/A,#N/A,FALSE,"GeotD";#N/A,#N/A,FALSE,"PrcsD";#N/A,#N/A,FALSE,"TunnD";#N/A,#N/A,FALSE,"CivlD";#N/A,#N/A,FALSE,"NtwkD";#N/A,#N/A,FALSE,"EstgD";#N/A,#N/A,FALSE,"PEngD"}</definedName>
    <definedName name="__ZA31" localSheetId="17" hidden="1">{#N/A,#N/A,FALSE,"SumD";#N/A,#N/A,FALSE,"ElecD";#N/A,#N/A,FALSE,"MechD";#N/A,#N/A,FALSE,"GeotD";#N/A,#N/A,FALSE,"PrcsD";#N/A,#N/A,FALSE,"TunnD";#N/A,#N/A,FALSE,"CivlD";#N/A,#N/A,FALSE,"NtwkD";#N/A,#N/A,FALSE,"EstgD";#N/A,#N/A,FALSE,"PEngD"}</definedName>
    <definedName name="__ZA31" localSheetId="16" hidden="1">{#N/A,#N/A,FALSE,"SumD";#N/A,#N/A,FALSE,"ElecD";#N/A,#N/A,FALSE,"MechD";#N/A,#N/A,FALSE,"GeotD";#N/A,#N/A,FALSE,"PrcsD";#N/A,#N/A,FALSE,"TunnD";#N/A,#N/A,FALSE,"CivlD";#N/A,#N/A,FALSE,"NtwkD";#N/A,#N/A,FALSE,"EstgD";#N/A,#N/A,FALSE,"PEngD"}</definedName>
    <definedName name="__ZA31" localSheetId="0" hidden="1">{#N/A,#N/A,FALSE,"SumD";#N/A,#N/A,FALSE,"ElecD";#N/A,#N/A,FALSE,"MechD";#N/A,#N/A,FALSE,"GeotD";#N/A,#N/A,FALSE,"PrcsD";#N/A,#N/A,FALSE,"TunnD";#N/A,#N/A,FALSE,"CivlD";#N/A,#N/A,FALSE,"NtwkD";#N/A,#N/A,FALSE,"EstgD";#N/A,#N/A,FALSE,"PEngD"}</definedName>
    <definedName name="__ZA31" hidden="1">{#N/A,#N/A,FALSE,"SumD";#N/A,#N/A,FALSE,"ElecD";#N/A,#N/A,FALSE,"MechD";#N/A,#N/A,FALSE,"GeotD";#N/A,#N/A,FALSE,"PrcsD";#N/A,#N/A,FALSE,"TunnD";#N/A,#N/A,FALSE,"CivlD";#N/A,#N/A,FALSE,"NtwkD";#N/A,#N/A,FALSE,"EstgD";#N/A,#N/A,FALSE,"PEngD"}</definedName>
    <definedName name="__ZA32" localSheetId="17" hidden="1">{#N/A,#N/A,FALSE,"SumD";#N/A,#N/A,FALSE,"ElecD";#N/A,#N/A,FALSE,"MechD";#N/A,#N/A,FALSE,"GeotD";#N/A,#N/A,FALSE,"PrcsD";#N/A,#N/A,FALSE,"TunnD";#N/A,#N/A,FALSE,"CivlD";#N/A,#N/A,FALSE,"NtwkD";#N/A,#N/A,FALSE,"EstgD";#N/A,#N/A,FALSE,"PEngD"}</definedName>
    <definedName name="__ZA32" localSheetId="16" hidden="1">{#N/A,#N/A,FALSE,"SumD";#N/A,#N/A,FALSE,"ElecD";#N/A,#N/A,FALSE,"MechD";#N/A,#N/A,FALSE,"GeotD";#N/A,#N/A,FALSE,"PrcsD";#N/A,#N/A,FALSE,"TunnD";#N/A,#N/A,FALSE,"CivlD";#N/A,#N/A,FALSE,"NtwkD";#N/A,#N/A,FALSE,"EstgD";#N/A,#N/A,FALSE,"PEngD"}</definedName>
    <definedName name="__ZA32" localSheetId="0" hidden="1">{#N/A,#N/A,FALSE,"SumD";#N/A,#N/A,FALSE,"ElecD";#N/A,#N/A,FALSE,"MechD";#N/A,#N/A,FALSE,"GeotD";#N/A,#N/A,FALSE,"PrcsD";#N/A,#N/A,FALSE,"TunnD";#N/A,#N/A,FALSE,"CivlD";#N/A,#N/A,FALSE,"NtwkD";#N/A,#N/A,FALSE,"EstgD";#N/A,#N/A,FALSE,"PEngD"}</definedName>
    <definedName name="__ZA32" hidden="1">{#N/A,#N/A,FALSE,"SumD";#N/A,#N/A,FALSE,"ElecD";#N/A,#N/A,FALSE,"MechD";#N/A,#N/A,FALSE,"GeotD";#N/A,#N/A,FALSE,"PrcsD";#N/A,#N/A,FALSE,"TunnD";#N/A,#N/A,FALSE,"CivlD";#N/A,#N/A,FALSE,"NtwkD";#N/A,#N/A,FALSE,"EstgD";#N/A,#N/A,FALSE,"PEngD"}</definedName>
    <definedName name="__ZA33" localSheetId="17" hidden="1">{#N/A,#N/A,FALSE,"SumG";#N/A,#N/A,FALSE,"ElecG";#N/A,#N/A,FALSE,"MechG";#N/A,#N/A,FALSE,"GeotG";#N/A,#N/A,FALSE,"PrcsG";#N/A,#N/A,FALSE,"TunnG";#N/A,#N/A,FALSE,"CivlG";#N/A,#N/A,FALSE,"NtwkG";#N/A,#N/A,FALSE,"EstgG";#N/A,#N/A,FALSE,"PEngG"}</definedName>
    <definedName name="__ZA33" localSheetId="16" hidden="1">{#N/A,#N/A,FALSE,"SumG";#N/A,#N/A,FALSE,"ElecG";#N/A,#N/A,FALSE,"MechG";#N/A,#N/A,FALSE,"GeotG";#N/A,#N/A,FALSE,"PrcsG";#N/A,#N/A,FALSE,"TunnG";#N/A,#N/A,FALSE,"CivlG";#N/A,#N/A,FALSE,"NtwkG";#N/A,#N/A,FALSE,"EstgG";#N/A,#N/A,FALSE,"PEngG"}</definedName>
    <definedName name="__ZA33" localSheetId="0" hidden="1">{#N/A,#N/A,FALSE,"SumG";#N/A,#N/A,FALSE,"ElecG";#N/A,#N/A,FALSE,"MechG";#N/A,#N/A,FALSE,"GeotG";#N/A,#N/A,FALSE,"PrcsG";#N/A,#N/A,FALSE,"TunnG";#N/A,#N/A,FALSE,"CivlG";#N/A,#N/A,FALSE,"NtwkG";#N/A,#N/A,FALSE,"EstgG";#N/A,#N/A,FALSE,"PEngG"}</definedName>
    <definedName name="__ZA33" hidden="1">{#N/A,#N/A,FALSE,"SumG";#N/A,#N/A,FALSE,"ElecG";#N/A,#N/A,FALSE,"MechG";#N/A,#N/A,FALSE,"GeotG";#N/A,#N/A,FALSE,"PrcsG";#N/A,#N/A,FALSE,"TunnG";#N/A,#N/A,FALSE,"CivlG";#N/A,#N/A,FALSE,"NtwkG";#N/A,#N/A,FALSE,"EstgG";#N/A,#N/A,FALSE,"PEngG"}</definedName>
    <definedName name="__ZA34" localSheetId="17" hidden="1">{#N/A,#N/A,FALSE,"SumD";#N/A,#N/A,FALSE,"ElecD";#N/A,#N/A,FALSE,"MechD";#N/A,#N/A,FALSE,"GeotD";#N/A,#N/A,FALSE,"PrcsD";#N/A,#N/A,FALSE,"TunnD";#N/A,#N/A,FALSE,"CivlD";#N/A,#N/A,FALSE,"NtwkD";#N/A,#N/A,FALSE,"EstgD";#N/A,#N/A,FALSE,"PEngD"}</definedName>
    <definedName name="__ZA34" localSheetId="16" hidden="1">{#N/A,#N/A,FALSE,"SumD";#N/A,#N/A,FALSE,"ElecD";#N/A,#N/A,FALSE,"MechD";#N/A,#N/A,FALSE,"GeotD";#N/A,#N/A,FALSE,"PrcsD";#N/A,#N/A,FALSE,"TunnD";#N/A,#N/A,FALSE,"CivlD";#N/A,#N/A,FALSE,"NtwkD";#N/A,#N/A,FALSE,"EstgD";#N/A,#N/A,FALSE,"PEngD"}</definedName>
    <definedName name="__ZA34" localSheetId="0" hidden="1">{#N/A,#N/A,FALSE,"SumD";#N/A,#N/A,FALSE,"ElecD";#N/A,#N/A,FALSE,"MechD";#N/A,#N/A,FALSE,"GeotD";#N/A,#N/A,FALSE,"PrcsD";#N/A,#N/A,FALSE,"TunnD";#N/A,#N/A,FALSE,"CivlD";#N/A,#N/A,FALSE,"NtwkD";#N/A,#N/A,FALSE,"EstgD";#N/A,#N/A,FALSE,"PEngD"}</definedName>
    <definedName name="__ZA34" hidden="1">{#N/A,#N/A,FALSE,"SumD";#N/A,#N/A,FALSE,"ElecD";#N/A,#N/A,FALSE,"MechD";#N/A,#N/A,FALSE,"GeotD";#N/A,#N/A,FALSE,"PrcsD";#N/A,#N/A,FALSE,"TunnD";#N/A,#N/A,FALSE,"CivlD";#N/A,#N/A,FALSE,"NtwkD";#N/A,#N/A,FALSE,"EstgD";#N/A,#N/A,FALSE,"PEngD"}</definedName>
    <definedName name="__ZA35" localSheetId="17" hidden="1">{#N/A,#N/A,FALSE,"SumG";#N/A,#N/A,FALSE,"ElecG";#N/A,#N/A,FALSE,"MechG";#N/A,#N/A,FALSE,"GeotG";#N/A,#N/A,FALSE,"PrcsG";#N/A,#N/A,FALSE,"TunnG";#N/A,#N/A,FALSE,"CivlG";#N/A,#N/A,FALSE,"NtwkG";#N/A,#N/A,FALSE,"EstgG";#N/A,#N/A,FALSE,"PEngG"}</definedName>
    <definedName name="__ZA35" localSheetId="16" hidden="1">{#N/A,#N/A,FALSE,"SumG";#N/A,#N/A,FALSE,"ElecG";#N/A,#N/A,FALSE,"MechG";#N/A,#N/A,FALSE,"GeotG";#N/A,#N/A,FALSE,"PrcsG";#N/A,#N/A,FALSE,"TunnG";#N/A,#N/A,FALSE,"CivlG";#N/A,#N/A,FALSE,"NtwkG";#N/A,#N/A,FALSE,"EstgG";#N/A,#N/A,FALSE,"PEngG"}</definedName>
    <definedName name="__ZA35" localSheetId="0" hidden="1">{#N/A,#N/A,FALSE,"SumG";#N/A,#N/A,FALSE,"ElecG";#N/A,#N/A,FALSE,"MechG";#N/A,#N/A,FALSE,"GeotG";#N/A,#N/A,FALSE,"PrcsG";#N/A,#N/A,FALSE,"TunnG";#N/A,#N/A,FALSE,"CivlG";#N/A,#N/A,FALSE,"NtwkG";#N/A,#N/A,FALSE,"EstgG";#N/A,#N/A,FALSE,"PEngG"}</definedName>
    <definedName name="__ZA35" hidden="1">{#N/A,#N/A,FALSE,"SumG";#N/A,#N/A,FALSE,"ElecG";#N/A,#N/A,FALSE,"MechG";#N/A,#N/A,FALSE,"GeotG";#N/A,#N/A,FALSE,"PrcsG";#N/A,#N/A,FALSE,"TunnG";#N/A,#N/A,FALSE,"CivlG";#N/A,#N/A,FALSE,"NtwkG";#N/A,#N/A,FALSE,"EstgG";#N/A,#N/A,FALSE,"PEngG"}</definedName>
    <definedName name="__ZA36" localSheetId="17" hidden="1">{"'Appendix 3 Currency'!$A$1:$U$96"}</definedName>
    <definedName name="__ZA36" localSheetId="16" hidden="1">{"'Appendix 3 Currency'!$A$1:$U$96"}</definedName>
    <definedName name="__ZA36" localSheetId="0" hidden="1">{"'Appendix 3 Currency'!$A$1:$U$96"}</definedName>
    <definedName name="__ZA36" hidden="1">{"'Appendix 3 Currency'!$A$1:$U$96"}</definedName>
    <definedName name="__ZA37" localSheetId="17" hidden="1">{#N/A,#N/A,FALSE,"SumG";#N/A,#N/A,FALSE,"ElecG";#N/A,#N/A,FALSE,"MechG";#N/A,#N/A,FALSE,"GeotG";#N/A,#N/A,FALSE,"PrcsG";#N/A,#N/A,FALSE,"TunnG";#N/A,#N/A,FALSE,"CivlG";#N/A,#N/A,FALSE,"NtwkG";#N/A,#N/A,FALSE,"EstgG";#N/A,#N/A,FALSE,"PEngG"}</definedName>
    <definedName name="__ZA37" localSheetId="16" hidden="1">{#N/A,#N/A,FALSE,"SumG";#N/A,#N/A,FALSE,"ElecG";#N/A,#N/A,FALSE,"MechG";#N/A,#N/A,FALSE,"GeotG";#N/A,#N/A,FALSE,"PrcsG";#N/A,#N/A,FALSE,"TunnG";#N/A,#N/A,FALSE,"CivlG";#N/A,#N/A,FALSE,"NtwkG";#N/A,#N/A,FALSE,"EstgG";#N/A,#N/A,FALSE,"PEngG"}</definedName>
    <definedName name="__ZA37" localSheetId="0" hidden="1">{#N/A,#N/A,FALSE,"SumG";#N/A,#N/A,FALSE,"ElecG";#N/A,#N/A,FALSE,"MechG";#N/A,#N/A,FALSE,"GeotG";#N/A,#N/A,FALSE,"PrcsG";#N/A,#N/A,FALSE,"TunnG";#N/A,#N/A,FALSE,"CivlG";#N/A,#N/A,FALSE,"NtwkG";#N/A,#N/A,FALSE,"EstgG";#N/A,#N/A,FALSE,"PEngG"}</definedName>
    <definedName name="__ZA37" hidden="1">{#N/A,#N/A,FALSE,"SumG";#N/A,#N/A,FALSE,"ElecG";#N/A,#N/A,FALSE,"MechG";#N/A,#N/A,FALSE,"GeotG";#N/A,#N/A,FALSE,"PrcsG";#N/A,#N/A,FALSE,"TunnG";#N/A,#N/A,FALSE,"CivlG";#N/A,#N/A,FALSE,"NtwkG";#N/A,#N/A,FALSE,"EstgG";#N/A,#N/A,FALSE,"PEngG"}</definedName>
    <definedName name="__ZA38" localSheetId="17" hidden="1">{#N/A,#N/A,FALSE,"SumG";#N/A,#N/A,FALSE,"ElecG";#N/A,#N/A,FALSE,"MechG";#N/A,#N/A,FALSE,"GeotG";#N/A,#N/A,FALSE,"PrcsG";#N/A,#N/A,FALSE,"TunnG";#N/A,#N/A,FALSE,"CivlG";#N/A,#N/A,FALSE,"NtwkG";#N/A,#N/A,FALSE,"EstgG";#N/A,#N/A,FALSE,"PEngG"}</definedName>
    <definedName name="__ZA38" localSheetId="16" hidden="1">{#N/A,#N/A,FALSE,"SumG";#N/A,#N/A,FALSE,"ElecG";#N/A,#N/A,FALSE,"MechG";#N/A,#N/A,FALSE,"GeotG";#N/A,#N/A,FALSE,"PrcsG";#N/A,#N/A,FALSE,"TunnG";#N/A,#N/A,FALSE,"CivlG";#N/A,#N/A,FALSE,"NtwkG";#N/A,#N/A,FALSE,"EstgG";#N/A,#N/A,FALSE,"PEngG"}</definedName>
    <definedName name="__ZA38" localSheetId="0" hidden="1">{#N/A,#N/A,FALSE,"SumG";#N/A,#N/A,FALSE,"ElecG";#N/A,#N/A,FALSE,"MechG";#N/A,#N/A,FALSE,"GeotG";#N/A,#N/A,FALSE,"PrcsG";#N/A,#N/A,FALSE,"TunnG";#N/A,#N/A,FALSE,"CivlG";#N/A,#N/A,FALSE,"NtwkG";#N/A,#N/A,FALSE,"EstgG";#N/A,#N/A,FALSE,"PEngG"}</definedName>
    <definedName name="__ZA38" hidden="1">{#N/A,#N/A,FALSE,"SumG";#N/A,#N/A,FALSE,"ElecG";#N/A,#N/A,FALSE,"MechG";#N/A,#N/A,FALSE,"GeotG";#N/A,#N/A,FALSE,"PrcsG";#N/A,#N/A,FALSE,"TunnG";#N/A,#N/A,FALSE,"CivlG";#N/A,#N/A,FALSE,"NtwkG";#N/A,#N/A,FALSE,"EstgG";#N/A,#N/A,FALSE,"PEngG"}</definedName>
    <definedName name="__ZA39" localSheetId="17" hidden="1">{#N/A,#N/A,FALSE,"SumD";#N/A,#N/A,FALSE,"ElecD";#N/A,#N/A,FALSE,"MechD";#N/A,#N/A,FALSE,"GeotD";#N/A,#N/A,FALSE,"PrcsD";#N/A,#N/A,FALSE,"TunnD";#N/A,#N/A,FALSE,"CivlD";#N/A,#N/A,FALSE,"NtwkD";#N/A,#N/A,FALSE,"EstgD";#N/A,#N/A,FALSE,"PEngD"}</definedName>
    <definedName name="__ZA39" localSheetId="16" hidden="1">{#N/A,#N/A,FALSE,"SumD";#N/A,#N/A,FALSE,"ElecD";#N/A,#N/A,FALSE,"MechD";#N/A,#N/A,FALSE,"GeotD";#N/A,#N/A,FALSE,"PrcsD";#N/A,#N/A,FALSE,"TunnD";#N/A,#N/A,FALSE,"CivlD";#N/A,#N/A,FALSE,"NtwkD";#N/A,#N/A,FALSE,"EstgD";#N/A,#N/A,FALSE,"PEngD"}</definedName>
    <definedName name="__ZA39" localSheetId="0" hidden="1">{#N/A,#N/A,FALSE,"SumD";#N/A,#N/A,FALSE,"ElecD";#N/A,#N/A,FALSE,"MechD";#N/A,#N/A,FALSE,"GeotD";#N/A,#N/A,FALSE,"PrcsD";#N/A,#N/A,FALSE,"TunnD";#N/A,#N/A,FALSE,"CivlD";#N/A,#N/A,FALSE,"NtwkD";#N/A,#N/A,FALSE,"EstgD";#N/A,#N/A,FALSE,"PEngD"}</definedName>
    <definedName name="__ZA39" hidden="1">{#N/A,#N/A,FALSE,"SumD";#N/A,#N/A,FALSE,"ElecD";#N/A,#N/A,FALSE,"MechD";#N/A,#N/A,FALSE,"GeotD";#N/A,#N/A,FALSE,"PrcsD";#N/A,#N/A,FALSE,"TunnD";#N/A,#N/A,FALSE,"CivlD";#N/A,#N/A,FALSE,"NtwkD";#N/A,#N/A,FALSE,"EstgD";#N/A,#N/A,FALSE,"PEngD"}</definedName>
    <definedName name="__ZA4" localSheetId="17" hidden="1">{#N/A,#N/A,FALSE,"Summary";#N/A,#N/A,FALSE,"3TJ";#N/A,#N/A,FALSE,"3TN";#N/A,#N/A,FALSE,"3TP";#N/A,#N/A,FALSE,"3SJ";#N/A,#N/A,FALSE,"3CJ";#N/A,#N/A,FALSE,"3CN";#N/A,#N/A,FALSE,"3CP";#N/A,#N/A,FALSE,"3A"}</definedName>
    <definedName name="__ZA4" localSheetId="16" hidden="1">{#N/A,#N/A,FALSE,"Summary";#N/A,#N/A,FALSE,"3TJ";#N/A,#N/A,FALSE,"3TN";#N/A,#N/A,FALSE,"3TP";#N/A,#N/A,FALSE,"3SJ";#N/A,#N/A,FALSE,"3CJ";#N/A,#N/A,FALSE,"3CN";#N/A,#N/A,FALSE,"3CP";#N/A,#N/A,FALSE,"3A"}</definedName>
    <definedName name="__ZA4" localSheetId="0" hidden="1">{#N/A,#N/A,FALSE,"Summary";#N/A,#N/A,FALSE,"3TJ";#N/A,#N/A,FALSE,"3TN";#N/A,#N/A,FALSE,"3TP";#N/A,#N/A,FALSE,"3SJ";#N/A,#N/A,FALSE,"3CJ";#N/A,#N/A,FALSE,"3CN";#N/A,#N/A,FALSE,"3CP";#N/A,#N/A,FALSE,"3A"}</definedName>
    <definedName name="__ZA4" hidden="1">{#N/A,#N/A,FALSE,"Summary";#N/A,#N/A,FALSE,"3TJ";#N/A,#N/A,FALSE,"3TN";#N/A,#N/A,FALSE,"3TP";#N/A,#N/A,FALSE,"3SJ";#N/A,#N/A,FALSE,"3CJ";#N/A,#N/A,FALSE,"3CN";#N/A,#N/A,FALSE,"3CP";#N/A,#N/A,FALSE,"3A"}</definedName>
    <definedName name="__ZA40" localSheetId="17" hidden="1">{#N/A,#N/A,FALSE,"SumG";#N/A,#N/A,FALSE,"ElecG";#N/A,#N/A,FALSE,"MechG";#N/A,#N/A,FALSE,"GeotG";#N/A,#N/A,FALSE,"PrcsG";#N/A,#N/A,FALSE,"TunnG";#N/A,#N/A,FALSE,"CivlG";#N/A,#N/A,FALSE,"NtwkG";#N/A,#N/A,FALSE,"EstgG";#N/A,#N/A,FALSE,"PEngG"}</definedName>
    <definedName name="__ZA40" localSheetId="16" hidden="1">{#N/A,#N/A,FALSE,"SumG";#N/A,#N/A,FALSE,"ElecG";#N/A,#N/A,FALSE,"MechG";#N/A,#N/A,FALSE,"GeotG";#N/A,#N/A,FALSE,"PrcsG";#N/A,#N/A,FALSE,"TunnG";#N/A,#N/A,FALSE,"CivlG";#N/A,#N/A,FALSE,"NtwkG";#N/A,#N/A,FALSE,"EstgG";#N/A,#N/A,FALSE,"PEngG"}</definedName>
    <definedName name="__ZA40" localSheetId="0" hidden="1">{#N/A,#N/A,FALSE,"SumG";#N/A,#N/A,FALSE,"ElecG";#N/A,#N/A,FALSE,"MechG";#N/A,#N/A,FALSE,"GeotG";#N/A,#N/A,FALSE,"PrcsG";#N/A,#N/A,FALSE,"TunnG";#N/A,#N/A,FALSE,"CivlG";#N/A,#N/A,FALSE,"NtwkG";#N/A,#N/A,FALSE,"EstgG";#N/A,#N/A,FALSE,"PEngG"}</definedName>
    <definedName name="__ZA40" hidden="1">{#N/A,#N/A,FALSE,"SumG";#N/A,#N/A,FALSE,"ElecG";#N/A,#N/A,FALSE,"MechG";#N/A,#N/A,FALSE,"GeotG";#N/A,#N/A,FALSE,"PrcsG";#N/A,#N/A,FALSE,"TunnG";#N/A,#N/A,FALSE,"CivlG";#N/A,#N/A,FALSE,"NtwkG";#N/A,#N/A,FALSE,"EstgG";#N/A,#N/A,FALSE,"PEngG"}</definedName>
    <definedName name="__ZA41" localSheetId="17" hidden="1">{#N/A,#N/A,FALSE,"SumG";#N/A,#N/A,FALSE,"ElecG";#N/A,#N/A,FALSE,"MechG";#N/A,#N/A,FALSE,"GeotG";#N/A,#N/A,FALSE,"PrcsG";#N/A,#N/A,FALSE,"TunnG";#N/A,#N/A,FALSE,"CivlG";#N/A,#N/A,FALSE,"NtwkG";#N/A,#N/A,FALSE,"EstgG";#N/A,#N/A,FALSE,"PEngG"}</definedName>
    <definedName name="__ZA41" localSheetId="16" hidden="1">{#N/A,#N/A,FALSE,"SumG";#N/A,#N/A,FALSE,"ElecG";#N/A,#N/A,FALSE,"MechG";#N/A,#N/A,FALSE,"GeotG";#N/A,#N/A,FALSE,"PrcsG";#N/A,#N/A,FALSE,"TunnG";#N/A,#N/A,FALSE,"CivlG";#N/A,#N/A,FALSE,"NtwkG";#N/A,#N/A,FALSE,"EstgG";#N/A,#N/A,FALSE,"PEngG"}</definedName>
    <definedName name="__ZA41" localSheetId="0" hidden="1">{#N/A,#N/A,FALSE,"SumG";#N/A,#N/A,FALSE,"ElecG";#N/A,#N/A,FALSE,"MechG";#N/A,#N/A,FALSE,"GeotG";#N/A,#N/A,FALSE,"PrcsG";#N/A,#N/A,FALSE,"TunnG";#N/A,#N/A,FALSE,"CivlG";#N/A,#N/A,FALSE,"NtwkG";#N/A,#N/A,FALSE,"EstgG";#N/A,#N/A,FALSE,"PEngG"}</definedName>
    <definedName name="__ZA41" hidden="1">{#N/A,#N/A,FALSE,"SumG";#N/A,#N/A,FALSE,"ElecG";#N/A,#N/A,FALSE,"MechG";#N/A,#N/A,FALSE,"GeotG";#N/A,#N/A,FALSE,"PrcsG";#N/A,#N/A,FALSE,"TunnG";#N/A,#N/A,FALSE,"CivlG";#N/A,#N/A,FALSE,"NtwkG";#N/A,#N/A,FALSE,"EstgG";#N/A,#N/A,FALSE,"PEngG"}</definedName>
    <definedName name="__ZA42" localSheetId="17" hidden="1">{#N/A,#N/A,FALSE,"SumD";#N/A,#N/A,FALSE,"ElecD";#N/A,#N/A,FALSE,"MechD";#N/A,#N/A,FALSE,"GeotD";#N/A,#N/A,FALSE,"PrcsD";#N/A,#N/A,FALSE,"TunnD";#N/A,#N/A,FALSE,"CivlD";#N/A,#N/A,FALSE,"NtwkD";#N/A,#N/A,FALSE,"EstgD";#N/A,#N/A,FALSE,"PEngD"}</definedName>
    <definedName name="__ZA42" localSheetId="16" hidden="1">{#N/A,#N/A,FALSE,"SumD";#N/A,#N/A,FALSE,"ElecD";#N/A,#N/A,FALSE,"MechD";#N/A,#N/A,FALSE,"GeotD";#N/A,#N/A,FALSE,"PrcsD";#N/A,#N/A,FALSE,"TunnD";#N/A,#N/A,FALSE,"CivlD";#N/A,#N/A,FALSE,"NtwkD";#N/A,#N/A,FALSE,"EstgD";#N/A,#N/A,FALSE,"PEngD"}</definedName>
    <definedName name="__ZA42" localSheetId="0" hidden="1">{#N/A,#N/A,FALSE,"SumD";#N/A,#N/A,FALSE,"ElecD";#N/A,#N/A,FALSE,"MechD";#N/A,#N/A,FALSE,"GeotD";#N/A,#N/A,FALSE,"PrcsD";#N/A,#N/A,FALSE,"TunnD";#N/A,#N/A,FALSE,"CivlD";#N/A,#N/A,FALSE,"NtwkD";#N/A,#N/A,FALSE,"EstgD";#N/A,#N/A,FALSE,"PEngD"}</definedName>
    <definedName name="__ZA42" hidden="1">{#N/A,#N/A,FALSE,"SumD";#N/A,#N/A,FALSE,"ElecD";#N/A,#N/A,FALSE,"MechD";#N/A,#N/A,FALSE,"GeotD";#N/A,#N/A,FALSE,"PrcsD";#N/A,#N/A,FALSE,"TunnD";#N/A,#N/A,FALSE,"CivlD";#N/A,#N/A,FALSE,"NtwkD";#N/A,#N/A,FALSE,"EstgD";#N/A,#N/A,FALSE,"PEngD"}</definedName>
    <definedName name="__ZA43" localSheetId="17" hidden="1">{#N/A,#N/A,FALSE,"SumG";#N/A,#N/A,FALSE,"ElecG";#N/A,#N/A,FALSE,"MechG";#N/A,#N/A,FALSE,"GeotG";#N/A,#N/A,FALSE,"PrcsG";#N/A,#N/A,FALSE,"TunnG";#N/A,#N/A,FALSE,"CivlG";#N/A,#N/A,FALSE,"NtwkG";#N/A,#N/A,FALSE,"EstgG";#N/A,#N/A,FALSE,"PEngG"}</definedName>
    <definedName name="__ZA43" localSheetId="16" hidden="1">{#N/A,#N/A,FALSE,"SumG";#N/A,#N/A,FALSE,"ElecG";#N/A,#N/A,FALSE,"MechG";#N/A,#N/A,FALSE,"GeotG";#N/A,#N/A,FALSE,"PrcsG";#N/A,#N/A,FALSE,"TunnG";#N/A,#N/A,FALSE,"CivlG";#N/A,#N/A,FALSE,"NtwkG";#N/A,#N/A,FALSE,"EstgG";#N/A,#N/A,FALSE,"PEngG"}</definedName>
    <definedName name="__ZA43" localSheetId="0" hidden="1">{#N/A,#N/A,FALSE,"SumG";#N/A,#N/A,FALSE,"ElecG";#N/A,#N/A,FALSE,"MechG";#N/A,#N/A,FALSE,"GeotG";#N/A,#N/A,FALSE,"PrcsG";#N/A,#N/A,FALSE,"TunnG";#N/A,#N/A,FALSE,"CivlG";#N/A,#N/A,FALSE,"NtwkG";#N/A,#N/A,FALSE,"EstgG";#N/A,#N/A,FALSE,"PEngG"}</definedName>
    <definedName name="__ZA43" hidden="1">{#N/A,#N/A,FALSE,"SumG";#N/A,#N/A,FALSE,"ElecG";#N/A,#N/A,FALSE,"MechG";#N/A,#N/A,FALSE,"GeotG";#N/A,#N/A,FALSE,"PrcsG";#N/A,#N/A,FALSE,"TunnG";#N/A,#N/A,FALSE,"CivlG";#N/A,#N/A,FALSE,"NtwkG";#N/A,#N/A,FALSE,"EstgG";#N/A,#N/A,FALSE,"PEngG"}</definedName>
    <definedName name="__ZA44" localSheetId="17" hidden="1">{#N/A,#N/A,FALSE,"TELEFON"}</definedName>
    <definedName name="__ZA44" localSheetId="16" hidden="1">{#N/A,#N/A,FALSE,"TELEFON"}</definedName>
    <definedName name="__ZA44" localSheetId="0" hidden="1">{#N/A,#N/A,FALSE,"TELEFON"}</definedName>
    <definedName name="__ZA44" hidden="1">{#N/A,#N/A,FALSE,"TELEFON"}</definedName>
    <definedName name="__ZA45" localSheetId="17" hidden="1">{#N/A,#N/A,FALSE,"SumD";#N/A,#N/A,FALSE,"ElecD";#N/A,#N/A,FALSE,"MechD";#N/A,#N/A,FALSE,"GeotD";#N/A,#N/A,FALSE,"PrcsD";#N/A,#N/A,FALSE,"TunnD";#N/A,#N/A,FALSE,"CivlD";#N/A,#N/A,FALSE,"NtwkD";#N/A,#N/A,FALSE,"EstgD";#N/A,#N/A,FALSE,"PEngD"}</definedName>
    <definedName name="__ZA45" localSheetId="16" hidden="1">{#N/A,#N/A,FALSE,"SumD";#N/A,#N/A,FALSE,"ElecD";#N/A,#N/A,FALSE,"MechD";#N/A,#N/A,FALSE,"GeotD";#N/A,#N/A,FALSE,"PrcsD";#N/A,#N/A,FALSE,"TunnD";#N/A,#N/A,FALSE,"CivlD";#N/A,#N/A,FALSE,"NtwkD";#N/A,#N/A,FALSE,"EstgD";#N/A,#N/A,FALSE,"PEngD"}</definedName>
    <definedName name="__ZA45" localSheetId="0" hidden="1">{#N/A,#N/A,FALSE,"SumD";#N/A,#N/A,FALSE,"ElecD";#N/A,#N/A,FALSE,"MechD";#N/A,#N/A,FALSE,"GeotD";#N/A,#N/A,FALSE,"PrcsD";#N/A,#N/A,FALSE,"TunnD";#N/A,#N/A,FALSE,"CivlD";#N/A,#N/A,FALSE,"NtwkD";#N/A,#N/A,FALSE,"EstgD";#N/A,#N/A,FALSE,"PEngD"}</definedName>
    <definedName name="__ZA45" hidden="1">{#N/A,#N/A,FALSE,"SumD";#N/A,#N/A,FALSE,"ElecD";#N/A,#N/A,FALSE,"MechD";#N/A,#N/A,FALSE,"GeotD";#N/A,#N/A,FALSE,"PrcsD";#N/A,#N/A,FALSE,"TunnD";#N/A,#N/A,FALSE,"CivlD";#N/A,#N/A,FALSE,"NtwkD";#N/A,#N/A,FALSE,"EstgD";#N/A,#N/A,FALSE,"PEngD"}</definedName>
    <definedName name="__ZA46" localSheetId="17" hidden="1">{#N/A,#N/A,FALSE,"Summary";#N/A,#N/A,FALSE,"3TJ";#N/A,#N/A,FALSE,"3TN";#N/A,#N/A,FALSE,"3TP";#N/A,#N/A,FALSE,"3SJ";#N/A,#N/A,FALSE,"3CJ";#N/A,#N/A,FALSE,"3CN";#N/A,#N/A,FALSE,"3CP";#N/A,#N/A,FALSE,"3A"}</definedName>
    <definedName name="__ZA46" localSheetId="16" hidden="1">{#N/A,#N/A,FALSE,"Summary";#N/A,#N/A,FALSE,"3TJ";#N/A,#N/A,FALSE,"3TN";#N/A,#N/A,FALSE,"3TP";#N/A,#N/A,FALSE,"3SJ";#N/A,#N/A,FALSE,"3CJ";#N/A,#N/A,FALSE,"3CN";#N/A,#N/A,FALSE,"3CP";#N/A,#N/A,FALSE,"3A"}</definedName>
    <definedName name="__ZA46" localSheetId="0" hidden="1">{#N/A,#N/A,FALSE,"Summary";#N/A,#N/A,FALSE,"3TJ";#N/A,#N/A,FALSE,"3TN";#N/A,#N/A,FALSE,"3TP";#N/A,#N/A,FALSE,"3SJ";#N/A,#N/A,FALSE,"3CJ";#N/A,#N/A,FALSE,"3CN";#N/A,#N/A,FALSE,"3CP";#N/A,#N/A,FALSE,"3A"}</definedName>
    <definedName name="__ZA46" hidden="1">{#N/A,#N/A,FALSE,"Summary";#N/A,#N/A,FALSE,"3TJ";#N/A,#N/A,FALSE,"3TN";#N/A,#N/A,FALSE,"3TP";#N/A,#N/A,FALSE,"3SJ";#N/A,#N/A,FALSE,"3CJ";#N/A,#N/A,FALSE,"3CN";#N/A,#N/A,FALSE,"3CP";#N/A,#N/A,FALSE,"3A"}</definedName>
    <definedName name="__ZA47" localSheetId="17" hidden="1">{#N/A,#N/A,FALSE,"SumG";#N/A,#N/A,FALSE,"ElecG";#N/A,#N/A,FALSE,"MechG";#N/A,#N/A,FALSE,"GeotG";#N/A,#N/A,FALSE,"PrcsG";#N/A,#N/A,FALSE,"TunnG";#N/A,#N/A,FALSE,"CivlG";#N/A,#N/A,FALSE,"NtwkG";#N/A,#N/A,FALSE,"EstgG";#N/A,#N/A,FALSE,"PEngG"}</definedName>
    <definedName name="__ZA47" localSheetId="16" hidden="1">{#N/A,#N/A,FALSE,"SumG";#N/A,#N/A,FALSE,"ElecG";#N/A,#N/A,FALSE,"MechG";#N/A,#N/A,FALSE,"GeotG";#N/A,#N/A,FALSE,"PrcsG";#N/A,#N/A,FALSE,"TunnG";#N/A,#N/A,FALSE,"CivlG";#N/A,#N/A,FALSE,"NtwkG";#N/A,#N/A,FALSE,"EstgG";#N/A,#N/A,FALSE,"PEngG"}</definedName>
    <definedName name="__ZA47" localSheetId="0" hidden="1">{#N/A,#N/A,FALSE,"SumG";#N/A,#N/A,FALSE,"ElecG";#N/A,#N/A,FALSE,"MechG";#N/A,#N/A,FALSE,"GeotG";#N/A,#N/A,FALSE,"PrcsG";#N/A,#N/A,FALSE,"TunnG";#N/A,#N/A,FALSE,"CivlG";#N/A,#N/A,FALSE,"NtwkG";#N/A,#N/A,FALSE,"EstgG";#N/A,#N/A,FALSE,"PEngG"}</definedName>
    <definedName name="__ZA47" hidden="1">{#N/A,#N/A,FALSE,"SumG";#N/A,#N/A,FALSE,"ElecG";#N/A,#N/A,FALSE,"MechG";#N/A,#N/A,FALSE,"GeotG";#N/A,#N/A,FALSE,"PrcsG";#N/A,#N/A,FALSE,"TunnG";#N/A,#N/A,FALSE,"CivlG";#N/A,#N/A,FALSE,"NtwkG";#N/A,#N/A,FALSE,"EstgG";#N/A,#N/A,FALSE,"PEngG"}</definedName>
    <definedName name="__ZA48" localSheetId="17" hidden="1">{#N/A,#N/A,FALSE,"Pricing";#N/A,#N/A,FALSE,"Summary";#N/A,#N/A,FALSE,"CompProd";#N/A,#N/A,FALSE,"CompJobhrs";#N/A,#N/A,FALSE,"Escalation";#N/A,#N/A,FALSE,"Contingency";#N/A,#N/A,FALSE,"GM";#N/A,#N/A,FALSE,"CompWage";#N/A,#N/A,FALSE,"costSum"}</definedName>
    <definedName name="__ZA48" localSheetId="16" hidden="1">{#N/A,#N/A,FALSE,"Pricing";#N/A,#N/A,FALSE,"Summary";#N/A,#N/A,FALSE,"CompProd";#N/A,#N/A,FALSE,"CompJobhrs";#N/A,#N/A,FALSE,"Escalation";#N/A,#N/A,FALSE,"Contingency";#N/A,#N/A,FALSE,"GM";#N/A,#N/A,FALSE,"CompWage";#N/A,#N/A,FALSE,"costSum"}</definedName>
    <definedName name="__ZA48" localSheetId="0" hidden="1">{#N/A,#N/A,FALSE,"Pricing";#N/A,#N/A,FALSE,"Summary";#N/A,#N/A,FALSE,"CompProd";#N/A,#N/A,FALSE,"CompJobhrs";#N/A,#N/A,FALSE,"Escalation";#N/A,#N/A,FALSE,"Contingency";#N/A,#N/A,FALSE,"GM";#N/A,#N/A,FALSE,"CompWage";#N/A,#N/A,FALSE,"costSum"}</definedName>
    <definedName name="__ZA48" hidden="1">{#N/A,#N/A,FALSE,"Pricing";#N/A,#N/A,FALSE,"Summary";#N/A,#N/A,FALSE,"CompProd";#N/A,#N/A,FALSE,"CompJobhrs";#N/A,#N/A,FALSE,"Escalation";#N/A,#N/A,FALSE,"Contingency";#N/A,#N/A,FALSE,"GM";#N/A,#N/A,FALSE,"CompWage";#N/A,#N/A,FALSE,"costSum"}</definedName>
    <definedName name="__ZA49" localSheetId="17" hidden="1">{#N/A,#N/A,FALSE,"SumD";#N/A,#N/A,FALSE,"ElecD";#N/A,#N/A,FALSE,"MechD";#N/A,#N/A,FALSE,"GeotD";#N/A,#N/A,FALSE,"PrcsD";#N/A,#N/A,FALSE,"TunnD";#N/A,#N/A,FALSE,"CivlD";#N/A,#N/A,FALSE,"NtwkD";#N/A,#N/A,FALSE,"EstgD";#N/A,#N/A,FALSE,"PEngD"}</definedName>
    <definedName name="__ZA49" localSheetId="16" hidden="1">{#N/A,#N/A,FALSE,"SumD";#N/A,#N/A,FALSE,"ElecD";#N/A,#N/A,FALSE,"MechD";#N/A,#N/A,FALSE,"GeotD";#N/A,#N/A,FALSE,"PrcsD";#N/A,#N/A,FALSE,"TunnD";#N/A,#N/A,FALSE,"CivlD";#N/A,#N/A,FALSE,"NtwkD";#N/A,#N/A,FALSE,"EstgD";#N/A,#N/A,FALSE,"PEngD"}</definedName>
    <definedName name="__ZA49" localSheetId="0" hidden="1">{#N/A,#N/A,FALSE,"SumD";#N/A,#N/A,FALSE,"ElecD";#N/A,#N/A,FALSE,"MechD";#N/A,#N/A,FALSE,"GeotD";#N/A,#N/A,FALSE,"PrcsD";#N/A,#N/A,FALSE,"TunnD";#N/A,#N/A,FALSE,"CivlD";#N/A,#N/A,FALSE,"NtwkD";#N/A,#N/A,FALSE,"EstgD";#N/A,#N/A,FALSE,"PEngD"}</definedName>
    <definedName name="__ZA49" hidden="1">{#N/A,#N/A,FALSE,"SumD";#N/A,#N/A,FALSE,"ElecD";#N/A,#N/A,FALSE,"MechD";#N/A,#N/A,FALSE,"GeotD";#N/A,#N/A,FALSE,"PrcsD";#N/A,#N/A,FALSE,"TunnD";#N/A,#N/A,FALSE,"CivlD";#N/A,#N/A,FALSE,"NtwkD";#N/A,#N/A,FALSE,"EstgD";#N/A,#N/A,FALSE,"PEngD"}</definedName>
    <definedName name="__ZA5" localSheetId="17" hidden="1">{#N/A,#N/A,FALSE,"Summary";#N/A,#N/A,FALSE,"3TJ";#N/A,#N/A,FALSE,"3TN";#N/A,#N/A,FALSE,"3TP";#N/A,#N/A,FALSE,"3SJ";#N/A,#N/A,FALSE,"3CJ";#N/A,#N/A,FALSE,"3CN";#N/A,#N/A,FALSE,"3CP";#N/A,#N/A,FALSE,"3A"}</definedName>
    <definedName name="__ZA5" localSheetId="16" hidden="1">{#N/A,#N/A,FALSE,"Summary";#N/A,#N/A,FALSE,"3TJ";#N/A,#N/A,FALSE,"3TN";#N/A,#N/A,FALSE,"3TP";#N/A,#N/A,FALSE,"3SJ";#N/A,#N/A,FALSE,"3CJ";#N/A,#N/A,FALSE,"3CN";#N/A,#N/A,FALSE,"3CP";#N/A,#N/A,FALSE,"3A"}</definedName>
    <definedName name="__ZA5" localSheetId="0" hidden="1">{#N/A,#N/A,FALSE,"Summary";#N/A,#N/A,FALSE,"3TJ";#N/A,#N/A,FALSE,"3TN";#N/A,#N/A,FALSE,"3TP";#N/A,#N/A,FALSE,"3SJ";#N/A,#N/A,FALSE,"3CJ";#N/A,#N/A,FALSE,"3CN";#N/A,#N/A,FALSE,"3CP";#N/A,#N/A,FALSE,"3A"}</definedName>
    <definedName name="__ZA5" hidden="1">{#N/A,#N/A,FALSE,"Summary";#N/A,#N/A,FALSE,"3TJ";#N/A,#N/A,FALSE,"3TN";#N/A,#N/A,FALSE,"3TP";#N/A,#N/A,FALSE,"3SJ";#N/A,#N/A,FALSE,"3CJ";#N/A,#N/A,FALSE,"3CN";#N/A,#N/A,FALSE,"3CP";#N/A,#N/A,FALSE,"3A"}</definedName>
    <definedName name="__ZA50" localSheetId="17" hidden="1">{#N/A,#N/A,FALSE,"SumG";#N/A,#N/A,FALSE,"ElecG";#N/A,#N/A,FALSE,"MechG";#N/A,#N/A,FALSE,"GeotG";#N/A,#N/A,FALSE,"PrcsG";#N/A,#N/A,FALSE,"TunnG";#N/A,#N/A,FALSE,"CivlG";#N/A,#N/A,FALSE,"NtwkG";#N/A,#N/A,FALSE,"EstgG";#N/A,#N/A,FALSE,"PEngG"}</definedName>
    <definedName name="__ZA50" localSheetId="16" hidden="1">{#N/A,#N/A,FALSE,"SumG";#N/A,#N/A,FALSE,"ElecG";#N/A,#N/A,FALSE,"MechG";#N/A,#N/A,FALSE,"GeotG";#N/A,#N/A,FALSE,"PrcsG";#N/A,#N/A,FALSE,"TunnG";#N/A,#N/A,FALSE,"CivlG";#N/A,#N/A,FALSE,"NtwkG";#N/A,#N/A,FALSE,"EstgG";#N/A,#N/A,FALSE,"PEngG"}</definedName>
    <definedName name="__ZA50" localSheetId="0" hidden="1">{#N/A,#N/A,FALSE,"SumG";#N/A,#N/A,FALSE,"ElecG";#N/A,#N/A,FALSE,"MechG";#N/A,#N/A,FALSE,"GeotG";#N/A,#N/A,FALSE,"PrcsG";#N/A,#N/A,FALSE,"TunnG";#N/A,#N/A,FALSE,"CivlG";#N/A,#N/A,FALSE,"NtwkG";#N/A,#N/A,FALSE,"EstgG";#N/A,#N/A,FALSE,"PEngG"}</definedName>
    <definedName name="__ZA50" hidden="1">{#N/A,#N/A,FALSE,"SumG";#N/A,#N/A,FALSE,"ElecG";#N/A,#N/A,FALSE,"MechG";#N/A,#N/A,FALSE,"GeotG";#N/A,#N/A,FALSE,"PrcsG";#N/A,#N/A,FALSE,"TunnG";#N/A,#N/A,FALSE,"CivlG";#N/A,#N/A,FALSE,"NtwkG";#N/A,#N/A,FALSE,"EstgG";#N/A,#N/A,FALSE,"PEngG"}</definedName>
    <definedName name="__ZA51" localSheetId="17" hidden="1">{#N/A,#N/A,FALSE,"SumD";#N/A,#N/A,FALSE,"ElecD";#N/A,#N/A,FALSE,"MechD";#N/A,#N/A,FALSE,"GeotD";#N/A,#N/A,FALSE,"PrcsD";#N/A,#N/A,FALSE,"TunnD";#N/A,#N/A,FALSE,"CivlD";#N/A,#N/A,FALSE,"NtwkD";#N/A,#N/A,FALSE,"EstgD";#N/A,#N/A,FALSE,"PEngD"}</definedName>
    <definedName name="__ZA51" localSheetId="16" hidden="1">{#N/A,#N/A,FALSE,"SumD";#N/A,#N/A,FALSE,"ElecD";#N/A,#N/A,FALSE,"MechD";#N/A,#N/A,FALSE,"GeotD";#N/A,#N/A,FALSE,"PrcsD";#N/A,#N/A,FALSE,"TunnD";#N/A,#N/A,FALSE,"CivlD";#N/A,#N/A,FALSE,"NtwkD";#N/A,#N/A,FALSE,"EstgD";#N/A,#N/A,FALSE,"PEngD"}</definedName>
    <definedName name="__ZA51" localSheetId="0" hidden="1">{#N/A,#N/A,FALSE,"SumD";#N/A,#N/A,FALSE,"ElecD";#N/A,#N/A,FALSE,"MechD";#N/A,#N/A,FALSE,"GeotD";#N/A,#N/A,FALSE,"PrcsD";#N/A,#N/A,FALSE,"TunnD";#N/A,#N/A,FALSE,"CivlD";#N/A,#N/A,FALSE,"NtwkD";#N/A,#N/A,FALSE,"EstgD";#N/A,#N/A,FALSE,"PEngD"}</definedName>
    <definedName name="__ZA51" hidden="1">{#N/A,#N/A,FALSE,"SumD";#N/A,#N/A,FALSE,"ElecD";#N/A,#N/A,FALSE,"MechD";#N/A,#N/A,FALSE,"GeotD";#N/A,#N/A,FALSE,"PrcsD";#N/A,#N/A,FALSE,"TunnD";#N/A,#N/A,FALSE,"CivlD";#N/A,#N/A,FALSE,"NtwkD";#N/A,#N/A,FALSE,"EstgD";#N/A,#N/A,FALSE,"PEngD"}</definedName>
    <definedName name="__ZA52" localSheetId="17" hidden="1">{"turbine",#N/A,FALSE,"Option"}</definedName>
    <definedName name="__ZA52" localSheetId="16" hidden="1">{"turbine",#N/A,FALSE,"Option"}</definedName>
    <definedName name="__ZA52" localSheetId="0" hidden="1">{"turbine",#N/A,FALSE,"Option"}</definedName>
    <definedName name="__ZA52" hidden="1">{"turbine",#N/A,FALSE,"Option"}</definedName>
    <definedName name="__ZA53" localSheetId="17" hidden="1">{#N/A,#N/A,TRUE,"arnitower";#N/A,#N/A,TRUE,"arnigarage "}</definedName>
    <definedName name="__ZA53" localSheetId="16" hidden="1">{#N/A,#N/A,TRUE,"arnitower";#N/A,#N/A,TRUE,"arnigarage "}</definedName>
    <definedName name="__ZA53" localSheetId="0" hidden="1">{#N/A,#N/A,TRUE,"arnitower";#N/A,#N/A,TRUE,"arnigarage "}</definedName>
    <definedName name="__ZA53" hidden="1">{#N/A,#N/A,TRUE,"arnitower";#N/A,#N/A,TRUE,"arnigarage "}</definedName>
    <definedName name="__ZA54" localSheetId="17" hidden="1">{#N/A,#N/A,FALSE,"SumG";#N/A,#N/A,FALSE,"ElecG";#N/A,#N/A,FALSE,"MechG";#N/A,#N/A,FALSE,"GeotG";#N/A,#N/A,FALSE,"PrcsG";#N/A,#N/A,FALSE,"TunnG";#N/A,#N/A,FALSE,"CivlG";#N/A,#N/A,FALSE,"NtwkG";#N/A,#N/A,FALSE,"EstgG";#N/A,#N/A,FALSE,"PEngG"}</definedName>
    <definedName name="__ZA54" localSheetId="16" hidden="1">{#N/A,#N/A,FALSE,"SumG";#N/A,#N/A,FALSE,"ElecG";#N/A,#N/A,FALSE,"MechG";#N/A,#N/A,FALSE,"GeotG";#N/A,#N/A,FALSE,"PrcsG";#N/A,#N/A,FALSE,"TunnG";#N/A,#N/A,FALSE,"CivlG";#N/A,#N/A,FALSE,"NtwkG";#N/A,#N/A,FALSE,"EstgG";#N/A,#N/A,FALSE,"PEngG"}</definedName>
    <definedName name="__ZA54" localSheetId="0" hidden="1">{#N/A,#N/A,FALSE,"SumG";#N/A,#N/A,FALSE,"ElecG";#N/A,#N/A,FALSE,"MechG";#N/A,#N/A,FALSE,"GeotG";#N/A,#N/A,FALSE,"PrcsG";#N/A,#N/A,FALSE,"TunnG";#N/A,#N/A,FALSE,"CivlG";#N/A,#N/A,FALSE,"NtwkG";#N/A,#N/A,FALSE,"EstgG";#N/A,#N/A,FALSE,"PEngG"}</definedName>
    <definedName name="__ZA54" hidden="1">{#N/A,#N/A,FALSE,"SumG";#N/A,#N/A,FALSE,"ElecG";#N/A,#N/A,FALSE,"MechG";#N/A,#N/A,FALSE,"GeotG";#N/A,#N/A,FALSE,"PrcsG";#N/A,#N/A,FALSE,"TunnG";#N/A,#N/A,FALSE,"CivlG";#N/A,#N/A,FALSE,"NtwkG";#N/A,#N/A,FALSE,"EstgG";#N/A,#N/A,FALSE,"PEngG"}</definedName>
    <definedName name="__ZA55" localSheetId="17" hidden="1">{#N/A,#N/A,FALSE,"SumD";#N/A,#N/A,FALSE,"ElecD";#N/A,#N/A,FALSE,"MechD";#N/A,#N/A,FALSE,"GeotD";#N/A,#N/A,FALSE,"PrcsD";#N/A,#N/A,FALSE,"TunnD";#N/A,#N/A,FALSE,"CivlD";#N/A,#N/A,FALSE,"NtwkD";#N/A,#N/A,FALSE,"EstgD";#N/A,#N/A,FALSE,"PEngD"}</definedName>
    <definedName name="__ZA55" localSheetId="16" hidden="1">{#N/A,#N/A,FALSE,"SumD";#N/A,#N/A,FALSE,"ElecD";#N/A,#N/A,FALSE,"MechD";#N/A,#N/A,FALSE,"GeotD";#N/A,#N/A,FALSE,"PrcsD";#N/A,#N/A,FALSE,"TunnD";#N/A,#N/A,FALSE,"CivlD";#N/A,#N/A,FALSE,"NtwkD";#N/A,#N/A,FALSE,"EstgD";#N/A,#N/A,FALSE,"PEngD"}</definedName>
    <definedName name="__ZA55" localSheetId="0" hidden="1">{#N/A,#N/A,FALSE,"SumD";#N/A,#N/A,FALSE,"ElecD";#N/A,#N/A,FALSE,"MechD";#N/A,#N/A,FALSE,"GeotD";#N/A,#N/A,FALSE,"PrcsD";#N/A,#N/A,FALSE,"TunnD";#N/A,#N/A,FALSE,"CivlD";#N/A,#N/A,FALSE,"NtwkD";#N/A,#N/A,FALSE,"EstgD";#N/A,#N/A,FALSE,"PEngD"}</definedName>
    <definedName name="__ZA55" hidden="1">{#N/A,#N/A,FALSE,"SumD";#N/A,#N/A,FALSE,"ElecD";#N/A,#N/A,FALSE,"MechD";#N/A,#N/A,FALSE,"GeotD";#N/A,#N/A,FALSE,"PrcsD";#N/A,#N/A,FALSE,"TunnD";#N/A,#N/A,FALSE,"CivlD";#N/A,#N/A,FALSE,"NtwkD";#N/A,#N/A,FALSE,"EstgD";#N/A,#N/A,FALSE,"PEngD"}</definedName>
    <definedName name="__ZA56" localSheetId="17" hidden="1">{#N/A,#N/A,FALSE,"Pricing";#N/A,#N/A,FALSE,"Summary";#N/A,#N/A,FALSE,"CompProd";#N/A,#N/A,FALSE,"CompJobhrs";#N/A,#N/A,FALSE,"Escalation";#N/A,#N/A,FALSE,"Contingency";#N/A,#N/A,FALSE,"GM";#N/A,#N/A,FALSE,"CompWage";#N/A,#N/A,FALSE,"costSum"}</definedName>
    <definedName name="__ZA56" localSheetId="16" hidden="1">{#N/A,#N/A,FALSE,"Pricing";#N/A,#N/A,FALSE,"Summary";#N/A,#N/A,FALSE,"CompProd";#N/A,#N/A,FALSE,"CompJobhrs";#N/A,#N/A,FALSE,"Escalation";#N/A,#N/A,FALSE,"Contingency";#N/A,#N/A,FALSE,"GM";#N/A,#N/A,FALSE,"CompWage";#N/A,#N/A,FALSE,"costSum"}</definedName>
    <definedName name="__ZA56" localSheetId="0" hidden="1">{#N/A,#N/A,FALSE,"Pricing";#N/A,#N/A,FALSE,"Summary";#N/A,#N/A,FALSE,"CompProd";#N/A,#N/A,FALSE,"CompJobhrs";#N/A,#N/A,FALSE,"Escalation";#N/A,#N/A,FALSE,"Contingency";#N/A,#N/A,FALSE,"GM";#N/A,#N/A,FALSE,"CompWage";#N/A,#N/A,FALSE,"costSum"}</definedName>
    <definedName name="__ZA56" hidden="1">{#N/A,#N/A,FALSE,"Pricing";#N/A,#N/A,FALSE,"Summary";#N/A,#N/A,FALSE,"CompProd";#N/A,#N/A,FALSE,"CompJobhrs";#N/A,#N/A,FALSE,"Escalation";#N/A,#N/A,FALSE,"Contingency";#N/A,#N/A,FALSE,"GM";#N/A,#N/A,FALSE,"CompWage";#N/A,#N/A,FALSE,"costSum"}</definedName>
    <definedName name="__ZA57" localSheetId="17" hidden="1">{#N/A,#N/A,FALSE,"Summary";#N/A,#N/A,FALSE,"3TJ";#N/A,#N/A,FALSE,"3TN";#N/A,#N/A,FALSE,"3TP";#N/A,#N/A,FALSE,"3SJ";#N/A,#N/A,FALSE,"3CJ";#N/A,#N/A,FALSE,"3CN";#N/A,#N/A,FALSE,"3CP";#N/A,#N/A,FALSE,"3A"}</definedName>
    <definedName name="__ZA57" localSheetId="16" hidden="1">{#N/A,#N/A,FALSE,"Summary";#N/A,#N/A,FALSE,"3TJ";#N/A,#N/A,FALSE,"3TN";#N/A,#N/A,FALSE,"3TP";#N/A,#N/A,FALSE,"3SJ";#N/A,#N/A,FALSE,"3CJ";#N/A,#N/A,FALSE,"3CN";#N/A,#N/A,FALSE,"3CP";#N/A,#N/A,FALSE,"3A"}</definedName>
    <definedName name="__ZA57" localSheetId="0" hidden="1">{#N/A,#N/A,FALSE,"Summary";#N/A,#N/A,FALSE,"3TJ";#N/A,#N/A,FALSE,"3TN";#N/A,#N/A,FALSE,"3TP";#N/A,#N/A,FALSE,"3SJ";#N/A,#N/A,FALSE,"3CJ";#N/A,#N/A,FALSE,"3CN";#N/A,#N/A,FALSE,"3CP";#N/A,#N/A,FALSE,"3A"}</definedName>
    <definedName name="__ZA57" hidden="1">{#N/A,#N/A,FALSE,"Summary";#N/A,#N/A,FALSE,"3TJ";#N/A,#N/A,FALSE,"3TN";#N/A,#N/A,FALSE,"3TP";#N/A,#N/A,FALSE,"3SJ";#N/A,#N/A,FALSE,"3CJ";#N/A,#N/A,FALSE,"3CN";#N/A,#N/A,FALSE,"3CP";#N/A,#N/A,FALSE,"3A"}</definedName>
    <definedName name="__ZA58" localSheetId="17" hidden="1">{#N/A,#N/A,FALSE,"COVER";#N/A,#N/A,FALSE,"RECAP";#N/A,#N/A,FALSE,"SANTA BARBARA NONMANUAL";#N/A,#N/A,FALSE,"CEQUIP";#N/A,#N/A,FALSE,"WRATE";#N/A,#N/A,FALSE,"INDIRECT";#N/A,#N/A,FALSE,"TRAIN";#N/A,#N/A,FALSE,"MANLOADED SCHEDULE"}</definedName>
    <definedName name="__ZA58" localSheetId="16" hidden="1">{#N/A,#N/A,FALSE,"COVER";#N/A,#N/A,FALSE,"RECAP";#N/A,#N/A,FALSE,"SANTA BARBARA NONMANUAL";#N/A,#N/A,FALSE,"CEQUIP";#N/A,#N/A,FALSE,"WRATE";#N/A,#N/A,FALSE,"INDIRECT";#N/A,#N/A,FALSE,"TRAIN";#N/A,#N/A,FALSE,"MANLOADED SCHEDULE"}</definedName>
    <definedName name="__ZA58" localSheetId="0" hidden="1">{#N/A,#N/A,FALSE,"COVER";#N/A,#N/A,FALSE,"RECAP";#N/A,#N/A,FALSE,"SANTA BARBARA NONMANUAL";#N/A,#N/A,FALSE,"CEQUIP";#N/A,#N/A,FALSE,"WRATE";#N/A,#N/A,FALSE,"INDIRECT";#N/A,#N/A,FALSE,"TRAIN";#N/A,#N/A,FALSE,"MANLOADED SCHEDULE"}</definedName>
    <definedName name="__ZA58" hidden="1">{#N/A,#N/A,FALSE,"COVER";#N/A,#N/A,FALSE,"RECAP";#N/A,#N/A,FALSE,"SANTA BARBARA NONMANUAL";#N/A,#N/A,FALSE,"CEQUIP";#N/A,#N/A,FALSE,"WRATE";#N/A,#N/A,FALSE,"INDIRECT";#N/A,#N/A,FALSE,"TRAIN";#N/A,#N/A,FALSE,"MANLOADED SCHEDULE"}</definedName>
    <definedName name="__ZA59" localSheetId="17" hidden="1">{#N/A,#N/A,FALSE,"TELEFON"}</definedName>
    <definedName name="__ZA59" localSheetId="16" hidden="1">{#N/A,#N/A,FALSE,"TELEFON"}</definedName>
    <definedName name="__ZA59" localSheetId="0" hidden="1">{#N/A,#N/A,FALSE,"TELEFON"}</definedName>
    <definedName name="__ZA59" hidden="1">{#N/A,#N/A,FALSE,"TELEFON"}</definedName>
    <definedName name="__ZA6" localSheetId="17" hidden="1">{#N/A,#N/A,FALSE,"SumD";#N/A,#N/A,FALSE,"ElecD";#N/A,#N/A,FALSE,"MechD";#N/A,#N/A,FALSE,"GeotD";#N/A,#N/A,FALSE,"PrcsD";#N/A,#N/A,FALSE,"TunnD";#N/A,#N/A,FALSE,"CivlD";#N/A,#N/A,FALSE,"NtwkD";#N/A,#N/A,FALSE,"EstgD";#N/A,#N/A,FALSE,"PEngD"}</definedName>
    <definedName name="__ZA6" localSheetId="16" hidden="1">{#N/A,#N/A,FALSE,"SumD";#N/A,#N/A,FALSE,"ElecD";#N/A,#N/A,FALSE,"MechD";#N/A,#N/A,FALSE,"GeotD";#N/A,#N/A,FALSE,"PrcsD";#N/A,#N/A,FALSE,"TunnD";#N/A,#N/A,FALSE,"CivlD";#N/A,#N/A,FALSE,"NtwkD";#N/A,#N/A,FALSE,"EstgD";#N/A,#N/A,FALSE,"PEngD"}</definedName>
    <definedName name="__ZA6" localSheetId="0" hidden="1">{#N/A,#N/A,FALSE,"SumD";#N/A,#N/A,FALSE,"ElecD";#N/A,#N/A,FALSE,"MechD";#N/A,#N/A,FALSE,"GeotD";#N/A,#N/A,FALSE,"PrcsD";#N/A,#N/A,FALSE,"TunnD";#N/A,#N/A,FALSE,"CivlD";#N/A,#N/A,FALSE,"NtwkD";#N/A,#N/A,FALSE,"EstgD";#N/A,#N/A,FALSE,"PEngD"}</definedName>
    <definedName name="__ZA6" hidden="1">{#N/A,#N/A,FALSE,"SumD";#N/A,#N/A,FALSE,"ElecD";#N/A,#N/A,FALSE,"MechD";#N/A,#N/A,FALSE,"GeotD";#N/A,#N/A,FALSE,"PrcsD";#N/A,#N/A,FALSE,"TunnD";#N/A,#N/A,FALSE,"CivlD";#N/A,#N/A,FALSE,"NtwkD";#N/A,#N/A,FALSE,"EstgD";#N/A,#N/A,FALSE,"PEngD"}</definedName>
    <definedName name="__ZA60" localSheetId="17" hidden="1">{#N/A,#N/A,FALSE,"TELEFON"}</definedName>
    <definedName name="__ZA60" localSheetId="16" hidden="1">{#N/A,#N/A,FALSE,"TELEFON"}</definedName>
    <definedName name="__ZA60" localSheetId="0" hidden="1">{#N/A,#N/A,FALSE,"TELEFON"}</definedName>
    <definedName name="__ZA60" hidden="1">{#N/A,#N/A,FALSE,"TELEFON"}</definedName>
    <definedName name="__ZA61" localSheetId="17" hidden="1">{#N/A,#N/A,FALSE,"Q&amp;AE";#N/A,#N/A,FALSE,"Params";#N/A,#N/A,FALSE,"ReconE";#N/A,#N/A,FALSE,"CostCompE";#N/A,#N/A,FALSE,"SummaryE";#N/A,#N/A,FALSE,"Detail";#N/A,#N/A,FALSE,"PayItem"}</definedName>
    <definedName name="__ZA61" localSheetId="16" hidden="1">{#N/A,#N/A,FALSE,"Q&amp;AE";#N/A,#N/A,FALSE,"Params";#N/A,#N/A,FALSE,"ReconE";#N/A,#N/A,FALSE,"CostCompE";#N/A,#N/A,FALSE,"SummaryE";#N/A,#N/A,FALSE,"Detail";#N/A,#N/A,FALSE,"PayItem"}</definedName>
    <definedName name="__ZA61" localSheetId="0" hidden="1">{#N/A,#N/A,FALSE,"Q&amp;AE";#N/A,#N/A,FALSE,"Params";#N/A,#N/A,FALSE,"ReconE";#N/A,#N/A,FALSE,"CostCompE";#N/A,#N/A,FALSE,"SummaryE";#N/A,#N/A,FALSE,"Detail";#N/A,#N/A,FALSE,"PayItem"}</definedName>
    <definedName name="__ZA61" hidden="1">{#N/A,#N/A,FALSE,"Q&amp;AE";#N/A,#N/A,FALSE,"Params";#N/A,#N/A,FALSE,"ReconE";#N/A,#N/A,FALSE,"CostCompE";#N/A,#N/A,FALSE,"SummaryE";#N/A,#N/A,FALSE,"Detail";#N/A,#N/A,FALSE,"PayItem"}</definedName>
    <definedName name="__ZA62" localSheetId="17" hidden="1">{"DBANK",#N/A,FALSE,"PriceE";"CKTS",#N/A,FALSE,"PriceE"}</definedName>
    <definedName name="__ZA62" localSheetId="16" hidden="1">{"DBANK",#N/A,FALSE,"PriceE";"CKTS",#N/A,FALSE,"PriceE"}</definedName>
    <definedName name="__ZA62" localSheetId="0" hidden="1">{"DBANK",#N/A,FALSE,"PriceE";"CKTS",#N/A,FALSE,"PriceE"}</definedName>
    <definedName name="__ZA62" hidden="1">{"DBANK",#N/A,FALSE,"PriceE";"CKTS",#N/A,FALSE,"PriceE"}</definedName>
    <definedName name="__ZA63" localSheetId="17" hidden="1">{#N/A,#N/A,FALSE,"WBS 1.06";#N/A,#N/A,FALSE,"WBS 1.14";#N/A,#N/A,FALSE,"WBS 1.17";#N/A,#N/A,FALSE,"WBS 1.18"}</definedName>
    <definedName name="__ZA63" localSheetId="16" hidden="1">{#N/A,#N/A,FALSE,"WBS 1.06";#N/A,#N/A,FALSE,"WBS 1.14";#N/A,#N/A,FALSE,"WBS 1.17";#N/A,#N/A,FALSE,"WBS 1.18"}</definedName>
    <definedName name="__ZA63" localSheetId="0" hidden="1">{#N/A,#N/A,FALSE,"WBS 1.06";#N/A,#N/A,FALSE,"WBS 1.14";#N/A,#N/A,FALSE,"WBS 1.17";#N/A,#N/A,FALSE,"WBS 1.18"}</definedName>
    <definedName name="__ZA63" hidden="1">{#N/A,#N/A,FALSE,"WBS 1.06";#N/A,#N/A,FALSE,"WBS 1.14";#N/A,#N/A,FALSE,"WBS 1.17";#N/A,#N/A,FALSE,"WBS 1.18"}</definedName>
    <definedName name="__ZA64" localSheetId="17" hidden="1">{#N/A,#N/A,FALSE,"ProjInfo";#N/A,#N/A,FALSE,"Params";#N/A,#N/A,FALSE,"Q&amp;AE";#N/A,#N/A,FALSE,"CostCompE";#N/A,#N/A,FALSE,"SummaryE";#N/A,#N/A,FALSE,"PayItem";#N/A,#N/A,FALSE,"Detail";#N/A,#N/A,FALSE,"ReconE"}</definedName>
    <definedName name="__ZA64" localSheetId="16" hidden="1">{#N/A,#N/A,FALSE,"ProjInfo";#N/A,#N/A,FALSE,"Params";#N/A,#N/A,FALSE,"Q&amp;AE";#N/A,#N/A,FALSE,"CostCompE";#N/A,#N/A,FALSE,"SummaryE";#N/A,#N/A,FALSE,"PayItem";#N/A,#N/A,FALSE,"Detail";#N/A,#N/A,FALSE,"ReconE"}</definedName>
    <definedName name="__ZA64" localSheetId="0" hidden="1">{#N/A,#N/A,FALSE,"ProjInfo";#N/A,#N/A,FALSE,"Params";#N/A,#N/A,FALSE,"Q&amp;AE";#N/A,#N/A,FALSE,"CostCompE";#N/A,#N/A,FALSE,"SummaryE";#N/A,#N/A,FALSE,"PayItem";#N/A,#N/A,FALSE,"Detail";#N/A,#N/A,FALSE,"ReconE"}</definedName>
    <definedName name="__ZA64" hidden="1">{#N/A,#N/A,FALSE,"ProjInfo";#N/A,#N/A,FALSE,"Params";#N/A,#N/A,FALSE,"Q&amp;AE";#N/A,#N/A,FALSE,"CostCompE";#N/A,#N/A,FALSE,"SummaryE";#N/A,#N/A,FALSE,"PayItem";#N/A,#N/A,FALSE,"Detail";#N/A,#N/A,FALSE,"ReconE"}</definedName>
    <definedName name="__ZA65" localSheetId="17" hidden="1">{"FUEL OIL",#N/A,FALSE,"Option"}</definedName>
    <definedName name="__ZA65" localSheetId="16" hidden="1">{"FUEL OIL",#N/A,FALSE,"Option"}</definedName>
    <definedName name="__ZA65" localSheetId="0" hidden="1">{"FUEL OIL",#N/A,FALSE,"Option"}</definedName>
    <definedName name="__ZA65" hidden="1">{"FUEL OIL",#N/A,FALSE,"Option"}</definedName>
    <definedName name="__ZA66" localSheetId="17" hidden="1">{#N/A,#N/A,FALSE,"SumD";#N/A,#N/A,FALSE,"ElecD";#N/A,#N/A,FALSE,"MechD";#N/A,#N/A,FALSE,"GeotD";#N/A,#N/A,FALSE,"PrcsD";#N/A,#N/A,FALSE,"TunnD";#N/A,#N/A,FALSE,"CivlD";#N/A,#N/A,FALSE,"NtwkD";#N/A,#N/A,FALSE,"EstgD";#N/A,#N/A,FALSE,"PEngD"}</definedName>
    <definedName name="__ZA66" localSheetId="16" hidden="1">{#N/A,#N/A,FALSE,"SumD";#N/A,#N/A,FALSE,"ElecD";#N/A,#N/A,FALSE,"MechD";#N/A,#N/A,FALSE,"GeotD";#N/A,#N/A,FALSE,"PrcsD";#N/A,#N/A,FALSE,"TunnD";#N/A,#N/A,FALSE,"CivlD";#N/A,#N/A,FALSE,"NtwkD";#N/A,#N/A,FALSE,"EstgD";#N/A,#N/A,FALSE,"PEngD"}</definedName>
    <definedName name="__ZA66" localSheetId="0" hidden="1">{#N/A,#N/A,FALSE,"SumD";#N/A,#N/A,FALSE,"ElecD";#N/A,#N/A,FALSE,"MechD";#N/A,#N/A,FALSE,"GeotD";#N/A,#N/A,FALSE,"PrcsD";#N/A,#N/A,FALSE,"TunnD";#N/A,#N/A,FALSE,"CivlD";#N/A,#N/A,FALSE,"NtwkD";#N/A,#N/A,FALSE,"EstgD";#N/A,#N/A,FALSE,"PEngD"}</definedName>
    <definedName name="__ZA66" hidden="1">{#N/A,#N/A,FALSE,"SumD";#N/A,#N/A,FALSE,"ElecD";#N/A,#N/A,FALSE,"MechD";#N/A,#N/A,FALSE,"GeotD";#N/A,#N/A,FALSE,"PrcsD";#N/A,#N/A,FALSE,"TunnD";#N/A,#N/A,FALSE,"CivlD";#N/A,#N/A,FALSE,"NtwkD";#N/A,#N/A,FALSE,"EstgD";#N/A,#N/A,FALSE,"PEngD"}</definedName>
    <definedName name="__ZA67" localSheetId="17" hidden="1">{#N/A,#N/A,FALSE,"SumG";#N/A,#N/A,FALSE,"ElecG";#N/A,#N/A,FALSE,"MechG";#N/A,#N/A,FALSE,"GeotG";#N/A,#N/A,FALSE,"PrcsG";#N/A,#N/A,FALSE,"TunnG";#N/A,#N/A,FALSE,"CivlG";#N/A,#N/A,FALSE,"NtwkG";#N/A,#N/A,FALSE,"EstgG";#N/A,#N/A,FALSE,"PEngG"}</definedName>
    <definedName name="__ZA67" localSheetId="16" hidden="1">{#N/A,#N/A,FALSE,"SumG";#N/A,#N/A,FALSE,"ElecG";#N/A,#N/A,FALSE,"MechG";#N/A,#N/A,FALSE,"GeotG";#N/A,#N/A,FALSE,"PrcsG";#N/A,#N/A,FALSE,"TunnG";#N/A,#N/A,FALSE,"CivlG";#N/A,#N/A,FALSE,"NtwkG";#N/A,#N/A,FALSE,"EstgG";#N/A,#N/A,FALSE,"PEngG"}</definedName>
    <definedName name="__ZA67" localSheetId="0" hidden="1">{#N/A,#N/A,FALSE,"SumG";#N/A,#N/A,FALSE,"ElecG";#N/A,#N/A,FALSE,"MechG";#N/A,#N/A,FALSE,"GeotG";#N/A,#N/A,FALSE,"PrcsG";#N/A,#N/A,FALSE,"TunnG";#N/A,#N/A,FALSE,"CivlG";#N/A,#N/A,FALSE,"NtwkG";#N/A,#N/A,FALSE,"EstgG";#N/A,#N/A,FALSE,"PEngG"}</definedName>
    <definedName name="__ZA67" hidden="1">{#N/A,#N/A,FALSE,"SumG";#N/A,#N/A,FALSE,"ElecG";#N/A,#N/A,FALSE,"MechG";#N/A,#N/A,FALSE,"GeotG";#N/A,#N/A,FALSE,"PrcsG";#N/A,#N/A,FALSE,"TunnG";#N/A,#N/A,FALSE,"CivlG";#N/A,#N/A,FALSE,"NtwkG";#N/A,#N/A,FALSE,"EstgG";#N/A,#N/A,FALSE,"PEngG"}</definedName>
    <definedName name="__ZA68" localSheetId="17" hidden="1">{"pumps",#N/A,FALSE,"Option"}</definedName>
    <definedName name="__ZA68" localSheetId="16" hidden="1">{"pumps",#N/A,FALSE,"Option"}</definedName>
    <definedName name="__ZA68" localSheetId="0" hidden="1">{"pumps",#N/A,FALSE,"Option"}</definedName>
    <definedName name="__ZA68" hidden="1">{"pumps",#N/A,FALSE,"Option"}</definedName>
    <definedName name="__ZA69" localSheetId="17" hidden="1">{"turbine",#N/A,FALSE,"Option"}</definedName>
    <definedName name="__ZA69" localSheetId="16" hidden="1">{"turbine",#N/A,FALSE,"Option"}</definedName>
    <definedName name="__ZA69" localSheetId="0" hidden="1">{"turbine",#N/A,FALSE,"Option"}</definedName>
    <definedName name="__ZA69" hidden="1">{"turbine",#N/A,FALSE,"Option"}</definedName>
    <definedName name="__ZA70" localSheetId="17" hidden="1">{#N/A,#N/A,TRUE,"arnitower";#N/A,#N/A,TRUE,"arnigarage "}</definedName>
    <definedName name="__ZA70" localSheetId="16" hidden="1">{#N/A,#N/A,TRUE,"arnitower";#N/A,#N/A,TRUE,"arnigarage "}</definedName>
    <definedName name="__ZA70" localSheetId="0" hidden="1">{#N/A,#N/A,TRUE,"arnitower";#N/A,#N/A,TRUE,"arnigarage "}</definedName>
    <definedName name="__ZA70" hidden="1">{#N/A,#N/A,TRUE,"arnitower";#N/A,#N/A,TRUE,"arnigarage "}</definedName>
    <definedName name="__ZA71" localSheetId="17" hidden="1">{"WESTINGHOUSE",#N/A,FALSE,"Option"}</definedName>
    <definedName name="__ZA71" localSheetId="16" hidden="1">{"WESTINGHOUSE",#N/A,FALSE,"Option"}</definedName>
    <definedName name="__ZA71" localSheetId="0" hidden="1">{"WESTINGHOUSE",#N/A,FALSE,"Option"}</definedName>
    <definedName name="__ZA71" hidden="1">{"WESTINGHOUSE",#N/A,FALSE,"Option"}</definedName>
    <definedName name="__ZA72" localSheetId="17" hidden="1">{#N/A,#N/A,FALSE,"SumD";#N/A,#N/A,FALSE,"ElecD";#N/A,#N/A,FALSE,"MechD";#N/A,#N/A,FALSE,"GeotD";#N/A,#N/A,FALSE,"PrcsD";#N/A,#N/A,FALSE,"TunnD";#N/A,#N/A,FALSE,"CivlD";#N/A,#N/A,FALSE,"NtwkD";#N/A,#N/A,FALSE,"EstgD";#N/A,#N/A,FALSE,"PEngD"}</definedName>
    <definedName name="__ZA72" localSheetId="16" hidden="1">{#N/A,#N/A,FALSE,"SumD";#N/A,#N/A,FALSE,"ElecD";#N/A,#N/A,FALSE,"MechD";#N/A,#N/A,FALSE,"GeotD";#N/A,#N/A,FALSE,"PrcsD";#N/A,#N/A,FALSE,"TunnD";#N/A,#N/A,FALSE,"CivlD";#N/A,#N/A,FALSE,"NtwkD";#N/A,#N/A,FALSE,"EstgD";#N/A,#N/A,FALSE,"PEngD"}</definedName>
    <definedName name="__ZA72" localSheetId="0" hidden="1">{#N/A,#N/A,FALSE,"SumD";#N/A,#N/A,FALSE,"ElecD";#N/A,#N/A,FALSE,"MechD";#N/A,#N/A,FALSE,"GeotD";#N/A,#N/A,FALSE,"PrcsD";#N/A,#N/A,FALSE,"TunnD";#N/A,#N/A,FALSE,"CivlD";#N/A,#N/A,FALSE,"NtwkD";#N/A,#N/A,FALSE,"EstgD";#N/A,#N/A,FALSE,"PEngD"}</definedName>
    <definedName name="__ZA72" hidden="1">{#N/A,#N/A,FALSE,"SumD";#N/A,#N/A,FALSE,"ElecD";#N/A,#N/A,FALSE,"MechD";#N/A,#N/A,FALSE,"GeotD";#N/A,#N/A,FALSE,"PrcsD";#N/A,#N/A,FALSE,"TunnD";#N/A,#N/A,FALSE,"CivlD";#N/A,#N/A,FALSE,"NtwkD";#N/A,#N/A,FALSE,"EstgD";#N/A,#N/A,FALSE,"PEngD"}</definedName>
    <definedName name="__ZA73" localSheetId="17" hidden="1">{#N/A,#N/A,FALSE,"SumD";#N/A,#N/A,FALSE,"ElecD";#N/A,#N/A,FALSE,"MechD";#N/A,#N/A,FALSE,"GeotD";#N/A,#N/A,FALSE,"PrcsD";#N/A,#N/A,FALSE,"TunnD";#N/A,#N/A,FALSE,"CivlD";#N/A,#N/A,FALSE,"NtwkD";#N/A,#N/A,FALSE,"EstgD";#N/A,#N/A,FALSE,"PEngD"}</definedName>
    <definedName name="__ZA73" localSheetId="16" hidden="1">{#N/A,#N/A,FALSE,"SumD";#N/A,#N/A,FALSE,"ElecD";#N/A,#N/A,FALSE,"MechD";#N/A,#N/A,FALSE,"GeotD";#N/A,#N/A,FALSE,"PrcsD";#N/A,#N/A,FALSE,"TunnD";#N/A,#N/A,FALSE,"CivlD";#N/A,#N/A,FALSE,"NtwkD";#N/A,#N/A,FALSE,"EstgD";#N/A,#N/A,FALSE,"PEngD"}</definedName>
    <definedName name="__ZA73" localSheetId="0" hidden="1">{#N/A,#N/A,FALSE,"SumD";#N/A,#N/A,FALSE,"ElecD";#N/A,#N/A,FALSE,"MechD";#N/A,#N/A,FALSE,"GeotD";#N/A,#N/A,FALSE,"PrcsD";#N/A,#N/A,FALSE,"TunnD";#N/A,#N/A,FALSE,"CivlD";#N/A,#N/A,FALSE,"NtwkD";#N/A,#N/A,FALSE,"EstgD";#N/A,#N/A,FALSE,"PEngD"}</definedName>
    <definedName name="__ZA73" hidden="1">{#N/A,#N/A,FALSE,"SumD";#N/A,#N/A,FALSE,"ElecD";#N/A,#N/A,FALSE,"MechD";#N/A,#N/A,FALSE,"GeotD";#N/A,#N/A,FALSE,"PrcsD";#N/A,#N/A,FALSE,"TunnD";#N/A,#N/A,FALSE,"CivlD";#N/A,#N/A,FALSE,"NtwkD";#N/A,#N/A,FALSE,"EstgD";#N/A,#N/A,FALSE,"PEngD"}</definedName>
    <definedName name="__ZA74" localSheetId="17" hidden="1">{#N/A,#N/A,FALSE,"SumG";#N/A,#N/A,FALSE,"ElecG";#N/A,#N/A,FALSE,"MechG";#N/A,#N/A,FALSE,"GeotG";#N/A,#N/A,FALSE,"PrcsG";#N/A,#N/A,FALSE,"TunnG";#N/A,#N/A,FALSE,"CivlG";#N/A,#N/A,FALSE,"NtwkG";#N/A,#N/A,FALSE,"EstgG";#N/A,#N/A,FALSE,"PEngG"}</definedName>
    <definedName name="__ZA74" localSheetId="16" hidden="1">{#N/A,#N/A,FALSE,"SumG";#N/A,#N/A,FALSE,"ElecG";#N/A,#N/A,FALSE,"MechG";#N/A,#N/A,FALSE,"GeotG";#N/A,#N/A,FALSE,"PrcsG";#N/A,#N/A,FALSE,"TunnG";#N/A,#N/A,FALSE,"CivlG";#N/A,#N/A,FALSE,"NtwkG";#N/A,#N/A,FALSE,"EstgG";#N/A,#N/A,FALSE,"PEngG"}</definedName>
    <definedName name="__ZA74" localSheetId="0" hidden="1">{#N/A,#N/A,FALSE,"SumG";#N/A,#N/A,FALSE,"ElecG";#N/A,#N/A,FALSE,"MechG";#N/A,#N/A,FALSE,"GeotG";#N/A,#N/A,FALSE,"PrcsG";#N/A,#N/A,FALSE,"TunnG";#N/A,#N/A,FALSE,"CivlG";#N/A,#N/A,FALSE,"NtwkG";#N/A,#N/A,FALSE,"EstgG";#N/A,#N/A,FALSE,"PEngG"}</definedName>
    <definedName name="__ZA74" hidden="1">{#N/A,#N/A,FALSE,"SumG";#N/A,#N/A,FALSE,"ElecG";#N/A,#N/A,FALSE,"MechG";#N/A,#N/A,FALSE,"GeotG";#N/A,#N/A,FALSE,"PrcsG";#N/A,#N/A,FALSE,"TunnG";#N/A,#N/A,FALSE,"CivlG";#N/A,#N/A,FALSE,"NtwkG";#N/A,#N/A,FALSE,"EstgG";#N/A,#N/A,FALSE,"PEngG"}</definedName>
    <definedName name="__ZA75" localSheetId="17" hidden="1">{#N/A,#N/A,FALSE,"SumD";#N/A,#N/A,FALSE,"ElecD";#N/A,#N/A,FALSE,"MechD";#N/A,#N/A,FALSE,"GeotD";#N/A,#N/A,FALSE,"PrcsD";#N/A,#N/A,FALSE,"TunnD";#N/A,#N/A,FALSE,"CivlD";#N/A,#N/A,FALSE,"NtwkD";#N/A,#N/A,FALSE,"EstgD";#N/A,#N/A,FALSE,"PEngD"}</definedName>
    <definedName name="__ZA75" localSheetId="16" hidden="1">{#N/A,#N/A,FALSE,"SumD";#N/A,#N/A,FALSE,"ElecD";#N/A,#N/A,FALSE,"MechD";#N/A,#N/A,FALSE,"GeotD";#N/A,#N/A,FALSE,"PrcsD";#N/A,#N/A,FALSE,"TunnD";#N/A,#N/A,FALSE,"CivlD";#N/A,#N/A,FALSE,"NtwkD";#N/A,#N/A,FALSE,"EstgD";#N/A,#N/A,FALSE,"PEngD"}</definedName>
    <definedName name="__ZA75" localSheetId="0" hidden="1">{#N/A,#N/A,FALSE,"SumD";#N/A,#N/A,FALSE,"ElecD";#N/A,#N/A,FALSE,"MechD";#N/A,#N/A,FALSE,"GeotD";#N/A,#N/A,FALSE,"PrcsD";#N/A,#N/A,FALSE,"TunnD";#N/A,#N/A,FALSE,"CivlD";#N/A,#N/A,FALSE,"NtwkD";#N/A,#N/A,FALSE,"EstgD";#N/A,#N/A,FALSE,"PEngD"}</definedName>
    <definedName name="__ZA75" hidden="1">{#N/A,#N/A,FALSE,"SumD";#N/A,#N/A,FALSE,"ElecD";#N/A,#N/A,FALSE,"MechD";#N/A,#N/A,FALSE,"GeotD";#N/A,#N/A,FALSE,"PrcsD";#N/A,#N/A,FALSE,"TunnD";#N/A,#N/A,FALSE,"CivlD";#N/A,#N/A,FALSE,"NtwkD";#N/A,#N/A,FALSE,"EstgD";#N/A,#N/A,FALSE,"PEngD"}</definedName>
    <definedName name="__ZA8" localSheetId="17" hidden="1">{#N/A,#N/A,FALSE,"SumD";#N/A,#N/A,FALSE,"ElecD";#N/A,#N/A,FALSE,"MechD";#N/A,#N/A,FALSE,"GeotD";#N/A,#N/A,FALSE,"PrcsD";#N/A,#N/A,FALSE,"TunnD";#N/A,#N/A,FALSE,"CivlD";#N/A,#N/A,FALSE,"NtwkD";#N/A,#N/A,FALSE,"EstgD";#N/A,#N/A,FALSE,"PEngD"}</definedName>
    <definedName name="__ZA8" localSheetId="16" hidden="1">{#N/A,#N/A,FALSE,"SumD";#N/A,#N/A,FALSE,"ElecD";#N/A,#N/A,FALSE,"MechD";#N/A,#N/A,FALSE,"GeotD";#N/A,#N/A,FALSE,"PrcsD";#N/A,#N/A,FALSE,"TunnD";#N/A,#N/A,FALSE,"CivlD";#N/A,#N/A,FALSE,"NtwkD";#N/A,#N/A,FALSE,"EstgD";#N/A,#N/A,FALSE,"PEngD"}</definedName>
    <definedName name="__ZA8" localSheetId="0" hidden="1">{#N/A,#N/A,FALSE,"SumD";#N/A,#N/A,FALSE,"ElecD";#N/A,#N/A,FALSE,"MechD";#N/A,#N/A,FALSE,"GeotD";#N/A,#N/A,FALSE,"PrcsD";#N/A,#N/A,FALSE,"TunnD";#N/A,#N/A,FALSE,"CivlD";#N/A,#N/A,FALSE,"NtwkD";#N/A,#N/A,FALSE,"EstgD";#N/A,#N/A,FALSE,"PEngD"}</definedName>
    <definedName name="__ZA8" hidden="1">{#N/A,#N/A,FALSE,"SumD";#N/A,#N/A,FALSE,"ElecD";#N/A,#N/A,FALSE,"MechD";#N/A,#N/A,FALSE,"GeotD";#N/A,#N/A,FALSE,"PrcsD";#N/A,#N/A,FALSE,"TunnD";#N/A,#N/A,FALSE,"CivlD";#N/A,#N/A,FALSE,"NtwkD";#N/A,#N/A,FALSE,"EstgD";#N/A,#N/A,FALSE,"PEngD"}</definedName>
    <definedName name="__ZA9" localSheetId="17" hidden="1">{#N/A,#N/A,FALSE,"Summary";#N/A,#N/A,FALSE,"3TJ";#N/A,#N/A,FALSE,"3TN";#N/A,#N/A,FALSE,"3TP";#N/A,#N/A,FALSE,"3SJ";#N/A,#N/A,FALSE,"3CJ";#N/A,#N/A,FALSE,"3CN";#N/A,#N/A,FALSE,"3CP";#N/A,#N/A,FALSE,"3A"}</definedName>
    <definedName name="__ZA9" localSheetId="16" hidden="1">{#N/A,#N/A,FALSE,"Summary";#N/A,#N/A,FALSE,"3TJ";#N/A,#N/A,FALSE,"3TN";#N/A,#N/A,FALSE,"3TP";#N/A,#N/A,FALSE,"3SJ";#N/A,#N/A,FALSE,"3CJ";#N/A,#N/A,FALSE,"3CN";#N/A,#N/A,FALSE,"3CP";#N/A,#N/A,FALSE,"3A"}</definedName>
    <definedName name="__ZA9" localSheetId="0" hidden="1">{#N/A,#N/A,FALSE,"Summary";#N/A,#N/A,FALSE,"3TJ";#N/A,#N/A,FALSE,"3TN";#N/A,#N/A,FALSE,"3TP";#N/A,#N/A,FALSE,"3SJ";#N/A,#N/A,FALSE,"3CJ";#N/A,#N/A,FALSE,"3CN";#N/A,#N/A,FALSE,"3CP";#N/A,#N/A,FALSE,"3A"}</definedName>
    <definedName name="__ZA9" hidden="1">{#N/A,#N/A,FALSE,"Summary";#N/A,#N/A,FALSE,"3TJ";#N/A,#N/A,FALSE,"3TN";#N/A,#N/A,FALSE,"3TP";#N/A,#N/A,FALSE,"3SJ";#N/A,#N/A,FALSE,"3CJ";#N/A,#N/A,FALSE,"3CN";#N/A,#N/A,FALSE,"3CP";#N/A,#N/A,FALSE,"3A"}</definedName>
    <definedName name="__ZATEST" localSheetId="17" hidden="1">{#N/A,#N/A,FALSE,"Pricing";#N/A,#N/A,FALSE,"Summary";#N/A,#N/A,FALSE,"CompProd";#N/A,#N/A,FALSE,"CompJobhrs";#N/A,#N/A,FALSE,"Escalation";#N/A,#N/A,FALSE,"Contingency";#N/A,#N/A,FALSE,"GM";#N/A,#N/A,FALSE,"CompWage";#N/A,#N/A,FALSE,"costSum"}</definedName>
    <definedName name="__ZATEST" localSheetId="16" hidden="1">{#N/A,#N/A,FALSE,"Pricing";#N/A,#N/A,FALSE,"Summary";#N/A,#N/A,FALSE,"CompProd";#N/A,#N/A,FALSE,"CompJobhrs";#N/A,#N/A,FALSE,"Escalation";#N/A,#N/A,FALSE,"Contingency";#N/A,#N/A,FALSE,"GM";#N/A,#N/A,FALSE,"CompWage";#N/A,#N/A,FALSE,"costSum"}</definedName>
    <definedName name="__ZATEST" localSheetId="0" hidden="1">{#N/A,#N/A,FALSE,"Pricing";#N/A,#N/A,FALSE,"Summary";#N/A,#N/A,FALSE,"CompProd";#N/A,#N/A,FALSE,"CompJobhrs";#N/A,#N/A,FALSE,"Escalation";#N/A,#N/A,FALSE,"Contingency";#N/A,#N/A,FALSE,"GM";#N/A,#N/A,FALSE,"CompWage";#N/A,#N/A,FALSE,"costSum"}</definedName>
    <definedName name="__ZATEST" hidden="1">{#N/A,#N/A,FALSE,"Pricing";#N/A,#N/A,FALSE,"Summary";#N/A,#N/A,FALSE,"CompProd";#N/A,#N/A,FALSE,"CompJobhrs";#N/A,#N/A,FALSE,"Escalation";#N/A,#N/A,FALSE,"Contingency";#N/A,#N/A,FALSE,"GM";#N/A,#N/A,FALSE,"CompWage";#N/A,#N/A,FALSE,"costSum"}</definedName>
    <definedName name="__ZAVARIATION" localSheetId="17" hidden="1">{#N/A,#N/A,FALSE,"SumD";#N/A,#N/A,FALSE,"ElecD";#N/A,#N/A,FALSE,"MechD";#N/A,#N/A,FALSE,"GeotD";#N/A,#N/A,FALSE,"PrcsD";#N/A,#N/A,FALSE,"TunnD";#N/A,#N/A,FALSE,"CivlD";#N/A,#N/A,FALSE,"NtwkD";#N/A,#N/A,FALSE,"EstgD";#N/A,#N/A,FALSE,"PEngD"}</definedName>
    <definedName name="__ZAVARIATION" localSheetId="16" hidden="1">{#N/A,#N/A,FALSE,"SumD";#N/A,#N/A,FALSE,"ElecD";#N/A,#N/A,FALSE,"MechD";#N/A,#N/A,FALSE,"GeotD";#N/A,#N/A,FALSE,"PrcsD";#N/A,#N/A,FALSE,"TunnD";#N/A,#N/A,FALSE,"CivlD";#N/A,#N/A,FALSE,"NtwkD";#N/A,#N/A,FALSE,"EstgD";#N/A,#N/A,FALSE,"PEngD"}</definedName>
    <definedName name="__ZAVARIATION" localSheetId="0" hidden="1">{#N/A,#N/A,FALSE,"SumD";#N/A,#N/A,FALSE,"ElecD";#N/A,#N/A,FALSE,"MechD";#N/A,#N/A,FALSE,"GeotD";#N/A,#N/A,FALSE,"PrcsD";#N/A,#N/A,FALSE,"TunnD";#N/A,#N/A,FALSE,"CivlD";#N/A,#N/A,FALSE,"NtwkD";#N/A,#N/A,FALSE,"EstgD";#N/A,#N/A,FALSE,"PEngD"}</definedName>
    <definedName name="__ZAVARIATION" hidden="1">{#N/A,#N/A,FALSE,"SumD";#N/A,#N/A,FALSE,"ElecD";#N/A,#N/A,FALSE,"MechD";#N/A,#N/A,FALSE,"GeotD";#N/A,#N/A,FALSE,"PrcsD";#N/A,#N/A,FALSE,"TunnD";#N/A,#N/A,FALSE,"CivlD";#N/A,#N/A,FALSE,"NtwkD";#N/A,#N/A,FALSE,"EstgD";#N/A,#N/A,FALSE,"PEngD"}</definedName>
    <definedName name="__ZZ1" localSheetId="0">#REF!</definedName>
    <definedName name="__ZZ1">#REF!</definedName>
    <definedName name="_0_1_Mandal_buton" localSheetId="0">#REF!</definedName>
    <definedName name="_0_1_Mandal_buton">#REF!</definedName>
    <definedName name="_00" localSheetId="0">#REF!</definedName>
    <definedName name="_00">#REF!</definedName>
    <definedName name="_01" localSheetId="0">#REF!</definedName>
    <definedName name="_01">#REF!</definedName>
    <definedName name="_02" localSheetId="0">#REF!</definedName>
    <definedName name="_02">#REF!</definedName>
    <definedName name="_03" localSheetId="0">#REF!</definedName>
    <definedName name="_03">#REF!</definedName>
    <definedName name="_04" localSheetId="0">#REF!</definedName>
    <definedName name="_04">#REF!</definedName>
    <definedName name="_0rkilsen" localSheetId="0">#REF!</definedName>
    <definedName name="_0rkilsen">#REF!</definedName>
    <definedName name="_1">#N/A</definedName>
    <definedName name="_1_._solv" localSheetId="0" hidden="1">#REF!,#REF!</definedName>
    <definedName name="_1_._solv" hidden="1">#REF!,#REF!</definedName>
    <definedName name="_1__123Graph_ACHART_1" localSheetId="0" hidden="1">#REF!</definedName>
    <definedName name="_1__123Graph_ACHART_1" hidden="1">#REF!</definedName>
    <definedName name="_1__123Graph_AChart_1A" localSheetId="0" hidden="1">#REF!</definedName>
    <definedName name="_1__123Graph_AChart_1A" hidden="1">#REF!</definedName>
    <definedName name="_1__123Graph_BCHART_1" localSheetId="0" hidden="1">#REF!</definedName>
    <definedName name="_1__123Graph_BCHART_1" hidden="1">#REF!</definedName>
    <definedName name="_1_0__.0solv" localSheetId="0" hidden="1">#REF!,#REF!</definedName>
    <definedName name="_1_0__.0solv" hidden="1">#REF!,#REF!</definedName>
    <definedName name="_1_0___.0solv" localSheetId="0" hidden="1">#REF!,#REF!</definedName>
    <definedName name="_1_0___.0solv" hidden="1">#REF!,#REF!</definedName>
    <definedName name="_10" localSheetId="0">#REF!</definedName>
    <definedName name="_10">#REF!</definedName>
    <definedName name="_10_0_0K" localSheetId="0" hidden="1">#REF!</definedName>
    <definedName name="_10_0_0K" hidden="1">#REF!</definedName>
    <definedName name="_100" localSheetId="0">#REF!</definedName>
    <definedName name="_100">#REF!</definedName>
    <definedName name="_100A_4P_30mA" localSheetId="0">#REF!</definedName>
    <definedName name="_100A_4P_30mA">#REF!</definedName>
    <definedName name="_100A2P30mA" localSheetId="0">#REF!</definedName>
    <definedName name="_100A2P30mA">#REF!</definedName>
    <definedName name="_100A3" localSheetId="0">#REF!</definedName>
    <definedName name="_100A3">#REF!</definedName>
    <definedName name="_100A30mA4" localSheetId="0">#REF!</definedName>
    <definedName name="_100A30mA4">#REF!</definedName>
    <definedName name="_100A4P300mA" localSheetId="0">#REF!</definedName>
    <definedName name="_100A4P300mA">#REF!</definedName>
    <definedName name="_102mb" localSheetId="0">#REF!</definedName>
    <definedName name="_102mb">#REF!</definedName>
    <definedName name="_10A1" localSheetId="0">#REF!</definedName>
    <definedName name="_10A1">#REF!</definedName>
    <definedName name="_10S" localSheetId="0" hidden="1">#REF!</definedName>
    <definedName name="_10S" hidden="1">#REF!</definedName>
    <definedName name="_10Yazdırma_Alanı_MI">#REF!</definedName>
    <definedName name="_11">#N/A</definedName>
    <definedName name="_11_._solv" localSheetId="0" hidden="1">#REF!,#REF!</definedName>
    <definedName name="_11_._solv" hidden="1">#REF!,#REF!</definedName>
    <definedName name="_11_0___.0solv" localSheetId="0" hidden="1">#REF!,#REF!</definedName>
    <definedName name="_11_0___.0solv" hidden="1">#REF!,#REF!</definedName>
    <definedName name="_11_0_0SO" localSheetId="0" hidden="1">#REF!</definedName>
    <definedName name="_11_0_0SO" hidden="1">#REF!</definedName>
    <definedName name="_119_0___.0solv" localSheetId="0" hidden="1">#REF!,#REF!</definedName>
    <definedName name="_119_0___.0solv" hidden="1">#REF!,#REF!</definedName>
    <definedName name="_12" localSheetId="0">#REF!</definedName>
    <definedName name="_12">#REF!</definedName>
    <definedName name="_12_._solv" localSheetId="0" hidden="1">#REF!,#REF!</definedName>
    <definedName name="_12_._solv" hidden="1">#REF!,#REF!</definedName>
    <definedName name="_12_0___.0solv" localSheetId="0" hidden="1">#REF!,#REF!</definedName>
    <definedName name="_12_0___.0solv" hidden="1">#REF!,#REF!</definedName>
    <definedName name="_12_0_0SO" localSheetId="0" hidden="1">#REF!</definedName>
    <definedName name="_12_0_0SO" hidden="1">#REF!</definedName>
    <definedName name="_12_0_S" localSheetId="0" hidden="1">#REF!</definedName>
    <definedName name="_12_0_S" hidden="1">#REF!</definedName>
    <definedName name="_120_0___.0solv" localSheetId="0" hidden="1">#REF!,#REF!</definedName>
    <definedName name="_120_0___.0solv" hidden="1">#REF!,#REF!</definedName>
    <definedName name="_121_0___.0solv" localSheetId="0" hidden="1">#REF!,#REF!</definedName>
    <definedName name="_121_0___.0solv" hidden="1">#REF!,#REF!</definedName>
    <definedName name="_123Graph_B" localSheetId="0" hidden="1">#REF!</definedName>
    <definedName name="_123Graph_B" hidden="1">#REF!</definedName>
    <definedName name="_12Yazdırma_Alanı_MI" localSheetId="0">#REF!</definedName>
    <definedName name="_12Yazdırma_Alanı_MI">#REF!</definedName>
    <definedName name="_13" localSheetId="0">#REF!</definedName>
    <definedName name="_13">#REF!</definedName>
    <definedName name="_13_._solv" localSheetId="0" hidden="1">#REF!,#REF!</definedName>
    <definedName name="_13_._solv" hidden="1">#REF!,#REF!</definedName>
    <definedName name="_13_0___.0solv" localSheetId="0" hidden="1">#REF!,#REF!</definedName>
    <definedName name="_13_0___.0solv" hidden="1">#REF!,#REF!</definedName>
    <definedName name="_13_0_S" localSheetId="0" hidden="1">#REF!</definedName>
    <definedName name="_13_0_S" hidden="1">#REF!</definedName>
    <definedName name="_13K" localSheetId="0" hidden="1">#REF!</definedName>
    <definedName name="_13K" hidden="1">#REF!</definedName>
    <definedName name="_14" localSheetId="0">#REF!</definedName>
    <definedName name="_14">#REF!</definedName>
    <definedName name="_14.0020" localSheetId="0">#REF!</definedName>
    <definedName name="_14.0020">#REF!</definedName>
    <definedName name="_14_._solv" localSheetId="0" hidden="1">#REF!,#REF!</definedName>
    <definedName name="_14_._solv" hidden="1">#REF!,#REF!</definedName>
    <definedName name="_14_0___.0solv" localSheetId="0" hidden="1">#REF!,#REF!</definedName>
    <definedName name="_14_0___.0solv" hidden="1">#REF!,#REF!</definedName>
    <definedName name="_142" localSheetId="0" hidden="1">#REF!,#REF!</definedName>
    <definedName name="_142" hidden="1">#REF!,#REF!</definedName>
    <definedName name="_14K" localSheetId="0" hidden="1">#REF!</definedName>
    <definedName name="_14K" hidden="1">#REF!</definedName>
    <definedName name="_14SO" localSheetId="0" hidden="1">#REF!</definedName>
    <definedName name="_14SO" hidden="1">#REF!</definedName>
    <definedName name="_15" localSheetId="0">#REF!</definedName>
    <definedName name="_15">#REF!</definedName>
    <definedName name="_15.140a" localSheetId="0">#REF!</definedName>
    <definedName name="_15.140a">#REF!</definedName>
    <definedName name="_15.140b" localSheetId="0">#REF!</definedName>
    <definedName name="_15.140b">#REF!</definedName>
    <definedName name="_15_0___.0solv" localSheetId="0" hidden="1">#REF!,#REF!</definedName>
    <definedName name="_15_0___.0solv" hidden="1">#REF!,#REF!</definedName>
    <definedName name="_15_0_S" localSheetId="0" hidden="1">#REF!</definedName>
    <definedName name="_15_0_S" hidden="1">#REF!</definedName>
    <definedName name="_153_0___.0solv" localSheetId="0" hidden="1">#REF!,#REF!</definedName>
    <definedName name="_153_0___.0solv" hidden="1">#REF!,#REF!</definedName>
    <definedName name="_159_0___.0solv" localSheetId="0" hidden="1">#REF!,#REF!</definedName>
    <definedName name="_159_0___.0solv" hidden="1">#REF!,#REF!</definedName>
    <definedName name="_15SO" localSheetId="0" hidden="1">#REF!</definedName>
    <definedName name="_15SO" hidden="1">#REF!</definedName>
    <definedName name="_16" localSheetId="0">#REF!</definedName>
    <definedName name="_16">#REF!</definedName>
    <definedName name="_16.001" localSheetId="0">#REF!</definedName>
    <definedName name="_16.001">#REF!</definedName>
    <definedName name="_16.0020" localSheetId="0">#REF!</definedName>
    <definedName name="_16.0020">#REF!</definedName>
    <definedName name="_16.0020a" localSheetId="0">#REF!</definedName>
    <definedName name="_16.0020a">#REF!</definedName>
    <definedName name="_16.059" localSheetId="0">#REF!</definedName>
    <definedName name="_16.059">#REF!</definedName>
    <definedName name="_16.a020b" localSheetId="0">#REF!</definedName>
    <definedName name="_16.a020b">#REF!</definedName>
    <definedName name="_16_._solv" localSheetId="0" hidden="1">#REF!,#REF!</definedName>
    <definedName name="_16_._solv" hidden="1">#REF!,#REF!</definedName>
    <definedName name="_16A1" localSheetId="0">#REF!</definedName>
    <definedName name="_16A1">#REF!</definedName>
    <definedName name="_16A3" localSheetId="0">#REF!</definedName>
    <definedName name="_16A3">#REF!</definedName>
    <definedName name="_16K" localSheetId="0" hidden="1">#REF!</definedName>
    <definedName name="_16K" hidden="1">#REF!</definedName>
    <definedName name="_17" localSheetId="0">#REF!</definedName>
    <definedName name="_17">#REF!</definedName>
    <definedName name="_17.a1360" localSheetId="0">#REF!</definedName>
    <definedName name="_17.a1360">#REF!</definedName>
    <definedName name="_18" localSheetId="0">#REF!</definedName>
    <definedName name="_18">#REF!</definedName>
    <definedName name="_18.a000" localSheetId="0">#REF!</definedName>
    <definedName name="_18.a000">#REF!</definedName>
    <definedName name="_18.a001" localSheetId="0">#REF!</definedName>
    <definedName name="_18.a001">#REF!</definedName>
    <definedName name="_18.a002" localSheetId="0">#REF!</definedName>
    <definedName name="_18.a002">#REF!</definedName>
    <definedName name="_18.a003" localSheetId="0">#REF!</definedName>
    <definedName name="_18.a003">#REF!</definedName>
    <definedName name="_18.a004" localSheetId="0">#REF!</definedName>
    <definedName name="_18.a004">#REF!</definedName>
    <definedName name="_18.a005" localSheetId="0">#REF!</definedName>
    <definedName name="_18.a005">#REF!</definedName>
    <definedName name="_18.a006" localSheetId="0">#REF!</definedName>
    <definedName name="_18.a006">#REF!</definedName>
    <definedName name="_18.a007" localSheetId="0">#REF!</definedName>
    <definedName name="_18.a007">#REF!</definedName>
    <definedName name="_18.a008" localSheetId="0">#REF!</definedName>
    <definedName name="_18.a008">#REF!</definedName>
    <definedName name="_18.a009" localSheetId="0">#REF!</definedName>
    <definedName name="_18.a009">#REF!</definedName>
    <definedName name="_18.a010" localSheetId="0">#REF!</definedName>
    <definedName name="_18.a010">#REF!</definedName>
    <definedName name="_18.a011" localSheetId="0">#REF!</definedName>
    <definedName name="_18.a011">#REF!</definedName>
    <definedName name="_18.a012" localSheetId="0">#REF!</definedName>
    <definedName name="_18.a012">#REF!</definedName>
    <definedName name="_18.a013" localSheetId="0">#REF!</definedName>
    <definedName name="_18.a013">#REF!</definedName>
    <definedName name="_18.a014" localSheetId="0">#REF!</definedName>
    <definedName name="_18.a014">#REF!</definedName>
    <definedName name="_18.a015" localSheetId="0">#REF!</definedName>
    <definedName name="_18.a015">#REF!</definedName>
    <definedName name="_18.a016" localSheetId="0">#REF!</definedName>
    <definedName name="_18.a016">#REF!</definedName>
    <definedName name="_18.a017" localSheetId="0">#REF!</definedName>
    <definedName name="_18.a017">#REF!</definedName>
    <definedName name="_18.a018" localSheetId="0">#REF!</definedName>
    <definedName name="_18.a018">#REF!</definedName>
    <definedName name="_18.a019" localSheetId="0">#REF!</definedName>
    <definedName name="_18.a019">#REF!</definedName>
    <definedName name="_18.a020" localSheetId="0">#REF!</definedName>
    <definedName name="_18.a020">#REF!</definedName>
    <definedName name="_18.a021" localSheetId="0">#REF!</definedName>
    <definedName name="_18.a021">#REF!</definedName>
    <definedName name="_18.a022" localSheetId="0">#REF!</definedName>
    <definedName name="_18.a022">#REF!</definedName>
    <definedName name="_18.a102.1" localSheetId="0">#REF!</definedName>
    <definedName name="_18.a102.1">#REF!</definedName>
    <definedName name="_18.a106.1" localSheetId="0">#REF!</definedName>
    <definedName name="_18.a106.1">#REF!</definedName>
    <definedName name="_18.a106.2" localSheetId="0">#REF!</definedName>
    <definedName name="_18.a106.2">#REF!</definedName>
    <definedName name="_18.a106.22" localSheetId="0">#REF!</definedName>
    <definedName name="_18.a106.22">#REF!</definedName>
    <definedName name="_18.a106.3" localSheetId="0">#REF!</definedName>
    <definedName name="_18.a106.3">#REF!</definedName>
    <definedName name="_18.a106.4" localSheetId="0">#REF!</definedName>
    <definedName name="_18.a106.4">#REF!</definedName>
    <definedName name="_18.a106.5" localSheetId="0">#REF!</definedName>
    <definedName name="_18.a106.5">#REF!</definedName>
    <definedName name="_18.a106.6" localSheetId="0">#REF!</definedName>
    <definedName name="_18.a106.6">#REF!</definedName>
    <definedName name="_18.a106.7" localSheetId="0">#REF!</definedName>
    <definedName name="_18.a106.7">#REF!</definedName>
    <definedName name="_18.a106.8" localSheetId="0">#REF!</definedName>
    <definedName name="_18.a106.8">#REF!</definedName>
    <definedName name="_18.a325" localSheetId="0">#REF!</definedName>
    <definedName name="_18.a325">#REF!</definedName>
    <definedName name="_18_0___.0solv" localSheetId="0" hidden="1">#REF!,#REF!</definedName>
    <definedName name="_18_0___.0solv" hidden="1">#REF!,#REF!</definedName>
    <definedName name="_18_0_S" localSheetId="0" hidden="1">#REF!</definedName>
    <definedName name="_18_0_S" hidden="1">#REF!</definedName>
    <definedName name="_18SO" localSheetId="0" hidden="1">#REF!</definedName>
    <definedName name="_18SO" hidden="1">#REF!</definedName>
    <definedName name="_19" localSheetId="0">#REF!</definedName>
    <definedName name="_19">#REF!</definedName>
    <definedName name="_19.a001" localSheetId="0">#REF!</definedName>
    <definedName name="_19.a001">#REF!</definedName>
    <definedName name="_19.a001a" localSheetId="0">#REF!</definedName>
    <definedName name="_19.a001a">#REF!</definedName>
    <definedName name="_19.b001" localSheetId="0">#REF!</definedName>
    <definedName name="_19.b001">#REF!</definedName>
    <definedName name="_19.b300" localSheetId="0">#REF!</definedName>
    <definedName name="_19.b300">#REF!</definedName>
    <definedName name="_19.b401" localSheetId="0">#REF!</definedName>
    <definedName name="_19.b401">#REF!</definedName>
    <definedName name="_19.c001" localSheetId="0">#REF!</definedName>
    <definedName name="_19.c001">#REF!</definedName>
    <definedName name="_19.d001" localSheetId="0">#REF!</definedName>
    <definedName name="_19.d001">#REF!</definedName>
    <definedName name="_19.dz001" localSheetId="0">#REF!</definedName>
    <definedName name="_19.dz001">#REF!</definedName>
    <definedName name="_19.ts001" localSheetId="0">#REF!</definedName>
    <definedName name="_19.ts001">#REF!</definedName>
    <definedName name="_19_._solv" localSheetId="0" hidden="1">#REF!,#REF!</definedName>
    <definedName name="_19_._solv" hidden="1">#REF!,#REF!</definedName>
    <definedName name="_1A" localSheetId="4">[5]A!$C$3</definedName>
    <definedName name="_1A" localSheetId="9">[5]A!$C$3</definedName>
    <definedName name="_1A" localSheetId="13">[5]A!$C$3</definedName>
    <definedName name="_1A" localSheetId="0">#REF!</definedName>
    <definedName name="_1A">#REF!</definedName>
    <definedName name="_1B" localSheetId="4">[5]A!$C$11</definedName>
    <definedName name="_1B" localSheetId="9">[5]A!$C$11</definedName>
    <definedName name="_1B" localSheetId="13">[5]A!$C$11</definedName>
    <definedName name="_1B" localSheetId="0">#REF!</definedName>
    <definedName name="_1B">#REF!</definedName>
    <definedName name="_1C" localSheetId="4">[5]A!$C$18</definedName>
    <definedName name="_1C" localSheetId="9">[5]A!$C$18</definedName>
    <definedName name="_1C" localSheetId="13">[5]A!$C$18</definedName>
    <definedName name="_1C" localSheetId="0">#REF!</definedName>
    <definedName name="_1C">#REF!</definedName>
    <definedName name="_1D" localSheetId="4">[5]A!$C$26</definedName>
    <definedName name="_1D" localSheetId="9">[5]A!$C$26</definedName>
    <definedName name="_1D" localSheetId="13">[5]A!$C$26</definedName>
    <definedName name="_1D" localSheetId="0">#REF!</definedName>
    <definedName name="_1D">#REF!</definedName>
    <definedName name="_1E" localSheetId="4">[5]A!$C$32</definedName>
    <definedName name="_1E" localSheetId="9">[5]A!$C$32</definedName>
    <definedName name="_1E" localSheetId="13">[5]A!$C$32</definedName>
    <definedName name="_1E" localSheetId="0">#REF!</definedName>
    <definedName name="_1E">#REF!</definedName>
    <definedName name="_1F" localSheetId="0">#REF!</definedName>
    <definedName name="_1F">#REF!</definedName>
    <definedName name="_1G" localSheetId="0">#REF!</definedName>
    <definedName name="_1G">#REF!</definedName>
    <definedName name="_1H" localSheetId="0">#REF!</definedName>
    <definedName name="_1H">#REF!</definedName>
    <definedName name="_1I" localSheetId="0">#REF!</definedName>
    <definedName name="_1I">#REF!</definedName>
    <definedName name="_1K" localSheetId="0" hidden="1">#REF!</definedName>
    <definedName name="_1K" hidden="1">#REF!</definedName>
    <definedName name="_1P10A" localSheetId="0">#REF!</definedName>
    <definedName name="_1P10A">#REF!</definedName>
    <definedName name="_1P16A_B" localSheetId="0">#REF!</definedName>
    <definedName name="_1P16A_B">#REF!</definedName>
    <definedName name="_1P20A_B" localSheetId="0">#REF!</definedName>
    <definedName name="_1P20A_B">#REF!</definedName>
    <definedName name="_1P25A" localSheetId="0">#REF!</definedName>
    <definedName name="_1P25A">#REF!</definedName>
    <definedName name="_1P25A_B" localSheetId="0">#REF!</definedName>
    <definedName name="_1P25A_B">#REF!</definedName>
    <definedName name="_1P6A" localSheetId="0">#REF!</definedName>
    <definedName name="_1P6A">#REF!</definedName>
    <definedName name="_1P6A_B" localSheetId="0">#REF!</definedName>
    <definedName name="_1P6A_B">#REF!</definedName>
    <definedName name="_1PAGE" localSheetId="0">#REF!</definedName>
    <definedName name="_1PAGE">#REF!</definedName>
    <definedName name="_1Yazdırma_Alanı_MI" localSheetId="0">#REF!</definedName>
    <definedName name="_1Yazdırma_Alanı_MI">#REF!</definedName>
    <definedName name="_2">#N/A</definedName>
    <definedName name="_2_" localSheetId="0">#REF!</definedName>
    <definedName name="_2_">#REF!</definedName>
    <definedName name="_2_._solv" localSheetId="0" hidden="1">#REF!,#REF!</definedName>
    <definedName name="_2_._solv" hidden="1">#REF!,#REF!</definedName>
    <definedName name="_2__123Graph_AChart_1A" localSheetId="0" hidden="1">#REF!</definedName>
    <definedName name="_2__123Graph_AChart_1A" hidden="1">#REF!</definedName>
    <definedName name="_2__123Graph_ACHART_2" localSheetId="0" hidden="1">#REF!</definedName>
    <definedName name="_2__123Graph_ACHART_2" hidden="1">#REF!</definedName>
    <definedName name="_2__123Graph_BCHART_1" localSheetId="0" hidden="1">#REF!</definedName>
    <definedName name="_2__123Graph_BCHART_1" hidden="1">#REF!</definedName>
    <definedName name="_2__123Graph_BChart_1A" localSheetId="0" hidden="1">#REF!</definedName>
    <definedName name="_2__123Graph_BChart_1A" hidden="1">#REF!</definedName>
    <definedName name="_2__123Graph_XCHART_1" localSheetId="0" hidden="1">#REF!</definedName>
    <definedName name="_2__123Graph_XCHART_1" hidden="1">#REF!</definedName>
    <definedName name="_2_0___.0solv" localSheetId="0" hidden="1">#REF!,#REF!</definedName>
    <definedName name="_2_0___.0solv" hidden="1">#REF!,#REF!</definedName>
    <definedName name="_20" localSheetId="0">#REF!</definedName>
    <definedName name="_20">#REF!</definedName>
    <definedName name="_200" localSheetId="0">#REF!</definedName>
    <definedName name="_200">#REF!</definedName>
    <definedName name="_20A1" localSheetId="0">#REF!</definedName>
    <definedName name="_20A1">#REF!</definedName>
    <definedName name="_20A3" localSheetId="0">#REF!</definedName>
    <definedName name="_20A3">#REF!</definedName>
    <definedName name="_21" localSheetId="0">#REF!</definedName>
    <definedName name="_21">#REF!</definedName>
    <definedName name="_21.0110" localSheetId="0">#REF!</definedName>
    <definedName name="_21.0110">#REF!</definedName>
    <definedName name="_21.054" localSheetId="0">#REF!</definedName>
    <definedName name="_21.054">#REF!</definedName>
    <definedName name="_21.0670" localSheetId="0">#REF!</definedName>
    <definedName name="_21.0670">#REF!</definedName>
    <definedName name="_21_._solv" localSheetId="0" hidden="1">#REF!,#REF!</definedName>
    <definedName name="_21_._solv" hidden="1">#REF!,#REF!</definedName>
    <definedName name="_22">#N/A</definedName>
    <definedName name="_22.a001" localSheetId="0">#REF!</definedName>
    <definedName name="_22.a001">#REF!</definedName>
    <definedName name="_22.a002" localSheetId="0">#REF!</definedName>
    <definedName name="_22.a002">#REF!</definedName>
    <definedName name="_22.a003" localSheetId="0">#REF!</definedName>
    <definedName name="_22.a003">#REF!</definedName>
    <definedName name="_22.a004" localSheetId="0">#REF!</definedName>
    <definedName name="_22.a004">#REF!</definedName>
    <definedName name="_22.a005" localSheetId="0">#REF!</definedName>
    <definedName name="_22.a005">#REF!</definedName>
    <definedName name="_22.a006" localSheetId="0">#REF!</definedName>
    <definedName name="_22.a006">#REF!</definedName>
    <definedName name="_22.a006.1" localSheetId="0">#REF!</definedName>
    <definedName name="_22.a006.1">#REF!</definedName>
    <definedName name="_22.a006.2" localSheetId="0">#REF!</definedName>
    <definedName name="_22.a006.2">#REF!</definedName>
    <definedName name="_22.a006.3" localSheetId="0">#REF!</definedName>
    <definedName name="_22.a006.3">#REF!</definedName>
    <definedName name="_22.a006.4" localSheetId="0">#REF!</definedName>
    <definedName name="_22.a006.4">#REF!</definedName>
    <definedName name="_22.a006.5" localSheetId="0">#REF!</definedName>
    <definedName name="_22.a006.5">#REF!</definedName>
    <definedName name="_22.a006.6" localSheetId="0">#REF!</definedName>
    <definedName name="_22.a006.6">#REF!</definedName>
    <definedName name="_22.a007" localSheetId="0">#REF!</definedName>
    <definedName name="_22.a007">#REF!</definedName>
    <definedName name="_22.a008" localSheetId="0">#REF!</definedName>
    <definedName name="_22.a008">#REF!</definedName>
    <definedName name="_22.b001" localSheetId="0">#REF!</definedName>
    <definedName name="_22.b001">#REF!</definedName>
    <definedName name="_22.b002" localSheetId="0">#REF!</definedName>
    <definedName name="_22.b002">#REF!</definedName>
    <definedName name="_22.b002.1" localSheetId="0">#REF!</definedName>
    <definedName name="_22.b002.1">#REF!</definedName>
    <definedName name="_22.b003" localSheetId="0">#REF!</definedName>
    <definedName name="_22.b003">#REF!</definedName>
    <definedName name="_22.b003.1" localSheetId="0">#REF!</definedName>
    <definedName name="_22.b003.1">#REF!</definedName>
    <definedName name="_22.b004" localSheetId="0">#REF!</definedName>
    <definedName name="_22.b004">#REF!</definedName>
    <definedName name="_22.b005" localSheetId="0">#REF!</definedName>
    <definedName name="_22.b005">#REF!</definedName>
    <definedName name="_22.b006" localSheetId="0">#REF!</definedName>
    <definedName name="_22.b006">#REF!</definedName>
    <definedName name="_22.b007" localSheetId="0">#REF!</definedName>
    <definedName name="_22.b007">#REF!</definedName>
    <definedName name="_22.b008" localSheetId="0">#REF!</definedName>
    <definedName name="_22.b008">#REF!</definedName>
    <definedName name="_22.b009" localSheetId="0">#REF!</definedName>
    <definedName name="_22.b009">#REF!</definedName>
    <definedName name="_22.b010" localSheetId="0">#REF!</definedName>
    <definedName name="_22.b010">#REF!</definedName>
    <definedName name="_22.b011" localSheetId="0">#REF!</definedName>
    <definedName name="_22.b011">#REF!</definedName>
    <definedName name="_22.b012" localSheetId="0">#REF!</definedName>
    <definedName name="_22.b012">#REF!</definedName>
    <definedName name="_22.b012.1" localSheetId="0">#REF!</definedName>
    <definedName name="_22.b012.1">#REF!</definedName>
    <definedName name="_22.b013" localSheetId="0">#REF!</definedName>
    <definedName name="_22.b013">#REF!</definedName>
    <definedName name="_22.b014" localSheetId="0">#REF!</definedName>
    <definedName name="_22.b014">#REF!</definedName>
    <definedName name="_22.b015" localSheetId="0">#REF!</definedName>
    <definedName name="_22.b015">#REF!</definedName>
    <definedName name="_22.b016" localSheetId="0">#REF!</definedName>
    <definedName name="_22.b016">#REF!</definedName>
    <definedName name="_22.b017a" localSheetId="0">#REF!</definedName>
    <definedName name="_22.b017a">#REF!</definedName>
    <definedName name="_22.b018" localSheetId="0">#REF!</definedName>
    <definedName name="_22.b018">#REF!</definedName>
    <definedName name="_22.b019" localSheetId="0">#REF!</definedName>
    <definedName name="_22.b019">#REF!</definedName>
    <definedName name="_22.b020" localSheetId="0">#REF!</definedName>
    <definedName name="_22.b020">#REF!</definedName>
    <definedName name="_22.b021" localSheetId="0">#REF!</definedName>
    <definedName name="_22.b021">#REF!</definedName>
    <definedName name="_22.b022" localSheetId="0">#REF!</definedName>
    <definedName name="_22.b022">#REF!</definedName>
    <definedName name="_22.b025" localSheetId="0">#REF!</definedName>
    <definedName name="_22.b025">#REF!</definedName>
    <definedName name="_22.b026" localSheetId="0">#REF!</definedName>
    <definedName name="_22.b026">#REF!</definedName>
    <definedName name="_22.b029" localSheetId="0">#REF!</definedName>
    <definedName name="_22.b029">#REF!</definedName>
    <definedName name="_22.b030" localSheetId="0">#REF!</definedName>
    <definedName name="_22.b030">#REF!</definedName>
    <definedName name="_22.b031" localSheetId="0">#REF!</definedName>
    <definedName name="_22.b031">#REF!</definedName>
    <definedName name="_22.b032" localSheetId="0">#REF!</definedName>
    <definedName name="_22.b032">#REF!</definedName>
    <definedName name="_22.b033" localSheetId="0">#REF!</definedName>
    <definedName name="_22.b033">#REF!</definedName>
    <definedName name="_22.b034" localSheetId="0">#REF!</definedName>
    <definedName name="_22.b034">#REF!</definedName>
    <definedName name="_22.b034.1" localSheetId="0">#REF!</definedName>
    <definedName name="_22.b034.1">#REF!</definedName>
    <definedName name="_22.b035" localSheetId="0">#REF!</definedName>
    <definedName name="_22.b035">#REF!</definedName>
    <definedName name="_22.b036" localSheetId="0">#REF!</definedName>
    <definedName name="_22.b036">#REF!</definedName>
    <definedName name="_22.b037" localSheetId="0">#REF!</definedName>
    <definedName name="_22.b037">#REF!</definedName>
    <definedName name="_22.b038" localSheetId="0">#REF!</definedName>
    <definedName name="_22.b038">#REF!</definedName>
    <definedName name="_22.b039" localSheetId="0">#REF!</definedName>
    <definedName name="_22.b039">#REF!</definedName>
    <definedName name="_22.b040" localSheetId="0">#REF!</definedName>
    <definedName name="_22.b040">#REF!</definedName>
    <definedName name="_22.b041" localSheetId="0">#REF!</definedName>
    <definedName name="_22.b041">#REF!</definedName>
    <definedName name="_22.dk001" localSheetId="0">#REF!</definedName>
    <definedName name="_22.dk001">#REF!</definedName>
    <definedName name="_22.ghr001" localSheetId="0">#REF!</definedName>
    <definedName name="_22.ghr001">#REF!</definedName>
    <definedName name="_22.ghr001." localSheetId="0">#REF!</definedName>
    <definedName name="_22.ghr001.">#REF!</definedName>
    <definedName name="_22.hr00" localSheetId="0">#REF!</definedName>
    <definedName name="_22.hr00">#REF!</definedName>
    <definedName name="_22.hr001" localSheetId="0">#REF!</definedName>
    <definedName name="_22.hr001">#REF!</definedName>
    <definedName name="_22.hr002_fiyatı" localSheetId="0">#REF!</definedName>
    <definedName name="_22.hr002_fiyatı">#REF!</definedName>
    <definedName name="_22.hr003" localSheetId="0">#REF!</definedName>
    <definedName name="_22.hr003">#REF!</definedName>
    <definedName name="_22.hr004" localSheetId="0">#REF!</definedName>
    <definedName name="_22.hr004">#REF!</definedName>
    <definedName name="_22.hr005" localSheetId="0">#REF!</definedName>
    <definedName name="_22.hr005">#REF!</definedName>
    <definedName name="_22.hr006" localSheetId="0">#REF!</definedName>
    <definedName name="_22.hr006">#REF!</definedName>
    <definedName name="_22.hr007" localSheetId="0">#REF!</definedName>
    <definedName name="_22.hr007">#REF!</definedName>
    <definedName name="_22.hr009" localSheetId="0">#REF!</definedName>
    <definedName name="_22.hr009">#REF!</definedName>
    <definedName name="_22.hr01" localSheetId="0">#REF!</definedName>
    <definedName name="_22.hr01">#REF!</definedName>
    <definedName name="_22.hr02" localSheetId="0">#REF!</definedName>
    <definedName name="_22.hr02">#REF!</definedName>
    <definedName name="_22.hr03" localSheetId="0">#REF!</definedName>
    <definedName name="_22.hr03">#REF!</definedName>
    <definedName name="_22.hr04" localSheetId="0">#REF!</definedName>
    <definedName name="_22.hr04">#REF!</definedName>
    <definedName name="_22.hr05" localSheetId="0">#REF!</definedName>
    <definedName name="_22.hr05">#REF!</definedName>
    <definedName name="_22.hr06" localSheetId="0">#REF!</definedName>
    <definedName name="_22.hr06">#REF!</definedName>
    <definedName name="_22.hr07" localSheetId="0">#REF!</definedName>
    <definedName name="_22.hr07">#REF!</definedName>
    <definedName name="_22.hr09" localSheetId="0">#REF!</definedName>
    <definedName name="_22.hr09">#REF!</definedName>
    <definedName name="_22.hr10" localSheetId="0">#REF!</definedName>
    <definedName name="_22.hr10">#REF!</definedName>
    <definedName name="_22.hr13" localSheetId="0">#REF!</definedName>
    <definedName name="_22.hr13">#REF!</definedName>
    <definedName name="_22.lb001" localSheetId="0">#REF!</definedName>
    <definedName name="_22.lb001">#REF!</definedName>
    <definedName name="_22.lb002" localSheetId="0">#REF!</definedName>
    <definedName name="_22.lb002">#REF!</definedName>
    <definedName name="_22.sft.001" localSheetId="0">#REF!</definedName>
    <definedName name="_22.sft.001">#REF!</definedName>
    <definedName name="_22_0___.0solv" localSheetId="0" hidden="1">#REF!,#REF!</definedName>
    <definedName name="_22_0___.0solv" hidden="1">#REF!,#REF!</definedName>
    <definedName name="_22b021" localSheetId="0">#REF!</definedName>
    <definedName name="_22b021">#REF!</definedName>
    <definedName name="_23.014" localSheetId="0">#REF!</definedName>
    <definedName name="_23.014">#REF!</definedName>
    <definedName name="_23.015" localSheetId="0">#REF!</definedName>
    <definedName name="_23.015">#REF!</definedName>
    <definedName name="_23.101" localSheetId="0">#REF!</definedName>
    <definedName name="_23.101">#REF!</definedName>
    <definedName name="_23.101A" localSheetId="0">#REF!</definedName>
    <definedName name="_23.101A">#REF!</definedName>
    <definedName name="_23.a000" localSheetId="0">#REF!</definedName>
    <definedName name="_23.a000">#REF!</definedName>
    <definedName name="_23.a001" localSheetId="0">#REF!</definedName>
    <definedName name="_23.a001">#REF!</definedName>
    <definedName name="_23.a002" localSheetId="0">#REF!</definedName>
    <definedName name="_23.a002">#REF!</definedName>
    <definedName name="_23.a003" localSheetId="0">#REF!</definedName>
    <definedName name="_23.a003">#REF!</definedName>
    <definedName name="_23.a004" localSheetId="0">#REF!</definedName>
    <definedName name="_23.a004">#REF!</definedName>
    <definedName name="_23.a005" localSheetId="0">#REF!</definedName>
    <definedName name="_23.a005">#REF!</definedName>
    <definedName name="_23.a006" localSheetId="0">#REF!</definedName>
    <definedName name="_23.a006">#REF!</definedName>
    <definedName name="_23.a007" localSheetId="0">#REF!</definedName>
    <definedName name="_23.a007">#REF!</definedName>
    <definedName name="_23.a008" localSheetId="0">#REF!</definedName>
    <definedName name="_23.a008">#REF!</definedName>
    <definedName name="_23.a009" localSheetId="0">#REF!</definedName>
    <definedName name="_23.a009">#REF!</definedName>
    <definedName name="_23.a009.1" localSheetId="0">#REF!</definedName>
    <definedName name="_23.a009.1">#REF!</definedName>
    <definedName name="_23.a010" localSheetId="0">#REF!</definedName>
    <definedName name="_23.a010">#REF!</definedName>
    <definedName name="_23.a011" localSheetId="0">#REF!</definedName>
    <definedName name="_23.a011">#REF!</definedName>
    <definedName name="_23.a012" localSheetId="0">#REF!</definedName>
    <definedName name="_23.a012">#REF!</definedName>
    <definedName name="_23.a013" localSheetId="0">#REF!</definedName>
    <definedName name="_23.a013">#REF!</definedName>
    <definedName name="_23.a014" localSheetId="0">#REF!</definedName>
    <definedName name="_23.a014">#REF!</definedName>
    <definedName name="_23.a015" localSheetId="0">#REF!</definedName>
    <definedName name="_23.a015">#REF!</definedName>
    <definedName name="_23.a016" localSheetId="0">#REF!</definedName>
    <definedName name="_23.a016">#REF!</definedName>
    <definedName name="_23.a017" localSheetId="0">#REF!</definedName>
    <definedName name="_23.a017">#REF!</definedName>
    <definedName name="_23.a018" localSheetId="0">#REF!</definedName>
    <definedName name="_23.a018">#REF!</definedName>
    <definedName name="_23.a019" localSheetId="0">#REF!</definedName>
    <definedName name="_23.a019">#REF!</definedName>
    <definedName name="_23.a020" localSheetId="0">#REF!</definedName>
    <definedName name="_23.a020">#REF!</definedName>
    <definedName name="_23.a021" localSheetId="0">#REF!</definedName>
    <definedName name="_23.a021">#REF!</definedName>
    <definedName name="_23.a022" localSheetId="0">#REF!</definedName>
    <definedName name="_23.a022">#REF!</definedName>
    <definedName name="_23.a023" localSheetId="0">#REF!</definedName>
    <definedName name="_23.a023">#REF!</definedName>
    <definedName name="_23.a024" localSheetId="0">#REF!</definedName>
    <definedName name="_23.a024">#REF!</definedName>
    <definedName name="_23.a025" localSheetId="0">#REF!</definedName>
    <definedName name="_23.a025">#REF!</definedName>
    <definedName name="_23.a026" localSheetId="0">#REF!</definedName>
    <definedName name="_23.a026">#REF!</definedName>
    <definedName name="_23.a027" localSheetId="0">#REF!</definedName>
    <definedName name="_23.a027">#REF!</definedName>
    <definedName name="_23.a028" localSheetId="0">#REF!</definedName>
    <definedName name="_23.a028">#REF!</definedName>
    <definedName name="_23.a029" localSheetId="0">#REF!</definedName>
    <definedName name="_23.a029">#REF!</definedName>
    <definedName name="_23.a030" localSheetId="0">#REF!</definedName>
    <definedName name="_23.a030">#REF!</definedName>
    <definedName name="_23.f001" localSheetId="0">#REF!</definedName>
    <definedName name="_23.f001">#REF!</definedName>
    <definedName name="_23.f002" localSheetId="0">#REF!</definedName>
    <definedName name="_23.f002">#REF!</definedName>
    <definedName name="_231231" localSheetId="0">#REF!</definedName>
    <definedName name="_231231">#REF!</definedName>
    <definedName name="_233_0___.0solv" localSheetId="0" hidden="1">#REF!,#REF!</definedName>
    <definedName name="_233_0___.0solv" hidden="1">#REF!,#REF!</definedName>
    <definedName name="_234Grapgh_a" localSheetId="0" hidden="1">#REF!</definedName>
    <definedName name="_234Grapgh_a" hidden="1">#REF!</definedName>
    <definedName name="_234Graph_AB" localSheetId="0" hidden="1">#REF!</definedName>
    <definedName name="_234Graph_AB" hidden="1">#REF!</definedName>
    <definedName name="_234Graph_B" localSheetId="0" hidden="1">#REF!</definedName>
    <definedName name="_234Graph_B" hidden="1">#REF!</definedName>
    <definedName name="_234Graph_C" localSheetId="0" hidden="1">#REF!</definedName>
    <definedName name="_234Graph_C" hidden="1">#REF!</definedName>
    <definedName name="_234Graph_D" localSheetId="0" hidden="1">#REF!</definedName>
    <definedName name="_234Graph_D" hidden="1">#REF!</definedName>
    <definedName name="_234Graph_E" localSheetId="0" hidden="1">#REF!</definedName>
    <definedName name="_234Graph_E" hidden="1">#REF!</definedName>
    <definedName name="_24_._solv" localSheetId="0" hidden="1">#REF!,#REF!</definedName>
    <definedName name="_24_._solv" hidden="1">#REF!,#REF!</definedName>
    <definedName name="_25.a0481" localSheetId="0">#REF!</definedName>
    <definedName name="_25.a0481">#REF!</definedName>
    <definedName name="_25.b0481" localSheetId="0">#REF!</definedName>
    <definedName name="_25.b0481">#REF!</definedName>
    <definedName name="_25.epx0481" localSheetId="0">#REF!</definedName>
    <definedName name="_25.epx0481">#REF!</definedName>
    <definedName name="_25.ga0481" localSheetId="0">#REF!</definedName>
    <definedName name="_25.ga0481">#REF!</definedName>
    <definedName name="_25.gb0481" localSheetId="0">#REF!</definedName>
    <definedName name="_25.gb0481">#REF!</definedName>
    <definedName name="_25.gc0481" localSheetId="0">#REF!</definedName>
    <definedName name="_25.gc0481">#REF!</definedName>
    <definedName name="_25.gd0481" localSheetId="0">#REF!</definedName>
    <definedName name="_25.gd0481">#REF!</definedName>
    <definedName name="_25.ge0481" localSheetId="0">#REF!</definedName>
    <definedName name="_25.ge0481">#REF!</definedName>
    <definedName name="_25.gh0481" localSheetId="0">#REF!</definedName>
    <definedName name="_25.gh0481">#REF!</definedName>
    <definedName name="_25.gk0481" localSheetId="0">#REF!</definedName>
    <definedName name="_25.gk0481">#REF!</definedName>
    <definedName name="_25_0___.0solv" localSheetId="0" hidden="1">#REF!,#REF!</definedName>
    <definedName name="_25_0___.0solv" hidden="1">#REF!,#REF!</definedName>
    <definedName name="_256_0___.0solv" localSheetId="0" hidden="1">#REF!,#REF!</definedName>
    <definedName name="_256_0___.0solv" hidden="1">#REF!,#REF!</definedName>
    <definedName name="_257_0___.0solv" localSheetId="0" hidden="1">#REF!,#REF!</definedName>
    <definedName name="_257_0___.0solv" hidden="1">#REF!,#REF!</definedName>
    <definedName name="_258_0___.0solv" localSheetId="0" hidden="1">#REF!,#REF!</definedName>
    <definedName name="_258_0___.0solv" hidden="1">#REF!,#REF!</definedName>
    <definedName name="_259_0___.0solv" localSheetId="0" hidden="1">#REF!,#REF!</definedName>
    <definedName name="_259_0___.0solv" hidden="1">#REF!,#REF!</definedName>
    <definedName name="_25A2P300mA" localSheetId="0">#REF!</definedName>
    <definedName name="_25A2P300mA">#REF!</definedName>
    <definedName name="_25A2P30mA" localSheetId="0">#REF!</definedName>
    <definedName name="_25A2P30mA">#REF!</definedName>
    <definedName name="_25A4P300mA" localSheetId="0">#REF!</definedName>
    <definedName name="_25A4P300mA">#REF!</definedName>
    <definedName name="_25A4P30mA" localSheetId="0">#REF!</definedName>
    <definedName name="_25A4P30mA">#REF!</definedName>
    <definedName name="_26.a001" localSheetId="0">#REF!</definedName>
    <definedName name="_26.a001">#REF!</definedName>
    <definedName name="_26.a002" localSheetId="0">#REF!</definedName>
    <definedName name="_26.a002">#REF!</definedName>
    <definedName name="_26.a101" localSheetId="0">#REF!</definedName>
    <definedName name="_26.a101">#REF!</definedName>
    <definedName name="_26.a101.1" localSheetId="0">#REF!</definedName>
    <definedName name="_26.a101.1">#REF!</definedName>
    <definedName name="_26.a104" localSheetId="0">#REF!</definedName>
    <definedName name="_26.a104">#REF!</definedName>
    <definedName name="_26.ab001" localSheetId="0">#REF!</definedName>
    <definedName name="_26.ab001">#REF!</definedName>
    <definedName name="_26.ab001.1" localSheetId="0">#REF!</definedName>
    <definedName name="_26.ab001.1">#REF!</definedName>
    <definedName name="_26.al001" localSheetId="0">#REF!</definedName>
    <definedName name="_26.al001">#REF!</definedName>
    <definedName name="_26.as001" localSheetId="0">#REF!</definedName>
    <definedName name="_26.as001">#REF!</definedName>
    <definedName name="_26.bc101" localSheetId="0">#REF!</definedName>
    <definedName name="_26.bc101">#REF!</definedName>
    <definedName name="_26.br401" localSheetId="0">#REF!</definedName>
    <definedName name="_26.br401">#REF!</definedName>
    <definedName name="_26.br402" localSheetId="0">#REF!</definedName>
    <definedName name="_26.br402">#REF!</definedName>
    <definedName name="_26.br403" localSheetId="0">#REF!</definedName>
    <definedName name="_26.br403">#REF!</definedName>
    <definedName name="_26.c101" localSheetId="0">#REF!</definedName>
    <definedName name="_26.c101">#REF!</definedName>
    <definedName name="_26.c103" localSheetId="0">#REF!</definedName>
    <definedName name="_26.c103">#REF!</definedName>
    <definedName name="_26.c104" localSheetId="0">#REF!</definedName>
    <definedName name="_26.c104">#REF!</definedName>
    <definedName name="_26.c105" localSheetId="0">#REF!</definedName>
    <definedName name="_26.c105">#REF!</definedName>
    <definedName name="_26.cr101" localSheetId="0">#REF!</definedName>
    <definedName name="_26.cr101">#REF!</definedName>
    <definedName name="_26.cr102" localSheetId="0">#REF!</definedName>
    <definedName name="_26.cr102">#REF!</definedName>
    <definedName name="_26.cs.001" localSheetId="0">#REF!</definedName>
    <definedName name="_26.cs.001">#REF!</definedName>
    <definedName name="_26.d101" localSheetId="0">#REF!</definedName>
    <definedName name="_26.d101">#REF!</definedName>
    <definedName name="_26.d101.1" localSheetId="0">#REF!</definedName>
    <definedName name="_26.d101.1">#REF!</definedName>
    <definedName name="_26.d102" localSheetId="0">#REF!</definedName>
    <definedName name="_26.d102">#REF!</definedName>
    <definedName name="_26.d102.1" localSheetId="0">#REF!</definedName>
    <definedName name="_26.d102.1">#REF!</definedName>
    <definedName name="_26.d103" localSheetId="0">#REF!</definedName>
    <definedName name="_26.d103">#REF!</definedName>
    <definedName name="_26.d103.1" localSheetId="0">#REF!</definedName>
    <definedName name="_26.d103.1">#REF!</definedName>
    <definedName name="_26.d3001" localSheetId="0">#REF!</definedName>
    <definedName name="_26.d3001">#REF!</definedName>
    <definedName name="_26.d3002" localSheetId="0">#REF!</definedName>
    <definedName name="_26.d3002">#REF!</definedName>
    <definedName name="_26.e001" localSheetId="0">#REF!</definedName>
    <definedName name="_26.e001">#REF!</definedName>
    <definedName name="_26.e002" localSheetId="0">#REF!</definedName>
    <definedName name="_26.e002">#REF!</definedName>
    <definedName name="_26.e003" localSheetId="0">#REF!</definedName>
    <definedName name="_26.e003">#REF!</definedName>
    <definedName name="_26.ga007" localSheetId="0">#REF!</definedName>
    <definedName name="_26.ga007">#REF!</definedName>
    <definedName name="_26.ga108" localSheetId="0">#REF!</definedName>
    <definedName name="_26.ga108">#REF!</definedName>
    <definedName name="_26.ga109" localSheetId="0">#REF!</definedName>
    <definedName name="_26.ga109">#REF!</definedName>
    <definedName name="_26.ga110" localSheetId="0">#REF!</definedName>
    <definedName name="_26.ga110">#REF!</definedName>
    <definedName name="_26.ga110.1" localSheetId="0">#REF!</definedName>
    <definedName name="_26.ga110.1">#REF!</definedName>
    <definedName name="_26.ga201" localSheetId="0">#REF!</definedName>
    <definedName name="_26.ga201">#REF!</definedName>
    <definedName name="_26.ga210" localSheetId="0">#REF!</definedName>
    <definedName name="_26.ga210">#REF!</definedName>
    <definedName name="_26.ga213" localSheetId="0">#REF!</definedName>
    <definedName name="_26.ga213">#REF!</definedName>
    <definedName name="_26.ga213.1" localSheetId="0">#REF!</definedName>
    <definedName name="_26.ga213.1">#REF!</definedName>
    <definedName name="_26.ga213.2" localSheetId="0">#REF!</definedName>
    <definedName name="_26.ga213.2">#REF!</definedName>
    <definedName name="_26.ga213.3" localSheetId="0">#REF!</definedName>
    <definedName name="_26.ga213.3">#REF!</definedName>
    <definedName name="_26.ga213.4" localSheetId="0">#REF!</definedName>
    <definedName name="_26.ga213.4">#REF!</definedName>
    <definedName name="_26.ga213.5" localSheetId="0">#REF!</definedName>
    <definedName name="_26.ga213.5">#REF!</definedName>
    <definedName name="_26.ga213.6" localSheetId="0">#REF!</definedName>
    <definedName name="_26.ga213.6">#REF!</definedName>
    <definedName name="_26.ga213.7" localSheetId="0">#REF!</definedName>
    <definedName name="_26.ga213.7">#REF!</definedName>
    <definedName name="_26.ga213.8" localSheetId="0">#REF!</definedName>
    <definedName name="_26.ga213.8">#REF!</definedName>
    <definedName name="_26.ga213.9" localSheetId="0">#REF!</definedName>
    <definedName name="_26.ga213.9">#REF!</definedName>
    <definedName name="_26.gc104" localSheetId="0">#REF!</definedName>
    <definedName name="_26.gc104">#REF!</definedName>
    <definedName name="_26.gc105" localSheetId="0">#REF!</definedName>
    <definedName name="_26.gc105">#REF!</definedName>
    <definedName name="_26.gc105.1" localSheetId="0">#REF!</definedName>
    <definedName name="_26.gc105.1">#REF!</definedName>
    <definedName name="_26.gc107" localSheetId="0">#REF!</definedName>
    <definedName name="_26.gc107">#REF!</definedName>
    <definedName name="_26.gc108" localSheetId="0">#REF!</definedName>
    <definedName name="_26.gc108">#REF!</definedName>
    <definedName name="_26.gc110" localSheetId="0">#REF!</definedName>
    <definedName name="_26.gc110">#REF!</definedName>
    <definedName name="_26.gc111" localSheetId="0">#REF!</definedName>
    <definedName name="_26.gc111">#REF!</definedName>
    <definedName name="_26.gd3001" localSheetId="0">#REF!</definedName>
    <definedName name="_26.gd3001">#REF!</definedName>
    <definedName name="_26.gd3002" localSheetId="0">#REF!</definedName>
    <definedName name="_26.gd3002">#REF!</definedName>
    <definedName name="_26.gd3003" localSheetId="0">#REF!</definedName>
    <definedName name="_26.gd3003">#REF!</definedName>
    <definedName name="_26.gd3004" localSheetId="0">#REF!</definedName>
    <definedName name="_26.gd3004">#REF!</definedName>
    <definedName name="_26.ge001" localSheetId="0">#REF!</definedName>
    <definedName name="_26.ge001">#REF!</definedName>
    <definedName name="_26.ge002" localSheetId="0">#REF!</definedName>
    <definedName name="_26.ge002">#REF!</definedName>
    <definedName name="_26.ge003" localSheetId="0">#REF!</definedName>
    <definedName name="_26.ge003">#REF!</definedName>
    <definedName name="_26.ge004" localSheetId="0">#REF!</definedName>
    <definedName name="_26.ge004">#REF!</definedName>
    <definedName name="_26.ge005" localSheetId="0">#REF!</definedName>
    <definedName name="_26.ge005">#REF!</definedName>
    <definedName name="_26.gh004" localSheetId="0">#REF!</definedName>
    <definedName name="_26.gh004">#REF!</definedName>
    <definedName name="_26.gh005" localSheetId="0">#REF!</definedName>
    <definedName name="_26.gh005">#REF!</definedName>
    <definedName name="_26.gh006" localSheetId="0">#REF!</definedName>
    <definedName name="_26.gh006">#REF!</definedName>
    <definedName name="_26.gk1001" localSheetId="0">#REF!</definedName>
    <definedName name="_26.gk1001">#REF!</definedName>
    <definedName name="_26.gk1002" localSheetId="0">#REF!</definedName>
    <definedName name="_26.gk1002">#REF!</definedName>
    <definedName name="_26.gk1004" localSheetId="0">#REF!</definedName>
    <definedName name="_26.gk1004">#REF!</definedName>
    <definedName name="_26.gk102" localSheetId="0">#REF!</definedName>
    <definedName name="_26.gk102">#REF!</definedName>
    <definedName name="_26.gkp1001" localSheetId="0">#REF!</definedName>
    <definedName name="_26.gkp1001">#REF!</definedName>
    <definedName name="_26.gp001" localSheetId="0">#REF!</definedName>
    <definedName name="_26.gp001">#REF!</definedName>
    <definedName name="_26.gp002" localSheetId="0">#REF!</definedName>
    <definedName name="_26.gp002">#REF!</definedName>
    <definedName name="_26.gp003" localSheetId="0">#REF!</definedName>
    <definedName name="_26.gp003">#REF!</definedName>
    <definedName name="_26.gs401" localSheetId="0">#REF!</definedName>
    <definedName name="_26.gs401">#REF!</definedName>
    <definedName name="_26.gt007" localSheetId="0">#REF!</definedName>
    <definedName name="_26.gt007">#REF!</definedName>
    <definedName name="_26.gt007a" localSheetId="0">#REF!</definedName>
    <definedName name="_26.gt007a">#REF!</definedName>
    <definedName name="_26.gt007b" localSheetId="0">#REF!</definedName>
    <definedName name="_26.gt007b">#REF!</definedName>
    <definedName name="_26.gt007c" localSheetId="0">#REF!</definedName>
    <definedName name="_26.gt007c">#REF!</definedName>
    <definedName name="_26.gt008" localSheetId="0">#REF!</definedName>
    <definedName name="_26.gt008">#REF!</definedName>
    <definedName name="_26.gt008a" localSheetId="0">#REF!</definedName>
    <definedName name="_26.gt008a">#REF!</definedName>
    <definedName name="_26.gt008b" localSheetId="0">#REF!</definedName>
    <definedName name="_26.gt008b">#REF!</definedName>
    <definedName name="_26.gt008c" localSheetId="0">#REF!</definedName>
    <definedName name="_26.gt008c">#REF!</definedName>
    <definedName name="_26.gt009" localSheetId="0">#REF!</definedName>
    <definedName name="_26.gt009">#REF!</definedName>
    <definedName name="_26.gt009a" localSheetId="0">#REF!</definedName>
    <definedName name="_26.gt009a">#REF!</definedName>
    <definedName name="_26.gt010" localSheetId="0">#REF!</definedName>
    <definedName name="_26.gt010">#REF!</definedName>
    <definedName name="_26.gt011" localSheetId="0">#REF!</definedName>
    <definedName name="_26.gt011">#REF!</definedName>
    <definedName name="_26.gt011a" localSheetId="0">#REF!</definedName>
    <definedName name="_26.gt011a">#REF!</definedName>
    <definedName name="_26.gt011b" localSheetId="0">#REF!</definedName>
    <definedName name="_26.gt011b">#REF!</definedName>
    <definedName name="_26.gt011c" localSheetId="0">#REF!</definedName>
    <definedName name="_26.gt011c">#REF!</definedName>
    <definedName name="_26.gt011d" localSheetId="0">#REF!</definedName>
    <definedName name="_26.gt011d">#REF!</definedName>
    <definedName name="_26.gt011e" localSheetId="0">#REF!</definedName>
    <definedName name="_26.gt011e">#REF!</definedName>
    <definedName name="_26.gt012" localSheetId="0">#REF!</definedName>
    <definedName name="_26.gt012">#REF!</definedName>
    <definedName name="_26.gt012a" localSheetId="0">#REF!</definedName>
    <definedName name="_26.gt012a">#REF!</definedName>
    <definedName name="_26.gt013" localSheetId="0">#REF!</definedName>
    <definedName name="_26.gt013">#REF!</definedName>
    <definedName name="_26.gt107" localSheetId="0">#REF!</definedName>
    <definedName name="_26.gt107">#REF!</definedName>
    <definedName name="_26.gt107b" localSheetId="0">#REF!</definedName>
    <definedName name="_26.gt107b">#REF!</definedName>
    <definedName name="_26.gt108" localSheetId="0">#REF!</definedName>
    <definedName name="_26.gt108">#REF!</definedName>
    <definedName name="_26.gt108a" localSheetId="0">#REF!</definedName>
    <definedName name="_26.gt108a">#REF!</definedName>
    <definedName name="_26.gt108b" localSheetId="0">#REF!</definedName>
    <definedName name="_26.gt108b">#REF!</definedName>
    <definedName name="_26.gt109" localSheetId="0">#REF!</definedName>
    <definedName name="_26.gt109">#REF!</definedName>
    <definedName name="_26.gt110" localSheetId="0">#REF!</definedName>
    <definedName name="_26.gt110">#REF!</definedName>
    <definedName name="_26.gt113" localSheetId="0">#REF!</definedName>
    <definedName name="_26.gt113">#REF!</definedName>
    <definedName name="_26.gt114" localSheetId="0">#REF!</definedName>
    <definedName name="_26.gt114">#REF!</definedName>
    <definedName name="_26.gt115" localSheetId="0">#REF!</definedName>
    <definedName name="_26.gt115">#REF!</definedName>
    <definedName name="_26.gtm008" localSheetId="0">#REF!</definedName>
    <definedName name="_26.gtm008">#REF!</definedName>
    <definedName name="_26.gtm008.1" localSheetId="0">#REF!</definedName>
    <definedName name="_26.gtm008.1">#REF!</definedName>
    <definedName name="_26.gtm012" localSheetId="0">#REF!</definedName>
    <definedName name="_26.gtm012">#REF!</definedName>
    <definedName name="_26.gv101" localSheetId="0">#REF!</definedName>
    <definedName name="_26.gv101">#REF!</definedName>
    <definedName name="_26.GV103" localSheetId="0">#REF!</definedName>
    <definedName name="_26.GV103">#REF!</definedName>
    <definedName name="_26.gv105" localSheetId="0">#REF!</definedName>
    <definedName name="_26.gv105">#REF!</definedName>
    <definedName name="_26.gv201" localSheetId="0">#REF!</definedName>
    <definedName name="_26.gv201">#REF!</definedName>
    <definedName name="_26.h001" localSheetId="0">#REF!</definedName>
    <definedName name="_26.h001">#REF!</definedName>
    <definedName name="_26.H001A" localSheetId="0">#REF!</definedName>
    <definedName name="_26.H001A">#REF!</definedName>
    <definedName name="_26.h001B" localSheetId="0">#REF!</definedName>
    <definedName name="_26.h001B">#REF!</definedName>
    <definedName name="_26.h002" localSheetId="0">#REF!</definedName>
    <definedName name="_26.h002">#REF!</definedName>
    <definedName name="_26.h003" localSheetId="0">#REF!</definedName>
    <definedName name="_26.h003">#REF!</definedName>
    <definedName name="_26.h003b" localSheetId="0">#REF!</definedName>
    <definedName name="_26.h003b">#REF!</definedName>
    <definedName name="_26.k1001" localSheetId="0">#REF!</definedName>
    <definedName name="_26.k1001">#REF!</definedName>
    <definedName name="_26.k401" localSheetId="0">#REF!</definedName>
    <definedName name="_26.k401">#REF!</definedName>
    <definedName name="_26.mb001" localSheetId="0">#REF!</definedName>
    <definedName name="_26.mb001">#REF!</definedName>
    <definedName name="_26.osb401" localSheetId="0">#REF!</definedName>
    <definedName name="_26.osb401">#REF!</definedName>
    <definedName name="_26.pb301" localSheetId="0">#REF!</definedName>
    <definedName name="_26.pb301">#REF!</definedName>
    <definedName name="_26.pb302" localSheetId="0">#REF!</definedName>
    <definedName name="_26.pb302">#REF!</definedName>
    <definedName name="_26.pb303" localSheetId="0">#REF!</definedName>
    <definedName name="_26.pb303">#REF!</definedName>
    <definedName name="_26.pck3001" localSheetId="0">#REF!</definedName>
    <definedName name="_26.pck3001">#REF!</definedName>
    <definedName name="_26.pd301" localSheetId="0">#REF!</definedName>
    <definedName name="_26.pd301">#REF!</definedName>
    <definedName name="_26.pko301" localSheetId="0">#REF!</definedName>
    <definedName name="_26.pko301">#REF!</definedName>
    <definedName name="_26.pkt301" localSheetId="0">#REF!</definedName>
    <definedName name="_26.pkt301">#REF!</definedName>
    <definedName name="_26.pm301" localSheetId="0">#REF!</definedName>
    <definedName name="_26.pm301">#REF!</definedName>
    <definedName name="_26.pm302" localSheetId="0">#REF!</definedName>
    <definedName name="_26.pm302">#REF!</definedName>
    <definedName name="_26.pmp303" localSheetId="0">#REF!</definedName>
    <definedName name="_26.pmp303">#REF!</definedName>
    <definedName name="_26.pmp304" localSheetId="0">#REF!</definedName>
    <definedName name="_26.pmp304">#REF!</definedName>
    <definedName name="_26.pp301" localSheetId="0">#REF!</definedName>
    <definedName name="_26.pp301">#REF!</definedName>
    <definedName name="_26.pp302" localSheetId="0">#REF!</definedName>
    <definedName name="_26.pp302">#REF!</definedName>
    <definedName name="_26.pp303" localSheetId="0">#REF!</definedName>
    <definedName name="_26.pp303">#REF!</definedName>
    <definedName name="_26.pp304" localSheetId="0">#REF!</definedName>
    <definedName name="_26.pp304">#REF!</definedName>
    <definedName name="_26.pp305" localSheetId="0">#REF!</definedName>
    <definedName name="_26.pp305">#REF!</definedName>
    <definedName name="_26.ppy301" localSheetId="0">#REF!</definedName>
    <definedName name="_26.ppy301">#REF!</definedName>
    <definedName name="_26.pr001" localSheetId="0">#REF!</definedName>
    <definedName name="_26.pr001">#REF!</definedName>
    <definedName name="_26.pr002" localSheetId="0">#REF!</definedName>
    <definedName name="_26.pr002">#REF!</definedName>
    <definedName name="_26.ps301" localSheetId="0">#REF!</definedName>
    <definedName name="_26.ps301">#REF!</definedName>
    <definedName name="_26.ps302" localSheetId="0">#REF!</definedName>
    <definedName name="_26.ps302">#REF!</definedName>
    <definedName name="_26.ps302.1" localSheetId="0">#REF!</definedName>
    <definedName name="_26.ps302.1">#REF!</definedName>
    <definedName name="_26.ps303" localSheetId="0">#REF!</definedName>
    <definedName name="_26.ps303">#REF!</definedName>
    <definedName name="_26.ps304" localSheetId="0">#REF!</definedName>
    <definedName name="_26.ps304">#REF!</definedName>
    <definedName name="_26.ps305" localSheetId="0">#REF!</definedName>
    <definedName name="_26.ps305">#REF!</definedName>
    <definedName name="_26.ps306" localSheetId="0">#REF!</definedName>
    <definedName name="_26.ps306">#REF!</definedName>
    <definedName name="_26.ps307" localSheetId="0">#REF!</definedName>
    <definedName name="_26.ps307">#REF!</definedName>
    <definedName name="_26.ps308" localSheetId="0">#REF!</definedName>
    <definedName name="_26.ps308">#REF!</definedName>
    <definedName name="_26.ps309" localSheetId="0">#REF!</definedName>
    <definedName name="_26.ps309">#REF!</definedName>
    <definedName name="_26.ps310" localSheetId="0">#REF!</definedName>
    <definedName name="_26.ps310">#REF!</definedName>
    <definedName name="_26.ps311" localSheetId="0">#REF!</definedName>
    <definedName name="_26.ps311">#REF!</definedName>
    <definedName name="_26.ps312" localSheetId="0">#REF!</definedName>
    <definedName name="_26.ps312">#REF!</definedName>
    <definedName name="_26.ps313" localSheetId="0">#REF!</definedName>
    <definedName name="_26.ps313">#REF!</definedName>
    <definedName name="_26.ps314" localSheetId="0">#REF!</definedName>
    <definedName name="_26.ps314">#REF!</definedName>
    <definedName name="_26.ps315" localSheetId="0">#REF!</definedName>
    <definedName name="_26.ps315">#REF!</definedName>
    <definedName name="_26.ps316" localSheetId="0">#REF!</definedName>
    <definedName name="_26.ps316">#REF!</definedName>
    <definedName name="_26.psl301" localSheetId="0">#REF!</definedName>
    <definedName name="_26.psl301">#REF!</definedName>
    <definedName name="_26.psl302" localSheetId="0">#REF!</definedName>
    <definedName name="_26.psl302">#REF!</definedName>
    <definedName name="_26.psl302A" localSheetId="0">#REF!</definedName>
    <definedName name="_26.psl302A">#REF!</definedName>
    <definedName name="_26.psl303" localSheetId="0">#REF!</definedName>
    <definedName name="_26.psl303">#REF!</definedName>
    <definedName name="_26.psl304" localSheetId="0">#REF!</definedName>
    <definedName name="_26.psl304">#REF!</definedName>
    <definedName name="_26.sl301" localSheetId="0">#REF!</definedName>
    <definedName name="_26.sl301">#REF!</definedName>
    <definedName name="_26.t001" localSheetId="0">#REF!</definedName>
    <definedName name="_26.t001">#REF!</definedName>
    <definedName name="_26.t002" localSheetId="0">#REF!</definedName>
    <definedName name="_26.t002">#REF!</definedName>
    <definedName name="_26.t003.a" localSheetId="0">#REF!</definedName>
    <definedName name="_26.t003.a">#REF!</definedName>
    <definedName name="_26.t003.b" localSheetId="0">#REF!</definedName>
    <definedName name="_26.t003.b">#REF!</definedName>
    <definedName name="_26.t003.c" localSheetId="0">#REF!</definedName>
    <definedName name="_26.t003.c">#REF!</definedName>
    <definedName name="_26.t004" localSheetId="0">#REF!</definedName>
    <definedName name="_26.t004">#REF!</definedName>
    <definedName name="_26.t006" localSheetId="0">#REF!</definedName>
    <definedName name="_26.t006">#REF!</definedName>
    <definedName name="_26.t007" localSheetId="0">#REF!</definedName>
    <definedName name="_26.t007">#REF!</definedName>
    <definedName name="_26.t103" localSheetId="0">#REF!</definedName>
    <definedName name="_26.t103">#REF!</definedName>
    <definedName name="_26.t103.a" localSheetId="0">#REF!</definedName>
    <definedName name="_26.t103.a">#REF!</definedName>
    <definedName name="_26.t103.b" localSheetId="0">#REF!</definedName>
    <definedName name="_26.t103.b">#REF!</definedName>
    <definedName name="_26.t104" localSheetId="0">#REF!</definedName>
    <definedName name="_26.t104">#REF!</definedName>
    <definedName name="_26.t105" localSheetId="0">#REF!</definedName>
    <definedName name="_26.t105">#REF!</definedName>
    <definedName name="_26.v101" localSheetId="0">#REF!</definedName>
    <definedName name="_26.v101">#REF!</definedName>
    <definedName name="_26.v102" localSheetId="0">#REF!</definedName>
    <definedName name="_26.v102">#REF!</definedName>
    <definedName name="_26_._solv" localSheetId="0" hidden="1">#REF!,#REF!</definedName>
    <definedName name="_26_._solv" hidden="1">#REF!,#REF!</definedName>
    <definedName name="_26_0___.0solv" localSheetId="0" hidden="1">#REF!,#REF!</definedName>
    <definedName name="_26_0___.0solv" hidden="1">#REF!,#REF!</definedName>
    <definedName name="_26gt108c" localSheetId="0">#REF!</definedName>
    <definedName name="_26gt108c">#REF!</definedName>
    <definedName name="_27.5001" localSheetId="0">#REF!</definedName>
    <definedName name="_27.5001">#REF!</definedName>
    <definedName name="_27.5002" localSheetId="0">#REF!</definedName>
    <definedName name="_27.5002">#REF!</definedName>
    <definedName name="_27.5250" localSheetId="0">#REF!</definedName>
    <definedName name="_27.5250">#REF!</definedName>
    <definedName name="_27.5280" localSheetId="0">#REF!</definedName>
    <definedName name="_27.5280">#REF!</definedName>
    <definedName name="_27.5282" localSheetId="0">#REF!</definedName>
    <definedName name="_27.5282">#REF!</definedName>
    <definedName name="_27.5282a" localSheetId="0">#REF!</definedName>
    <definedName name="_27.5282a">#REF!</definedName>
    <definedName name="_27.5282b" localSheetId="0">#REF!</definedName>
    <definedName name="_27.5282b">#REF!</definedName>
    <definedName name="_27.5310" localSheetId="0">#REF!</definedName>
    <definedName name="_27.5310">#REF!</definedName>
    <definedName name="_27.5310a" localSheetId="0">#REF!</definedName>
    <definedName name="_27.5310a">#REF!</definedName>
    <definedName name="_27.5350" localSheetId="0">#REF!</definedName>
    <definedName name="_27.5350">#REF!</definedName>
    <definedName name="_27.5830" localSheetId="0">#REF!</definedName>
    <definedName name="_27.5830">#REF!</definedName>
    <definedName name="_27.a5310" localSheetId="0">#REF!</definedName>
    <definedName name="_27.a5310">#REF!</definedName>
    <definedName name="_27.a5310a" localSheetId="0">#REF!</definedName>
    <definedName name="_27.a5310a">#REF!</definedName>
    <definedName name="_27.a5830" localSheetId="0">#REF!</definedName>
    <definedName name="_27.a5830">#REF!</definedName>
    <definedName name="_27.b5310" localSheetId="0">#REF!</definedName>
    <definedName name="_27.b5310">#REF!</definedName>
    <definedName name="_27.b5310.1" localSheetId="0">#REF!</definedName>
    <definedName name="_27.b5310.1">#REF!</definedName>
    <definedName name="_27.b5310.2" localSheetId="0">#REF!</definedName>
    <definedName name="_27.b5310.2">#REF!</definedName>
    <definedName name="_27.b5830" localSheetId="0">#REF!</definedName>
    <definedName name="_27.b5830">#REF!</definedName>
    <definedName name="_27.c5310" localSheetId="0">#REF!</definedName>
    <definedName name="_27.c5310">#REF!</definedName>
    <definedName name="_27.d001" localSheetId="0">#REF!</definedName>
    <definedName name="_27.d001">#REF!</definedName>
    <definedName name="_27.d5310" localSheetId="0">#REF!</definedName>
    <definedName name="_27.d5310">#REF!</definedName>
    <definedName name="_27.t001" localSheetId="0">#REF!</definedName>
    <definedName name="_27.t001">#REF!</definedName>
    <definedName name="_27_0___.0solv" localSheetId="0" hidden="1">#REF!,#REF!</definedName>
    <definedName name="_27_0___.0solv" hidden="1">#REF!,#REF!</definedName>
    <definedName name="_29_0___.0solv" localSheetId="0" hidden="1">#REF!,#REF!</definedName>
    <definedName name="_29_0___.0solv" hidden="1">#REF!,#REF!</definedName>
    <definedName name="_2A" localSheetId="4">[5]A!$C$4</definedName>
    <definedName name="_2A" localSheetId="9">[5]A!$C$4</definedName>
    <definedName name="_2A" localSheetId="13">[5]A!$C$4</definedName>
    <definedName name="_2A" localSheetId="0">#REF!</definedName>
    <definedName name="_2A">#REF!</definedName>
    <definedName name="_2B" localSheetId="4">[5]A!$C$12</definedName>
    <definedName name="_2B" localSheetId="9">[5]A!$C$12</definedName>
    <definedName name="_2B" localSheetId="13">[5]A!$C$12</definedName>
    <definedName name="_2B" localSheetId="0">#REF!</definedName>
    <definedName name="_2B">#REF!</definedName>
    <definedName name="_2BK01">NA()</definedName>
    <definedName name="_2C" localSheetId="4">[5]A!$C$19</definedName>
    <definedName name="_2C" localSheetId="9">[5]A!$C$19</definedName>
    <definedName name="_2C" localSheetId="13">[5]A!$C$19</definedName>
    <definedName name="_2C" localSheetId="0">#REF!</definedName>
    <definedName name="_2C">#REF!</definedName>
    <definedName name="_2D" localSheetId="4">[5]A!$C$27</definedName>
    <definedName name="_2D" localSheetId="9">[5]A!$C$27</definedName>
    <definedName name="_2D" localSheetId="13">[5]A!$C$27</definedName>
    <definedName name="_2D" localSheetId="0">#REF!</definedName>
    <definedName name="_2D">#REF!</definedName>
    <definedName name="_2E" localSheetId="4">[5]A!$C$33</definedName>
    <definedName name="_2E" localSheetId="9">[5]A!$C$33</definedName>
    <definedName name="_2E" localSheetId="13">[5]A!$C$33</definedName>
    <definedName name="_2E" localSheetId="0">#REF!</definedName>
    <definedName name="_2E">#REF!</definedName>
    <definedName name="_2Excel_BuiltIn_Print_Titles_1_1" localSheetId="0">#REF!,#REF!</definedName>
    <definedName name="_2Excel_BuiltIn_Print_Titles_1_1">#REF!,#REF!</definedName>
    <definedName name="_2K" localSheetId="0" hidden="1">#REF!</definedName>
    <definedName name="_2K" hidden="1">#REF!</definedName>
    <definedName name="_2S" localSheetId="0" hidden="1">#REF!</definedName>
    <definedName name="_2S" hidden="1">#REF!</definedName>
    <definedName name="_3" localSheetId="0">#REF!</definedName>
    <definedName name="_3">#REF!</definedName>
    <definedName name="_3_._solv" localSheetId="0" hidden="1">#REF!,#REF!</definedName>
    <definedName name="_3_._solv" hidden="1">#REF!,#REF!</definedName>
    <definedName name="_3__123Graph_BCHART_1" hidden="1">#REF!</definedName>
    <definedName name="_3__123Graph_BChart_1A" localSheetId="0" hidden="1">#REF!</definedName>
    <definedName name="_3__123Graph_BChart_1A" hidden="1">#REF!</definedName>
    <definedName name="_3__123Graph_BCHART_2" localSheetId="0" hidden="1">#REF!</definedName>
    <definedName name="_3__123Graph_BCHART_2" hidden="1">#REF!</definedName>
    <definedName name="_3_0___.0solv" localSheetId="0" hidden="1">#REF!,#REF!</definedName>
    <definedName name="_3_0___.0solv" hidden="1">#REF!,#REF!</definedName>
    <definedName name="_3_0_0_K" localSheetId="0" hidden="1">#REF!</definedName>
    <definedName name="_3_0_0_K" hidden="1">#REF!</definedName>
    <definedName name="_3_0_S" localSheetId="0" hidden="1">#REF!</definedName>
    <definedName name="_3_0_S" hidden="1">#REF!</definedName>
    <definedName name="_31_Mar_02" localSheetId="0">#REF!</definedName>
    <definedName name="_31_Mar_02">#REF!</definedName>
    <definedName name="_32A1" localSheetId="0">#REF!</definedName>
    <definedName name="_32A1">#REF!</definedName>
    <definedName name="_32A3" localSheetId="0">#REF!</definedName>
    <definedName name="_32A3">#REF!</definedName>
    <definedName name="_33_0___.0solv" localSheetId="0" hidden="1">#REF!,#REF!</definedName>
    <definedName name="_33_0___.0solv" hidden="1">#REF!,#REF!</definedName>
    <definedName name="_34_0___.0solv" localSheetId="0" hidden="1">#REF!,#REF!</definedName>
    <definedName name="_34_0___.0solv" hidden="1">#REF!,#REF!</definedName>
    <definedName name="_36.ph301" localSheetId="0">#REF!</definedName>
    <definedName name="_36.ph301">#REF!</definedName>
    <definedName name="_37_0___.0solv" localSheetId="0" hidden="1">#REF!,#REF!</definedName>
    <definedName name="_37_0___.0solv" hidden="1">#REF!,#REF!</definedName>
    <definedName name="_3A" localSheetId="4">[5]A!$C$5</definedName>
    <definedName name="_3A" localSheetId="9">[5]A!$C$5</definedName>
    <definedName name="_3A" localSheetId="13">[5]A!$C$5</definedName>
    <definedName name="_3A" localSheetId="0">#REF!</definedName>
    <definedName name="_3A">#REF!</definedName>
    <definedName name="_3B" localSheetId="4">[5]A!$C$13</definedName>
    <definedName name="_3B" localSheetId="9">[5]A!$C$13</definedName>
    <definedName name="_3B" localSheetId="13">[5]A!$C$13</definedName>
    <definedName name="_3B" localSheetId="0">#REF!</definedName>
    <definedName name="_3B">#REF!</definedName>
    <definedName name="_3C" localSheetId="4">[5]A!$C$20</definedName>
    <definedName name="_3C" localSheetId="9">[5]A!$C$20</definedName>
    <definedName name="_3C" localSheetId="13">[5]A!$C$20</definedName>
    <definedName name="_3C" localSheetId="0">#REF!</definedName>
    <definedName name="_3C">#REF!</definedName>
    <definedName name="_3D" localSheetId="4">[5]A!$C$28</definedName>
    <definedName name="_3D" localSheetId="9">[5]A!$C$28</definedName>
    <definedName name="_3D" localSheetId="13">[5]A!$C$28</definedName>
    <definedName name="_3D" localSheetId="0">#REF!</definedName>
    <definedName name="_3D">#REF!</definedName>
    <definedName name="_3E" localSheetId="4">[5]A!$C$34</definedName>
    <definedName name="_3E" localSheetId="9">[5]A!$C$34</definedName>
    <definedName name="_3E" localSheetId="13">[5]A!$C$34</definedName>
    <definedName name="_3E" localSheetId="0">#REF!</definedName>
    <definedName name="_3E">#REF!</definedName>
    <definedName name="_3Excel_BuiltIn_Print_Titles_1_1_1" localSheetId="0">#REF!,#REF!</definedName>
    <definedName name="_3Excel_BuiltIn_Print_Titles_1_1_1">#REF!,#REF!</definedName>
    <definedName name="_3P10A" localSheetId="0">#REF!</definedName>
    <definedName name="_3P10A">#REF!</definedName>
    <definedName name="_3P10A_B" localSheetId="0">#REF!</definedName>
    <definedName name="_3P10A_B">#REF!</definedName>
    <definedName name="_3P16A_B" localSheetId="0">#REF!</definedName>
    <definedName name="_3P16A_B">#REF!</definedName>
    <definedName name="_3P20A_B" localSheetId="0">#REF!</definedName>
    <definedName name="_3P20A_B">#REF!</definedName>
    <definedName name="_3P25A" localSheetId="0">#REF!</definedName>
    <definedName name="_3P25A">#REF!</definedName>
    <definedName name="_3P25A_B" localSheetId="0">#REF!</definedName>
    <definedName name="_3P25A_B">#REF!</definedName>
    <definedName name="_3P32A" localSheetId="0">#REF!</definedName>
    <definedName name="_3P32A">#REF!</definedName>
    <definedName name="_3P32A_B" localSheetId="0">#REF!</definedName>
    <definedName name="_3P32A_B">#REF!</definedName>
    <definedName name="_3P50A" localSheetId="0">#REF!</definedName>
    <definedName name="_3P50A">#REF!</definedName>
    <definedName name="_3P63A" localSheetId="0">#REF!</definedName>
    <definedName name="_3P63A">#REF!</definedName>
    <definedName name="_3P6A" localSheetId="0">#REF!</definedName>
    <definedName name="_3P6A">#REF!</definedName>
    <definedName name="_3S" localSheetId="0" hidden="1">#REF!</definedName>
    <definedName name="_3S" hidden="1">#REF!</definedName>
    <definedName name="_3Yazdırma_Alanı_MI" localSheetId="0">#REF!</definedName>
    <definedName name="_3Yazdırma_Alanı_MI">#REF!</definedName>
    <definedName name="_4" localSheetId="0">#REF!</definedName>
    <definedName name="_4">#REF!</definedName>
    <definedName name="_4_._solv" localSheetId="0" hidden="1">#REF!,#REF!</definedName>
    <definedName name="_4_._solv" hidden="1">#REF!,#REF!</definedName>
    <definedName name="_4__123Graph_BCHART_1" localSheetId="0" hidden="1">#REF!</definedName>
    <definedName name="_4__123Graph_BCHART_1" hidden="1">#REF!</definedName>
    <definedName name="_4__123Graph_BChart_1A" hidden="1">#REF!</definedName>
    <definedName name="_4__123Graph_CCHART_1" localSheetId="0" hidden="1">#REF!</definedName>
    <definedName name="_4__123Graph_CCHART_1" hidden="1">#REF!</definedName>
    <definedName name="_4__123Graph_LBL_ACHART_1" localSheetId="0" hidden="1">#REF!</definedName>
    <definedName name="_4__123Graph_LBL_ACHART_1" hidden="1">#REF!</definedName>
    <definedName name="_4_0" localSheetId="0">#REF!</definedName>
    <definedName name="_4_0">#REF!</definedName>
    <definedName name="_4_0___.0solv" localSheetId="0" hidden="1">#REF!,#REF!</definedName>
    <definedName name="_4_0___.0solv" hidden="1">#REF!,#REF!</definedName>
    <definedName name="_4_0_0_S" localSheetId="0" hidden="1">#REF!</definedName>
    <definedName name="_4_0_0_S" hidden="1">#REF!</definedName>
    <definedName name="_40_0___.0solv" localSheetId="0" hidden="1">#REF!,#REF!</definedName>
    <definedName name="_40_0___.0solv" hidden="1">#REF!,#REF!</definedName>
    <definedName name="_40A1" localSheetId="0">#REF!</definedName>
    <definedName name="_40A1">#REF!</definedName>
    <definedName name="_40A2P300mA" localSheetId="0">#REF!</definedName>
    <definedName name="_40A2P300mA">#REF!</definedName>
    <definedName name="_40A2P30mA" localSheetId="0">#REF!</definedName>
    <definedName name="_40A2P30mA">#REF!</definedName>
    <definedName name="_40A3" localSheetId="0">#REF!</definedName>
    <definedName name="_40A3">#REF!</definedName>
    <definedName name="_40A300mA4" localSheetId="0">#REF!</definedName>
    <definedName name="_40A300mA4">#REF!</definedName>
    <definedName name="_40A30mA4" localSheetId="0">#REF!</definedName>
    <definedName name="_40A30mA4">#REF!</definedName>
    <definedName name="_41_0___.0solv" localSheetId="0" hidden="1">#REF!,#REF!</definedName>
    <definedName name="_41_0___.0solv" hidden="1">#REF!,#REF!</definedName>
    <definedName name="_42_0___.0solv" localSheetId="0" hidden="1">#REF!,#REF!</definedName>
    <definedName name="_42_0___.0solv" hidden="1">#REF!,#REF!</definedName>
    <definedName name="_44_0___.0solv" localSheetId="0" hidden="1">#REF!,#REF!</definedName>
    <definedName name="_44_0___.0solv" hidden="1">#REF!,#REF!</definedName>
    <definedName name="_47_0___.0solv" localSheetId="0" hidden="1">#REF!,#REF!</definedName>
    <definedName name="_47_0___.0solv" hidden="1">#REF!,#REF!</definedName>
    <definedName name="_48_0___.0solv" localSheetId="0" hidden="1">#REF!,#REF!</definedName>
    <definedName name="_48_0___.0solv" hidden="1">#REF!,#REF!</definedName>
    <definedName name="_4A" localSheetId="4">[5]A!$C$6</definedName>
    <definedName name="_4A" localSheetId="9">[5]A!$C$6</definedName>
    <definedName name="_4A" localSheetId="13">[5]A!$C$6</definedName>
    <definedName name="_4A" localSheetId="0">#REF!</definedName>
    <definedName name="_4A">#REF!</definedName>
    <definedName name="_4B" localSheetId="4">[5]A!$C$14</definedName>
    <definedName name="_4B" localSheetId="9">[5]A!$C$14</definedName>
    <definedName name="_4B" localSheetId="13">[5]A!$C$14</definedName>
    <definedName name="_4B" localSheetId="0">#REF!</definedName>
    <definedName name="_4B">#REF!</definedName>
    <definedName name="_4C" localSheetId="4">[5]A!$C$21</definedName>
    <definedName name="_4C" localSheetId="9">[5]A!$C$21</definedName>
    <definedName name="_4C" localSheetId="13">[5]A!$C$21</definedName>
    <definedName name="_4C" localSheetId="0">#REF!</definedName>
    <definedName name="_4C">#REF!</definedName>
    <definedName name="_4C_x" localSheetId="0">#REF!</definedName>
    <definedName name="_4C_x">#REF!</definedName>
    <definedName name="_4D" localSheetId="4">[5]A!$C$29</definedName>
    <definedName name="_4D" localSheetId="9">[5]A!$C$29</definedName>
    <definedName name="_4D" localSheetId="13">[5]A!$C$29</definedName>
    <definedName name="_4D" localSheetId="0">#REF!</definedName>
    <definedName name="_4D">#REF!</definedName>
    <definedName name="_4E" localSheetId="4">[5]A!$C$35</definedName>
    <definedName name="_4E" localSheetId="9">[5]A!$C$35</definedName>
    <definedName name="_4E" localSheetId="13">[5]A!$C$35</definedName>
    <definedName name="_4E" localSheetId="0">#REF!</definedName>
    <definedName name="_4E">#REF!</definedName>
    <definedName name="_4S" localSheetId="0" hidden="1">#REF!</definedName>
    <definedName name="_4S" hidden="1">#REF!</definedName>
    <definedName name="_4Yazdırma_Alanı_MI" localSheetId="0">#REF!</definedName>
    <definedName name="_4Yazdırma_Alanı_MI">#REF!</definedName>
    <definedName name="_5" localSheetId="0">#REF!</definedName>
    <definedName name="_5">#REF!</definedName>
    <definedName name="_5_._solv" localSheetId="0" hidden="1">#REF!,#REF!</definedName>
    <definedName name="_5_._solv" hidden="1">#REF!,#REF!</definedName>
    <definedName name="_5__123Graph_BCHART_1" localSheetId="0" hidden="1">#REF!</definedName>
    <definedName name="_5__123Graph_BCHART_1" hidden="1">#REF!</definedName>
    <definedName name="_5__123Graph_DCHART_1" localSheetId="0" hidden="1">#REF!</definedName>
    <definedName name="_5__123Graph_DCHART_1" hidden="1">#REF!</definedName>
    <definedName name="_5__123Graph_XCHART_1" localSheetId="0" hidden="1">#REF!</definedName>
    <definedName name="_5__123Graph_XCHART_1" hidden="1">#REF!</definedName>
    <definedName name="_5_0___.0solv" localSheetId="0" hidden="1">#REF!,#REF!</definedName>
    <definedName name="_5_0___.0solv" hidden="1">#REF!,#REF!</definedName>
    <definedName name="_5_0_0K" localSheetId="0" hidden="1">#REF!</definedName>
    <definedName name="_5_0_0K" hidden="1">#REF!</definedName>
    <definedName name="_5_0_S" hidden="1">#REF!</definedName>
    <definedName name="_51_._solv" localSheetId="0" hidden="1">#REF!,#REF!</definedName>
    <definedName name="_51_._solv" hidden="1">#REF!,#REF!</definedName>
    <definedName name="_55_0___.0solv" localSheetId="0" hidden="1">#REF!,#REF!</definedName>
    <definedName name="_55_0___.0solv" hidden="1">#REF!,#REF!</definedName>
    <definedName name="_56_0___.0solv" localSheetId="0" hidden="1">#REF!,#REF!</definedName>
    <definedName name="_56_0___.0solv" hidden="1">#REF!,#REF!</definedName>
    <definedName name="_59_0___.0solv" localSheetId="0" hidden="1">#REF!,#REF!</definedName>
    <definedName name="_59_0___.0solv" hidden="1">#REF!,#REF!</definedName>
    <definedName name="_5A" localSheetId="4">[5]A!$C$7</definedName>
    <definedName name="_5A" localSheetId="9">[5]A!$C$7</definedName>
    <definedName name="_5A" localSheetId="13">[5]A!$C$7</definedName>
    <definedName name="_5A" localSheetId="0">#REF!</definedName>
    <definedName name="_5A">#REF!</definedName>
    <definedName name="_5B" localSheetId="4">[5]A!$C$15</definedName>
    <definedName name="_5B" localSheetId="9">[5]A!$C$15</definedName>
    <definedName name="_5B" localSheetId="13">[5]A!$C$15</definedName>
    <definedName name="_5B" localSheetId="0">#REF!</definedName>
    <definedName name="_5B">#REF!</definedName>
    <definedName name="_5C" localSheetId="4">[5]A!$C$22</definedName>
    <definedName name="_5C" localSheetId="9">[5]A!$C$22</definedName>
    <definedName name="_5C" localSheetId="13">[5]A!$C$22</definedName>
    <definedName name="_5C" localSheetId="0">#REF!</definedName>
    <definedName name="_5C">#REF!</definedName>
    <definedName name="_5D" localSheetId="4">[5]A!$C$30</definedName>
    <definedName name="_5D" localSheetId="9">[5]A!$C$30</definedName>
    <definedName name="_5D" localSheetId="13">[5]A!$C$30</definedName>
    <definedName name="_5D" localSheetId="0">#REF!</definedName>
    <definedName name="_5D">#REF!</definedName>
    <definedName name="_5E" localSheetId="4">[5]A!$C$36</definedName>
    <definedName name="_5E" localSheetId="9">[5]A!$C$36</definedName>
    <definedName name="_5E" localSheetId="13">[5]A!$C$36</definedName>
    <definedName name="_5E" localSheetId="0">#REF!</definedName>
    <definedName name="_5E">#REF!</definedName>
    <definedName name="_6" localSheetId="0">#REF!</definedName>
    <definedName name="_6">#REF!</definedName>
    <definedName name="_6_._solv" localSheetId="0" hidden="1">#REF!,#REF!</definedName>
    <definedName name="_6_._solv" hidden="1">#REF!,#REF!</definedName>
    <definedName name="_6_0___.0solv" localSheetId="0" hidden="1">#REF!,#REF!</definedName>
    <definedName name="_6_0___.0solv" hidden="1">#REF!,#REF!</definedName>
    <definedName name="_6_0_0_K" localSheetId="0" hidden="1">#REF!</definedName>
    <definedName name="_6_0_0_K" hidden="1">#REF!</definedName>
    <definedName name="_6_0_0SO" localSheetId="0" hidden="1">#REF!</definedName>
    <definedName name="_6_0_0SO" hidden="1">#REF!</definedName>
    <definedName name="_6_0_S" localSheetId="0" hidden="1">#REF!</definedName>
    <definedName name="_6_0_S" hidden="1">#REF!</definedName>
    <definedName name="_6_0TEN" localSheetId="0">#REF!</definedName>
    <definedName name="_6_0TEN">#REF!</definedName>
    <definedName name="_6_2_0OPTI" localSheetId="0">#REF!</definedName>
    <definedName name="_6_2_0OPTI">#REF!</definedName>
    <definedName name="_60_0___.0solv" localSheetId="0" hidden="1">#REF!,#REF!</definedName>
    <definedName name="_60_0___.0solv" hidden="1">#REF!,#REF!</definedName>
    <definedName name="_60A30mA4" localSheetId="0">#REF!</definedName>
    <definedName name="_60A30mA4">#REF!</definedName>
    <definedName name="_61_0___.0solv" localSheetId="0" hidden="1">#REF!,#REF!</definedName>
    <definedName name="_61_0___.0solv" hidden="1">#REF!,#REF!</definedName>
    <definedName name="_62_0___.0solv" localSheetId="0" hidden="1">#REF!,#REF!</definedName>
    <definedName name="_62_0___.0solv" hidden="1">#REF!,#REF!</definedName>
    <definedName name="_63.a001" localSheetId="0">#REF!</definedName>
    <definedName name="_63.a001">#REF!</definedName>
    <definedName name="_63.a002" localSheetId="0">#REF!</definedName>
    <definedName name="_63.a002">#REF!</definedName>
    <definedName name="_63.a003" localSheetId="0">#REF!</definedName>
    <definedName name="_63.a003">#REF!</definedName>
    <definedName name="_63.a005" localSheetId="0">#REF!</definedName>
    <definedName name="_63.a005">#REF!</definedName>
    <definedName name="_63.a006" localSheetId="0">#REF!</definedName>
    <definedName name="_63.a006">#REF!</definedName>
    <definedName name="_63.a007" localSheetId="0">#REF!</definedName>
    <definedName name="_63.a007">#REF!</definedName>
    <definedName name="_63.a008" localSheetId="0">#REF!</definedName>
    <definedName name="_63.a008">#REF!</definedName>
    <definedName name="_63.a009" localSheetId="0">#REF!</definedName>
    <definedName name="_63.a009">#REF!</definedName>
    <definedName name="_63.a010" localSheetId="0">#REF!</definedName>
    <definedName name="_63.a010">#REF!</definedName>
    <definedName name="_63.a011" localSheetId="0">#REF!</definedName>
    <definedName name="_63.a011">#REF!</definedName>
    <definedName name="_63.a013" localSheetId="0">#REF!</definedName>
    <definedName name="_63.a013">#REF!</definedName>
    <definedName name="_63.a014" localSheetId="0">#REF!</definedName>
    <definedName name="_63.a014">#REF!</definedName>
    <definedName name="_63.a015" localSheetId="0">#REF!</definedName>
    <definedName name="_63.a015">#REF!</definedName>
    <definedName name="_63.a016" localSheetId="0">#REF!</definedName>
    <definedName name="_63.a016">#REF!</definedName>
    <definedName name="_63.a017" localSheetId="0">#REF!</definedName>
    <definedName name="_63.a017">#REF!</definedName>
    <definedName name="_63.a018" localSheetId="0">#REF!</definedName>
    <definedName name="_63.a018">#REF!</definedName>
    <definedName name="_63.b000" localSheetId="0">#REF!</definedName>
    <definedName name="_63.b000">#REF!</definedName>
    <definedName name="_63.b002" localSheetId="0">#REF!</definedName>
    <definedName name="_63.b002">#REF!</definedName>
    <definedName name="_63.b003" localSheetId="0">#REF!</definedName>
    <definedName name="_63.b003">#REF!</definedName>
    <definedName name="_63.b004" localSheetId="0">#REF!</definedName>
    <definedName name="_63.b004">#REF!</definedName>
    <definedName name="_63.b005" localSheetId="0">#REF!</definedName>
    <definedName name="_63.b005">#REF!</definedName>
    <definedName name="_63.b006" localSheetId="0">#REF!</definedName>
    <definedName name="_63.b006">#REF!</definedName>
    <definedName name="_63.b007" localSheetId="0">#REF!</definedName>
    <definedName name="_63.b007">#REF!</definedName>
    <definedName name="_63.b007.1" localSheetId="0">#REF!</definedName>
    <definedName name="_63.b007.1">#REF!</definedName>
    <definedName name="_63.b007.10" localSheetId="0">#REF!</definedName>
    <definedName name="_63.b007.10">#REF!</definedName>
    <definedName name="_63.b007.2" localSheetId="0">#REF!</definedName>
    <definedName name="_63.b007.2">#REF!</definedName>
    <definedName name="_63.b007.3" localSheetId="0">#REF!</definedName>
    <definedName name="_63.b007.3">#REF!</definedName>
    <definedName name="_63.b007.4" localSheetId="0">#REF!</definedName>
    <definedName name="_63.b007.4">#REF!</definedName>
    <definedName name="_63.b007.5" localSheetId="0">#REF!</definedName>
    <definedName name="_63.b007.5">#REF!</definedName>
    <definedName name="_63.b007.6" localSheetId="0">#REF!</definedName>
    <definedName name="_63.b007.6">#REF!</definedName>
    <definedName name="_63.b007.7" localSheetId="0">#REF!</definedName>
    <definedName name="_63.b007.7">#REF!</definedName>
    <definedName name="_63.b007.8" localSheetId="0">#REF!</definedName>
    <definedName name="_63.b007.8">#REF!</definedName>
    <definedName name="_63.b007.9" localSheetId="0">#REF!</definedName>
    <definedName name="_63.b007.9">#REF!</definedName>
    <definedName name="_63.b008" localSheetId="0">#REF!</definedName>
    <definedName name="_63.b008">#REF!</definedName>
    <definedName name="_63.b009" localSheetId="0">#REF!</definedName>
    <definedName name="_63.b009">#REF!</definedName>
    <definedName name="_63.b010" localSheetId="0">#REF!</definedName>
    <definedName name="_63.b010">#REF!</definedName>
    <definedName name="_63.b011" localSheetId="0">#REF!</definedName>
    <definedName name="_63.b011">#REF!</definedName>
    <definedName name="_63.b013" localSheetId="0">#REF!</definedName>
    <definedName name="_63.b013">#REF!</definedName>
    <definedName name="_63.b014" localSheetId="0">#REF!</definedName>
    <definedName name="_63.b014">#REF!</definedName>
    <definedName name="_63.b015" localSheetId="0">#REF!</definedName>
    <definedName name="_63.b015">#REF!</definedName>
    <definedName name="_63.b016" localSheetId="0">#REF!</definedName>
    <definedName name="_63.b016">#REF!</definedName>
    <definedName name="_63.b017" localSheetId="0">#REF!</definedName>
    <definedName name="_63.b017">#REF!</definedName>
    <definedName name="_63.b019" localSheetId="0">#REF!</definedName>
    <definedName name="_63.b019">#REF!</definedName>
    <definedName name="_63.B021" localSheetId="0">#REF!</definedName>
    <definedName name="_63.B021">#REF!</definedName>
    <definedName name="_63.b022" localSheetId="0">#REF!</definedName>
    <definedName name="_63.b022">#REF!</definedName>
    <definedName name="_63.b023" localSheetId="0">#REF!</definedName>
    <definedName name="_63.b023">#REF!</definedName>
    <definedName name="_63.b026" localSheetId="0">#REF!</definedName>
    <definedName name="_63.b026">#REF!</definedName>
    <definedName name="_63.b027" localSheetId="0">#REF!</definedName>
    <definedName name="_63.b027">#REF!</definedName>
    <definedName name="_63.b028" localSheetId="0">#REF!</definedName>
    <definedName name="_63.b028">#REF!</definedName>
    <definedName name="_63.b028.1" localSheetId="0">#REF!</definedName>
    <definedName name="_63.b028.1">#REF!</definedName>
    <definedName name="_63.b029" localSheetId="0">#REF!</definedName>
    <definedName name="_63.b029">#REF!</definedName>
    <definedName name="_63.b030" localSheetId="0">#REF!</definedName>
    <definedName name="_63.b030">#REF!</definedName>
    <definedName name="_63.b032" localSheetId="0">#REF!</definedName>
    <definedName name="_63.b032">#REF!</definedName>
    <definedName name="_63.b036" localSheetId="0">#REF!</definedName>
    <definedName name="_63.b036">#REF!</definedName>
    <definedName name="_63.b037" localSheetId="0">#REF!</definedName>
    <definedName name="_63.b037">#REF!</definedName>
    <definedName name="_63.b039" localSheetId="0">#REF!</definedName>
    <definedName name="_63.b039">#REF!</definedName>
    <definedName name="_63.b040" localSheetId="0">#REF!</definedName>
    <definedName name="_63.b040">#REF!</definedName>
    <definedName name="_63.b041" localSheetId="0">#REF!</definedName>
    <definedName name="_63.b041">#REF!</definedName>
    <definedName name="_63.b042" localSheetId="0">#REF!</definedName>
    <definedName name="_63.b042">#REF!</definedName>
    <definedName name="_63.b043" localSheetId="0">#REF!</definedName>
    <definedName name="_63.b043">#REF!</definedName>
    <definedName name="_63.b044" localSheetId="0">#REF!</definedName>
    <definedName name="_63.b044">#REF!</definedName>
    <definedName name="_63.b046" localSheetId="0">#REF!</definedName>
    <definedName name="_63.b046">#REF!</definedName>
    <definedName name="_63.b047" localSheetId="0">#REF!</definedName>
    <definedName name="_63.b047">#REF!</definedName>
    <definedName name="_63.b048" localSheetId="0">#REF!</definedName>
    <definedName name="_63.b048">#REF!</definedName>
    <definedName name="_63.b049" localSheetId="0">#REF!</definedName>
    <definedName name="_63.b049">#REF!</definedName>
    <definedName name="_63.b050" localSheetId="0">#REF!</definedName>
    <definedName name="_63.b050">#REF!</definedName>
    <definedName name="_63.b051" localSheetId="0">#REF!</definedName>
    <definedName name="_63.b051">#REF!</definedName>
    <definedName name="_63.b052" localSheetId="0">#REF!</definedName>
    <definedName name="_63.b052">#REF!</definedName>
    <definedName name="_63.b053" localSheetId="0">#REF!</definedName>
    <definedName name="_63.b053">#REF!</definedName>
    <definedName name="_63.b056" localSheetId="0">#REF!</definedName>
    <definedName name="_63.b056">#REF!</definedName>
    <definedName name="_63.b057" localSheetId="0">#REF!</definedName>
    <definedName name="_63.b057">#REF!</definedName>
    <definedName name="_63.b060" localSheetId="0">#REF!</definedName>
    <definedName name="_63.b060">#REF!</definedName>
    <definedName name="_63.b061" localSheetId="0">#REF!</definedName>
    <definedName name="_63.b061">#REF!</definedName>
    <definedName name="_63.b064" localSheetId="0">#REF!</definedName>
    <definedName name="_63.b064">#REF!</definedName>
    <definedName name="_63_0___.0solv" localSheetId="0" hidden="1">#REF!,#REF!</definedName>
    <definedName name="_63_0___.0solv" hidden="1">#REF!,#REF!</definedName>
    <definedName name="_63A2P300mA" localSheetId="0">#REF!</definedName>
    <definedName name="_63A2P300mA">#REF!</definedName>
    <definedName name="_63A2P30mA" localSheetId="0">#REF!</definedName>
    <definedName name="_63A2P30mA">#REF!</definedName>
    <definedName name="_63A30mA" localSheetId="0">#REF!</definedName>
    <definedName name="_63A30mA">#REF!</definedName>
    <definedName name="_63A30mA4" localSheetId="0">#REF!</definedName>
    <definedName name="_63A30mA4">#REF!</definedName>
    <definedName name="_63A4P300mA" localSheetId="0">#REF!</definedName>
    <definedName name="_63A4P300mA">#REF!</definedName>
    <definedName name="_64_._solv" localSheetId="0" hidden="1">#REF!,#REF!</definedName>
    <definedName name="_64_._solv" hidden="1">#REF!,#REF!</definedName>
    <definedName name="_6A" localSheetId="4">[5]A!$C$8</definedName>
    <definedName name="_6A" localSheetId="9">[5]A!$C$8</definedName>
    <definedName name="_6A" localSheetId="13">[5]A!$C$8</definedName>
    <definedName name="_6A" localSheetId="0">#REF!</definedName>
    <definedName name="_6A">#REF!</definedName>
    <definedName name="_6B" localSheetId="4">[5]A!$C$16</definedName>
    <definedName name="_6B" localSheetId="9">[5]A!$C$16</definedName>
    <definedName name="_6B" localSheetId="13">[5]A!$C$16</definedName>
    <definedName name="_6B" localSheetId="0">#REF!</definedName>
    <definedName name="_6B">#REF!</definedName>
    <definedName name="_6C" localSheetId="4">[5]A!$C$23</definedName>
    <definedName name="_6C" localSheetId="9">[5]A!$C$23</definedName>
    <definedName name="_6C" localSheetId="13">[5]A!$C$23</definedName>
    <definedName name="_6C" localSheetId="0">#REF!</definedName>
    <definedName name="_6C">#REF!</definedName>
    <definedName name="_6E" localSheetId="4">[5]A!$C$37</definedName>
    <definedName name="_6E" localSheetId="9">[5]A!$C$37</definedName>
    <definedName name="_6E" localSheetId="13">[5]A!$C$37</definedName>
    <definedName name="_6E" localSheetId="0">#REF!</definedName>
    <definedName name="_6E">#REF!</definedName>
    <definedName name="_6K" localSheetId="0" hidden="1">#REF!</definedName>
    <definedName name="_6K" hidden="1">#REF!</definedName>
    <definedName name="_7" localSheetId="0">#REF!</definedName>
    <definedName name="_7">#REF!</definedName>
    <definedName name="_7_0___.0solv" localSheetId="0" hidden="1">#REF!,#REF!</definedName>
    <definedName name="_7_0___.0solv" hidden="1">#REF!,#REF!</definedName>
    <definedName name="_72.035.11" localSheetId="0">#REF!</definedName>
    <definedName name="_72.035.11">#REF!</definedName>
    <definedName name="_72.037" localSheetId="0">#REF!</definedName>
    <definedName name="_72.037">#REF!</definedName>
    <definedName name="_72.037.1" localSheetId="0">#REF!</definedName>
    <definedName name="_72.037.1">#REF!</definedName>
    <definedName name="_72.054" localSheetId="0">#REF!</definedName>
    <definedName name="_72.054">#REF!</definedName>
    <definedName name="_72.a000" localSheetId="0">#REF!</definedName>
    <definedName name="_72.a000">#REF!</definedName>
    <definedName name="_72.a001" localSheetId="0">#REF!</definedName>
    <definedName name="_72.a001">#REF!</definedName>
    <definedName name="_72.a001A" localSheetId="0">#REF!</definedName>
    <definedName name="_72.a001A">#REF!</definedName>
    <definedName name="_72.a002" localSheetId="0">#REF!</definedName>
    <definedName name="_72.a002">#REF!</definedName>
    <definedName name="_72.a003" localSheetId="0">#REF!</definedName>
    <definedName name="_72.a003">#REF!</definedName>
    <definedName name="_72.a003A" localSheetId="0">#REF!</definedName>
    <definedName name="_72.a003A">#REF!</definedName>
    <definedName name="_72.a004" localSheetId="0">#REF!</definedName>
    <definedName name="_72.a004">#REF!</definedName>
    <definedName name="_72.a004.A" localSheetId="0">#REF!</definedName>
    <definedName name="_72.a004.A">#REF!</definedName>
    <definedName name="_72.a005" localSheetId="0">#REF!</definedName>
    <definedName name="_72.a005">#REF!</definedName>
    <definedName name="_72.a007" localSheetId="0">#REF!</definedName>
    <definedName name="_72.a007">#REF!</definedName>
    <definedName name="_72.a008" localSheetId="0">#REF!</definedName>
    <definedName name="_72.a008">#REF!</definedName>
    <definedName name="_72.a009" localSheetId="0">#REF!</definedName>
    <definedName name="_72.a009">#REF!</definedName>
    <definedName name="_72.a010" localSheetId="0">#REF!</definedName>
    <definedName name="_72.a010">#REF!</definedName>
    <definedName name="_72.a012" localSheetId="0">#REF!</definedName>
    <definedName name="_72.a012">#REF!</definedName>
    <definedName name="_72.a013" localSheetId="0">#REF!</definedName>
    <definedName name="_72.a013">#REF!</definedName>
    <definedName name="_72.a016" localSheetId="0">#REF!</definedName>
    <definedName name="_72.a016">#REF!</definedName>
    <definedName name="_72.a017" localSheetId="0">#REF!</definedName>
    <definedName name="_72.a017">#REF!</definedName>
    <definedName name="_72.a017A" localSheetId="0">#REF!</definedName>
    <definedName name="_72.a017A">#REF!</definedName>
    <definedName name="_72.a017B" localSheetId="0">#REF!</definedName>
    <definedName name="_72.a017B">#REF!</definedName>
    <definedName name="_72.a018" localSheetId="0">#REF!</definedName>
    <definedName name="_72.a018">#REF!</definedName>
    <definedName name="_72.a018A" localSheetId="0">#REF!</definedName>
    <definedName name="_72.a018A">#REF!</definedName>
    <definedName name="_72.a019" localSheetId="0">#REF!</definedName>
    <definedName name="_72.a019">#REF!</definedName>
    <definedName name="_72.a019A" localSheetId="0">#REF!</definedName>
    <definedName name="_72.a019A">#REF!</definedName>
    <definedName name="_72.a019b" localSheetId="0">#REF!</definedName>
    <definedName name="_72.a019b">#REF!</definedName>
    <definedName name="_72.a019c" localSheetId="0">#REF!</definedName>
    <definedName name="_72.a019c">#REF!</definedName>
    <definedName name="_72.a020" localSheetId="0">#REF!</definedName>
    <definedName name="_72.a020">#REF!</definedName>
    <definedName name="_72.a020A" localSheetId="0">#REF!</definedName>
    <definedName name="_72.a020A">#REF!</definedName>
    <definedName name="_72.a021" localSheetId="0">#REF!</definedName>
    <definedName name="_72.a021">#REF!</definedName>
    <definedName name="_72.a022" localSheetId="0">#REF!</definedName>
    <definedName name="_72.a022">#REF!</definedName>
    <definedName name="_72.a023" localSheetId="0">#REF!</definedName>
    <definedName name="_72.a023">#REF!</definedName>
    <definedName name="_72.a023a" localSheetId="0">#REF!</definedName>
    <definedName name="_72.a023a">#REF!</definedName>
    <definedName name="_72.a024" localSheetId="0">#REF!</definedName>
    <definedName name="_72.a024">#REF!</definedName>
    <definedName name="_72.a024A" localSheetId="0">#REF!</definedName>
    <definedName name="_72.a024A">#REF!</definedName>
    <definedName name="_72.a030" localSheetId="0">#REF!</definedName>
    <definedName name="_72.a030">#REF!</definedName>
    <definedName name="_72.a031" localSheetId="0">#REF!</definedName>
    <definedName name="_72.a031">#REF!</definedName>
    <definedName name="_72.a032" localSheetId="0">#REF!</definedName>
    <definedName name="_72.a032">#REF!</definedName>
    <definedName name="_72.a033" localSheetId="0">#REF!</definedName>
    <definedName name="_72.a033">#REF!</definedName>
    <definedName name="_72.a034" localSheetId="0">#REF!</definedName>
    <definedName name="_72.a034">#REF!</definedName>
    <definedName name="_72.a035.2" localSheetId="0">#REF!</definedName>
    <definedName name="_72.a035.2">#REF!</definedName>
    <definedName name="_72.a035.6" localSheetId="0">#REF!</definedName>
    <definedName name="_72.a035.6">#REF!</definedName>
    <definedName name="_72.a035.6a" localSheetId="0">#REF!</definedName>
    <definedName name="_72.a035.6a">#REF!</definedName>
    <definedName name="_72.a035.8" localSheetId="0">#REF!</definedName>
    <definedName name="_72.a035.8">#REF!</definedName>
    <definedName name="_72.a035.9" localSheetId="0">#REF!</definedName>
    <definedName name="_72.a035.9">#REF!</definedName>
    <definedName name="_72.a035.9a" localSheetId="0">#REF!</definedName>
    <definedName name="_72.a035.9a">#REF!</definedName>
    <definedName name="_72.a037.1" localSheetId="0">#REF!</definedName>
    <definedName name="_72.a037.1">#REF!</definedName>
    <definedName name="_72.a038" localSheetId="0">#REF!</definedName>
    <definedName name="_72.a038">#REF!</definedName>
    <definedName name="_72.a039" localSheetId="0">#REF!</definedName>
    <definedName name="_72.a039">#REF!</definedName>
    <definedName name="_72.A039a" localSheetId="0">#REF!</definedName>
    <definedName name="_72.A039a">#REF!</definedName>
    <definedName name="_72.a040" localSheetId="0">#REF!</definedName>
    <definedName name="_72.a040">#REF!</definedName>
    <definedName name="_72.a041" localSheetId="0">#REF!</definedName>
    <definedName name="_72.a041">#REF!</definedName>
    <definedName name="_72.a042" localSheetId="0">#REF!</definedName>
    <definedName name="_72.a042">#REF!</definedName>
    <definedName name="_72.a043" localSheetId="0">#REF!</definedName>
    <definedName name="_72.a043">#REF!</definedName>
    <definedName name="_72.a044" localSheetId="0">#REF!</definedName>
    <definedName name="_72.a044">#REF!</definedName>
    <definedName name="_72.a045" localSheetId="0">#REF!</definedName>
    <definedName name="_72.a045">#REF!</definedName>
    <definedName name="_72.a045.1" localSheetId="0">#REF!</definedName>
    <definedName name="_72.a045.1">#REF!</definedName>
    <definedName name="_72.a046" localSheetId="0">#REF!</definedName>
    <definedName name="_72.a046">#REF!</definedName>
    <definedName name="_72.a047" localSheetId="0">#REF!</definedName>
    <definedName name="_72.a047">#REF!</definedName>
    <definedName name="_72.a048" localSheetId="0">#REF!</definedName>
    <definedName name="_72.a048">#REF!</definedName>
    <definedName name="_72.a049" localSheetId="0">#REF!</definedName>
    <definedName name="_72.a049">#REF!</definedName>
    <definedName name="_72.a050" localSheetId="0">#REF!</definedName>
    <definedName name="_72.a050">#REF!</definedName>
    <definedName name="_72.a051" localSheetId="0">#REF!</definedName>
    <definedName name="_72.a051">#REF!</definedName>
    <definedName name="_72.a052" localSheetId="0">#REF!</definedName>
    <definedName name="_72.a052">#REF!</definedName>
    <definedName name="_72.a053" localSheetId="0">#REF!</definedName>
    <definedName name="_72.a053">#REF!</definedName>
    <definedName name="_72.a055" localSheetId="0">#REF!</definedName>
    <definedName name="_72.a055">#REF!</definedName>
    <definedName name="_72.a056" localSheetId="0">#REF!</definedName>
    <definedName name="_72.a056">#REF!</definedName>
    <definedName name="_72.a057" localSheetId="0">#REF!</definedName>
    <definedName name="_72.a057">#REF!</definedName>
    <definedName name="_72.b001" localSheetId="0">#REF!</definedName>
    <definedName name="_72.b001">#REF!</definedName>
    <definedName name="_72.b001.1" localSheetId="0">#REF!</definedName>
    <definedName name="_72.b001.1">#REF!</definedName>
    <definedName name="_72.b002" localSheetId="0">#REF!</definedName>
    <definedName name="_72.b002">#REF!</definedName>
    <definedName name="_72.b003" localSheetId="0">#REF!</definedName>
    <definedName name="_72.b003">#REF!</definedName>
    <definedName name="_72.b004" localSheetId="0">#REF!</definedName>
    <definedName name="_72.b004">#REF!</definedName>
    <definedName name="_72.b005" localSheetId="0">#REF!</definedName>
    <definedName name="_72.b005">#REF!</definedName>
    <definedName name="_72.b006" localSheetId="0">#REF!</definedName>
    <definedName name="_72.b006">#REF!</definedName>
    <definedName name="_72.b007" localSheetId="0">#REF!</definedName>
    <definedName name="_72.b007">#REF!</definedName>
    <definedName name="_72.b008" localSheetId="0">#REF!</definedName>
    <definedName name="_72.b008">#REF!</definedName>
    <definedName name="_72.b009" localSheetId="0">#REF!</definedName>
    <definedName name="_72.b009">#REF!</definedName>
    <definedName name="_72.b010" localSheetId="0">#REF!</definedName>
    <definedName name="_72.b010">#REF!</definedName>
    <definedName name="_72.b011" localSheetId="0">#REF!</definedName>
    <definedName name="_72.b011">#REF!</definedName>
    <definedName name="_72.b012" localSheetId="0">#REF!</definedName>
    <definedName name="_72.b012">#REF!</definedName>
    <definedName name="_72.b013" localSheetId="0">#REF!</definedName>
    <definedName name="_72.b013">#REF!</definedName>
    <definedName name="_72.b014" localSheetId="0">#REF!</definedName>
    <definedName name="_72.b014">#REF!</definedName>
    <definedName name="_72.b015" localSheetId="0">#REF!</definedName>
    <definedName name="_72.b015">#REF!</definedName>
    <definedName name="_72.b016" localSheetId="0">#REF!</definedName>
    <definedName name="_72.b016">#REF!</definedName>
    <definedName name="_72.b017" localSheetId="0">#REF!</definedName>
    <definedName name="_72.b017">#REF!</definedName>
    <definedName name="_72.b018" localSheetId="0">#REF!</definedName>
    <definedName name="_72.b018">#REF!</definedName>
    <definedName name="_72.b019" localSheetId="0">#REF!</definedName>
    <definedName name="_72.b019">#REF!</definedName>
    <definedName name="_72.b020" localSheetId="0">#REF!</definedName>
    <definedName name="_72.b020">#REF!</definedName>
    <definedName name="_72.b021" localSheetId="0">#REF!</definedName>
    <definedName name="_72.b021">#REF!</definedName>
    <definedName name="_72.b022" localSheetId="0">#REF!</definedName>
    <definedName name="_72.b022">#REF!</definedName>
    <definedName name="_72.b023" localSheetId="0">#REF!</definedName>
    <definedName name="_72.b023">#REF!</definedName>
    <definedName name="_72.b023.1" localSheetId="0">#REF!</definedName>
    <definedName name="_72.b023.1">#REF!</definedName>
    <definedName name="_72.b024" localSheetId="0">#REF!</definedName>
    <definedName name="_72.b024">#REF!</definedName>
    <definedName name="_72.b025" localSheetId="0">#REF!</definedName>
    <definedName name="_72.b025">#REF!</definedName>
    <definedName name="_72.b026" localSheetId="0">#REF!</definedName>
    <definedName name="_72.b026">#REF!</definedName>
    <definedName name="_72.b027" localSheetId="0">#REF!</definedName>
    <definedName name="_72.b027">#REF!</definedName>
    <definedName name="_72.b028" localSheetId="0">#REF!</definedName>
    <definedName name="_72.b028">#REF!</definedName>
    <definedName name="_72.b029" localSheetId="0">#REF!</definedName>
    <definedName name="_72.b029">#REF!</definedName>
    <definedName name="_72.b030" localSheetId="0">#REF!</definedName>
    <definedName name="_72.b030">#REF!</definedName>
    <definedName name="_72.b031" localSheetId="0">#REF!</definedName>
    <definedName name="_72.b031">#REF!</definedName>
    <definedName name="_72.b032" localSheetId="0">#REF!</definedName>
    <definedName name="_72.b032">#REF!</definedName>
    <definedName name="_72.b033" localSheetId="0">#REF!</definedName>
    <definedName name="_72.b033">#REF!</definedName>
    <definedName name="_72.b034" localSheetId="0">#REF!</definedName>
    <definedName name="_72.b034">#REF!</definedName>
    <definedName name="_72.b035" localSheetId="0">#REF!</definedName>
    <definedName name="_72.b035">#REF!</definedName>
    <definedName name="_72.b036" localSheetId="0">#REF!</definedName>
    <definedName name="_72.b036">#REF!</definedName>
    <definedName name="_72.b037" localSheetId="0">#REF!</definedName>
    <definedName name="_72.b037">#REF!</definedName>
    <definedName name="_72.b038" localSheetId="0">#REF!</definedName>
    <definedName name="_72.b038">#REF!</definedName>
    <definedName name="_72.b039" localSheetId="0">#REF!</definedName>
    <definedName name="_72.b039">#REF!</definedName>
    <definedName name="_72.b040" localSheetId="0">#REF!</definedName>
    <definedName name="_72.b040">#REF!</definedName>
    <definedName name="_72.b041" localSheetId="0">#REF!</definedName>
    <definedName name="_72.b041">#REF!</definedName>
    <definedName name="_72.b042" localSheetId="0">#REF!</definedName>
    <definedName name="_72.b042">#REF!</definedName>
    <definedName name="_72.b043" localSheetId="0">#REF!</definedName>
    <definedName name="_72.b043">#REF!</definedName>
    <definedName name="_72.b044" localSheetId="0">#REF!</definedName>
    <definedName name="_72.b044">#REF!</definedName>
    <definedName name="_72.b045" localSheetId="0">#REF!</definedName>
    <definedName name="_72.b045">#REF!</definedName>
    <definedName name="_72.b046" localSheetId="0">#REF!</definedName>
    <definedName name="_72.b046">#REF!</definedName>
    <definedName name="_72.b047" localSheetId="0">#REF!</definedName>
    <definedName name="_72.b047">#REF!</definedName>
    <definedName name="_72.b048" localSheetId="0">#REF!</definedName>
    <definedName name="_72.b048">#REF!</definedName>
    <definedName name="_72.b049" localSheetId="0">#REF!</definedName>
    <definedName name="_72.b049">#REF!</definedName>
    <definedName name="_72.b050" localSheetId="0">#REF!</definedName>
    <definedName name="_72.b050">#REF!</definedName>
    <definedName name="_72.b051" localSheetId="0">#REF!</definedName>
    <definedName name="_72.b051">#REF!</definedName>
    <definedName name="_72.b052" localSheetId="0">#REF!</definedName>
    <definedName name="_72.b052">#REF!</definedName>
    <definedName name="_72.b053" localSheetId="0">#REF!</definedName>
    <definedName name="_72.b053">#REF!</definedName>
    <definedName name="_72.b054" localSheetId="0">#REF!</definedName>
    <definedName name="_72.b054">#REF!</definedName>
    <definedName name="_72.b055" localSheetId="0">#REF!</definedName>
    <definedName name="_72.b055">#REF!</definedName>
    <definedName name="_72.b056" localSheetId="0">#REF!</definedName>
    <definedName name="_72.b056">#REF!</definedName>
    <definedName name="_72.b057" localSheetId="0">#REF!</definedName>
    <definedName name="_72.b057">#REF!</definedName>
    <definedName name="_72.b058" localSheetId="0">#REF!</definedName>
    <definedName name="_72.b058">#REF!</definedName>
    <definedName name="_72.b058A" localSheetId="0">#REF!</definedName>
    <definedName name="_72.b058A">#REF!</definedName>
    <definedName name="_72.b059" localSheetId="0">#REF!</definedName>
    <definedName name="_72.b059">#REF!</definedName>
    <definedName name="_72.b060" localSheetId="0">#REF!</definedName>
    <definedName name="_72.b060">#REF!</definedName>
    <definedName name="_72.b061" localSheetId="0">#REF!</definedName>
    <definedName name="_72.b061">#REF!</definedName>
    <definedName name="_72.b062" localSheetId="0">#REF!</definedName>
    <definedName name="_72.b062">#REF!</definedName>
    <definedName name="_72.b063" localSheetId="0">#REF!</definedName>
    <definedName name="_72.b063">#REF!</definedName>
    <definedName name="_72.b064" localSheetId="0">#REF!</definedName>
    <definedName name="_72.b064">#REF!</definedName>
    <definedName name="_72.b065" localSheetId="0">#REF!</definedName>
    <definedName name="_72.b065">#REF!</definedName>
    <definedName name="_72.b066" localSheetId="0">#REF!</definedName>
    <definedName name="_72.b066">#REF!</definedName>
    <definedName name="_72.b067" localSheetId="0">#REF!</definedName>
    <definedName name="_72.b067">#REF!</definedName>
    <definedName name="_72.b068" localSheetId="0">#REF!</definedName>
    <definedName name="_72.b068">#REF!</definedName>
    <definedName name="_72.b069" localSheetId="0">#REF!</definedName>
    <definedName name="_72.b069">#REF!</definedName>
    <definedName name="_72.b070" localSheetId="0">#REF!</definedName>
    <definedName name="_72.b070">#REF!</definedName>
    <definedName name="_72.b071" localSheetId="0">#REF!</definedName>
    <definedName name="_72.b071">#REF!</definedName>
    <definedName name="_72.b072" localSheetId="0">#REF!</definedName>
    <definedName name="_72.b072">#REF!</definedName>
    <definedName name="_72.b073" localSheetId="0">#REF!</definedName>
    <definedName name="_72.b073">#REF!</definedName>
    <definedName name="_72.b074" localSheetId="0">#REF!</definedName>
    <definedName name="_72.b074">#REF!</definedName>
    <definedName name="_72.b075" localSheetId="0">#REF!</definedName>
    <definedName name="_72.b075">#REF!</definedName>
    <definedName name="_72.b076" localSheetId="0">#REF!</definedName>
    <definedName name="_72.b076">#REF!</definedName>
    <definedName name="_72.b077" localSheetId="0">#REF!</definedName>
    <definedName name="_72.b077">#REF!</definedName>
    <definedName name="_72.b078" localSheetId="0">#REF!</definedName>
    <definedName name="_72.b078">#REF!</definedName>
    <definedName name="_72.b079" localSheetId="0">#REF!</definedName>
    <definedName name="_72.b079">#REF!</definedName>
    <definedName name="_72.b080" localSheetId="0">#REF!</definedName>
    <definedName name="_72.b080">#REF!</definedName>
    <definedName name="_72.b081" localSheetId="0">#REF!</definedName>
    <definedName name="_72.b081">#REF!</definedName>
    <definedName name="_72.b082" localSheetId="0">#REF!</definedName>
    <definedName name="_72.b082">#REF!</definedName>
    <definedName name="_72.b083" localSheetId="0">#REF!</definedName>
    <definedName name="_72.b083">#REF!</definedName>
    <definedName name="_72.b084" localSheetId="0">#REF!</definedName>
    <definedName name="_72.b084">#REF!</definedName>
    <definedName name="_72.b085" localSheetId="0">#REF!</definedName>
    <definedName name="_72.b085">#REF!</definedName>
    <definedName name="_72.b086" localSheetId="0">#REF!</definedName>
    <definedName name="_72.b086">#REF!</definedName>
    <definedName name="_72.b087" localSheetId="0">#REF!</definedName>
    <definedName name="_72.b087">#REF!</definedName>
    <definedName name="_72.b088" localSheetId="0">#REF!</definedName>
    <definedName name="_72.b088">#REF!</definedName>
    <definedName name="_72.b089" localSheetId="0">#REF!</definedName>
    <definedName name="_72.b089">#REF!</definedName>
    <definedName name="_72.b090" localSheetId="0">#REF!</definedName>
    <definedName name="_72.b090">#REF!</definedName>
    <definedName name="_72.b091" localSheetId="0">#REF!</definedName>
    <definedName name="_72.b091">#REF!</definedName>
    <definedName name="_72.b092" localSheetId="0">#REF!</definedName>
    <definedName name="_72.b092">#REF!</definedName>
    <definedName name="_72.b093" localSheetId="0">#REF!</definedName>
    <definedName name="_72.b093">#REF!</definedName>
    <definedName name="_72.b094" localSheetId="0">#REF!</definedName>
    <definedName name="_72.b094">#REF!</definedName>
    <definedName name="_72.b095" localSheetId="0">#REF!</definedName>
    <definedName name="_72.b095">#REF!</definedName>
    <definedName name="_72.b098" localSheetId="0">#REF!</definedName>
    <definedName name="_72.b098">#REF!</definedName>
    <definedName name="_73.a001" localSheetId="0">#REF!</definedName>
    <definedName name="_73.a001">#REF!</definedName>
    <definedName name="_74.a001" localSheetId="0">#REF!</definedName>
    <definedName name="_74.a001">#REF!</definedName>
    <definedName name="_74.a001.1" localSheetId="0">#REF!</definedName>
    <definedName name="_74.a001.1">#REF!</definedName>
    <definedName name="_74.a001.2" localSheetId="0">#REF!</definedName>
    <definedName name="_74.a001.2">#REF!</definedName>
    <definedName name="_74.a002" localSheetId="0">#REF!</definedName>
    <definedName name="_74.a002">#REF!</definedName>
    <definedName name="_74.a002.1" localSheetId="0">#REF!</definedName>
    <definedName name="_74.a002.1">#REF!</definedName>
    <definedName name="_74.a002a" localSheetId="0">#REF!</definedName>
    <definedName name="_74.a002a">#REF!</definedName>
    <definedName name="_74.a004" localSheetId="0">#REF!</definedName>
    <definedName name="_74.a004">#REF!</definedName>
    <definedName name="_74.a006" localSheetId="0">#REF!</definedName>
    <definedName name="_74.a006">#REF!</definedName>
    <definedName name="_74.a007" localSheetId="0">#REF!</definedName>
    <definedName name="_74.a007">#REF!</definedName>
    <definedName name="_74.a007.1" localSheetId="0">#REF!</definedName>
    <definedName name="_74.a007.1">#REF!</definedName>
    <definedName name="_74.a008" localSheetId="0">#REF!</definedName>
    <definedName name="_74.a008">#REF!</definedName>
    <definedName name="_74.a009" localSheetId="0">#REF!</definedName>
    <definedName name="_74.a009">#REF!</definedName>
    <definedName name="_74.a010" localSheetId="0">#REF!</definedName>
    <definedName name="_74.a010">#REF!</definedName>
    <definedName name="_74.a011" localSheetId="0">#REF!</definedName>
    <definedName name="_74.a011">#REF!</definedName>
    <definedName name="_74.a011.1" localSheetId="0">#REF!</definedName>
    <definedName name="_74.a011.1">#REF!</definedName>
    <definedName name="_74.a011.10" localSheetId="0">#REF!</definedName>
    <definedName name="_74.a011.10">#REF!</definedName>
    <definedName name="_74.a011.11" localSheetId="0">#REF!</definedName>
    <definedName name="_74.a011.11">#REF!</definedName>
    <definedName name="_74.a011.12" localSheetId="0">#REF!</definedName>
    <definedName name="_74.a011.12">#REF!</definedName>
    <definedName name="_74.a011.13" localSheetId="0">#REF!</definedName>
    <definedName name="_74.a011.13">#REF!</definedName>
    <definedName name="_74.a011.14" localSheetId="0">#REF!</definedName>
    <definedName name="_74.a011.14">#REF!</definedName>
    <definedName name="_74.a011.15" localSheetId="0">#REF!</definedName>
    <definedName name="_74.a011.15">#REF!</definedName>
    <definedName name="_74.a011.16" localSheetId="0">#REF!</definedName>
    <definedName name="_74.a011.16">#REF!</definedName>
    <definedName name="_74.a011.2" localSheetId="0">#REF!</definedName>
    <definedName name="_74.a011.2">#REF!</definedName>
    <definedName name="_74.a011.3" localSheetId="0">#REF!</definedName>
    <definedName name="_74.a011.3">#REF!</definedName>
    <definedName name="_74.a011.4" localSheetId="0">#REF!</definedName>
    <definedName name="_74.a011.4">#REF!</definedName>
    <definedName name="_74.a011.5" localSheetId="0">#REF!</definedName>
    <definedName name="_74.a011.5">#REF!</definedName>
    <definedName name="_74.a011.6" localSheetId="0">#REF!</definedName>
    <definedName name="_74.a011.6">#REF!</definedName>
    <definedName name="_74.a011.7" localSheetId="0">#REF!</definedName>
    <definedName name="_74.a011.7">#REF!</definedName>
    <definedName name="_74.a011.8" localSheetId="0">#REF!</definedName>
    <definedName name="_74.a011.8">#REF!</definedName>
    <definedName name="_74.a011.9" localSheetId="0">#REF!</definedName>
    <definedName name="_74.a011.9">#REF!</definedName>
    <definedName name="_74.a012" localSheetId="0">#REF!</definedName>
    <definedName name="_74.a012">#REF!</definedName>
    <definedName name="_74.a012.1" localSheetId="0">#REF!</definedName>
    <definedName name="_74.a012.1">#REF!</definedName>
    <definedName name="_74.a012.10" localSheetId="0">#REF!</definedName>
    <definedName name="_74.a012.10">#REF!</definedName>
    <definedName name="_74.a012.11" localSheetId="0">#REF!</definedName>
    <definedName name="_74.a012.11">#REF!</definedName>
    <definedName name="_74.a012.12" localSheetId="0">#REF!</definedName>
    <definedName name="_74.a012.12">#REF!</definedName>
    <definedName name="_74.a012.13" localSheetId="0">#REF!</definedName>
    <definedName name="_74.a012.13">#REF!</definedName>
    <definedName name="_74.a012.14" localSheetId="0">#REF!</definedName>
    <definedName name="_74.a012.14">#REF!</definedName>
    <definedName name="_74.a012.15" localSheetId="0">#REF!</definedName>
    <definedName name="_74.a012.15">#REF!</definedName>
    <definedName name="_74.a012.16" localSheetId="0">#REF!</definedName>
    <definedName name="_74.a012.16">#REF!</definedName>
    <definedName name="_74.a012.17" localSheetId="0">#REF!</definedName>
    <definedName name="_74.a012.17">#REF!</definedName>
    <definedName name="_74.a012.18" localSheetId="0">#REF!</definedName>
    <definedName name="_74.a012.18">#REF!</definedName>
    <definedName name="_74.a012.19" localSheetId="0">#REF!</definedName>
    <definedName name="_74.a012.19">#REF!</definedName>
    <definedName name="_74.a012.2" localSheetId="0">#REF!</definedName>
    <definedName name="_74.a012.2">#REF!</definedName>
    <definedName name="_74.a012.20" localSheetId="0">#REF!</definedName>
    <definedName name="_74.a012.20">#REF!</definedName>
    <definedName name="_74.a012.3" localSheetId="0">#REF!</definedName>
    <definedName name="_74.a012.3">#REF!</definedName>
    <definedName name="_74.a012.4" localSheetId="0">#REF!</definedName>
    <definedName name="_74.a012.4">#REF!</definedName>
    <definedName name="_74.a012.5" localSheetId="0">#REF!</definedName>
    <definedName name="_74.a012.5">#REF!</definedName>
    <definedName name="_74.a012.6" localSheetId="0">#REF!</definedName>
    <definedName name="_74.a012.6">#REF!</definedName>
    <definedName name="_74.a012.7" localSheetId="0">#REF!</definedName>
    <definedName name="_74.a012.7">#REF!</definedName>
    <definedName name="_74.a012.8" localSheetId="0">#REF!</definedName>
    <definedName name="_74.a012.8">#REF!</definedName>
    <definedName name="_74.a012.9" localSheetId="0">#REF!</definedName>
    <definedName name="_74.a012.9">#REF!</definedName>
    <definedName name="_74.a013" localSheetId="0">#REF!</definedName>
    <definedName name="_74.a013">#REF!</definedName>
    <definedName name="_74.a014" localSheetId="0">#REF!</definedName>
    <definedName name="_74.a014">#REF!</definedName>
    <definedName name="_74.a015" localSheetId="0">#REF!</definedName>
    <definedName name="_74.a015">#REF!</definedName>
    <definedName name="_74.a015.1" localSheetId="0">#REF!</definedName>
    <definedName name="_74.a015.1">#REF!</definedName>
    <definedName name="_74.a016" localSheetId="0">#REF!</definedName>
    <definedName name="_74.a016">#REF!</definedName>
    <definedName name="_74.a017" localSheetId="0">#REF!</definedName>
    <definedName name="_74.a017">#REF!</definedName>
    <definedName name="_74.a019" localSheetId="0">#REF!</definedName>
    <definedName name="_74.a019">#REF!</definedName>
    <definedName name="_74.a020" localSheetId="0">#REF!</definedName>
    <definedName name="_74.a020">#REF!</definedName>
    <definedName name="_74.a021" localSheetId="0">#REF!</definedName>
    <definedName name="_74.a021">#REF!</definedName>
    <definedName name="_74.a021.1" localSheetId="0">#REF!</definedName>
    <definedName name="_74.a021.1">#REF!</definedName>
    <definedName name="_74.a021.2" localSheetId="0">#REF!</definedName>
    <definedName name="_74.a021.2">#REF!</definedName>
    <definedName name="_74.a022" localSheetId="0">#REF!</definedName>
    <definedName name="_74.a022">#REF!</definedName>
    <definedName name="_74.a023" localSheetId="0">#REF!</definedName>
    <definedName name="_74.a023">#REF!</definedName>
    <definedName name="_74.a023.1" localSheetId="0">#REF!</definedName>
    <definedName name="_74.a023.1">#REF!</definedName>
    <definedName name="_74.a023.2" localSheetId="0">#REF!</definedName>
    <definedName name="_74.a023.2">#REF!</definedName>
    <definedName name="_74.a023.3" localSheetId="0">#REF!</definedName>
    <definedName name="_74.a023.3">#REF!</definedName>
    <definedName name="_74.b001" localSheetId="0">#REF!</definedName>
    <definedName name="_74.b001">#REF!</definedName>
    <definedName name="_74.b001.1" localSheetId="0">#REF!</definedName>
    <definedName name="_74.b001.1">#REF!</definedName>
    <definedName name="_74.b001.2" localSheetId="0">#REF!</definedName>
    <definedName name="_74.b001.2">#REF!</definedName>
    <definedName name="_74.b011" localSheetId="0">#REF!</definedName>
    <definedName name="_74.b011">#REF!</definedName>
    <definedName name="_74.b011.1" localSheetId="0">#REF!</definedName>
    <definedName name="_74.b011.1">#REF!</definedName>
    <definedName name="_74.b012" localSheetId="0">#REF!</definedName>
    <definedName name="_74.b012">#REF!</definedName>
    <definedName name="_74.b012.1" localSheetId="0">#REF!</definedName>
    <definedName name="_74.b012.1">#REF!</definedName>
    <definedName name="_74.b013" localSheetId="0">#REF!</definedName>
    <definedName name="_74.b013">#REF!</definedName>
    <definedName name="_74.b014" localSheetId="0">#REF!</definedName>
    <definedName name="_74.b014">#REF!</definedName>
    <definedName name="_74.b014.1" localSheetId="0">#REF!</definedName>
    <definedName name="_74.b014.1">#REF!</definedName>
    <definedName name="_74.b015" localSheetId="0">#REF!</definedName>
    <definedName name="_74.b015">#REF!</definedName>
    <definedName name="_74.b016" localSheetId="0">#REF!</definedName>
    <definedName name="_74.b016">#REF!</definedName>
    <definedName name="_74.b018" localSheetId="0">#REF!</definedName>
    <definedName name="_74.b018">#REF!</definedName>
    <definedName name="_74.b019" localSheetId="0">#REF!</definedName>
    <definedName name="_74.b019">#REF!</definedName>
    <definedName name="_74.b020" localSheetId="0">#REF!</definedName>
    <definedName name="_74.b020">#REF!</definedName>
    <definedName name="_74.b021" localSheetId="0">#REF!</definedName>
    <definedName name="_74.b021">#REF!</definedName>
    <definedName name="_74.b022" localSheetId="0">#REF!</definedName>
    <definedName name="_74.b022">#REF!</definedName>
    <definedName name="_74.b023" localSheetId="0">#REF!</definedName>
    <definedName name="_74.b023">#REF!</definedName>
    <definedName name="_74.b023.1" localSheetId="0">#REF!</definedName>
    <definedName name="_74.b023.1">#REF!</definedName>
    <definedName name="_74.b024" localSheetId="0">#REF!</definedName>
    <definedName name="_74.b024">#REF!</definedName>
    <definedName name="_74.b024.1" localSheetId="0">#REF!</definedName>
    <definedName name="_74.b024.1">#REF!</definedName>
    <definedName name="_74.b025" localSheetId="0">#REF!</definedName>
    <definedName name="_74.b025">#REF!</definedName>
    <definedName name="_74.b025.1" localSheetId="0">#REF!</definedName>
    <definedName name="_74.b025.1">#REF!</definedName>
    <definedName name="_74.b028" localSheetId="0">#REF!</definedName>
    <definedName name="_74.b028">#REF!</definedName>
    <definedName name="_74.b028.1" localSheetId="0">#REF!</definedName>
    <definedName name="_74.b028.1">#REF!</definedName>
    <definedName name="_74.b028.2" localSheetId="0">#REF!</definedName>
    <definedName name="_74.b028.2">#REF!</definedName>
    <definedName name="_74.b028.3" localSheetId="0">#REF!</definedName>
    <definedName name="_74.b028.3">#REF!</definedName>
    <definedName name="_74.b028.4" localSheetId="0">#REF!</definedName>
    <definedName name="_74.b028.4">#REF!</definedName>
    <definedName name="_74.b028.5" localSheetId="0">#REF!</definedName>
    <definedName name="_74.b028.5">#REF!</definedName>
    <definedName name="_74.b028.6" localSheetId="0">#REF!</definedName>
    <definedName name="_74.b028.6">#REF!</definedName>
    <definedName name="_74.b028.7" localSheetId="0">#REF!</definedName>
    <definedName name="_74.b028.7">#REF!</definedName>
    <definedName name="_74.b028.8" localSheetId="0">#REF!</definedName>
    <definedName name="_74.b028.8">#REF!</definedName>
    <definedName name="_74.b029" localSheetId="0">#REF!</definedName>
    <definedName name="_74.b029">#REF!</definedName>
    <definedName name="_74.b030" localSheetId="0">#REF!</definedName>
    <definedName name="_74.b030">#REF!</definedName>
    <definedName name="_74.b031" localSheetId="0">#REF!</definedName>
    <definedName name="_74.b031">#REF!</definedName>
    <definedName name="_74.b033" localSheetId="0">#REF!</definedName>
    <definedName name="_74.b033">#REF!</definedName>
    <definedName name="_74.b034" localSheetId="0">#REF!</definedName>
    <definedName name="_74.b034">#REF!</definedName>
    <definedName name="_74.b034.1" localSheetId="0">#REF!</definedName>
    <definedName name="_74.b034.1">#REF!</definedName>
    <definedName name="_74.b035" localSheetId="0">#REF!</definedName>
    <definedName name="_74.b035">#REF!</definedName>
    <definedName name="_74.b036" localSheetId="0">#REF!</definedName>
    <definedName name="_74.b036">#REF!</definedName>
    <definedName name="_74.b036.1" localSheetId="0">#REF!</definedName>
    <definedName name="_74.b036.1">#REF!</definedName>
    <definedName name="_74.b036.2" localSheetId="0">#REF!</definedName>
    <definedName name="_74.b036.2">#REF!</definedName>
    <definedName name="_74.b036.3" localSheetId="0">#REF!</definedName>
    <definedName name="_74.b036.3">#REF!</definedName>
    <definedName name="_74.b036.4" localSheetId="0">#REF!</definedName>
    <definedName name="_74.b036.4">#REF!</definedName>
    <definedName name="_74.b036.5" localSheetId="0">#REF!</definedName>
    <definedName name="_74.b036.5">#REF!</definedName>
    <definedName name="_74.b037" localSheetId="0">#REF!</definedName>
    <definedName name="_74.b037">#REF!</definedName>
    <definedName name="_76.a001" localSheetId="0">#REF!</definedName>
    <definedName name="_76.a001">#REF!</definedName>
    <definedName name="_76.a002" localSheetId="0">#REF!</definedName>
    <definedName name="_76.a002">#REF!</definedName>
    <definedName name="_76.a003" localSheetId="0">#REF!</definedName>
    <definedName name="_76.a003">#REF!</definedName>
    <definedName name="_76.a004" localSheetId="0">#REF!</definedName>
    <definedName name="_76.a004">#REF!</definedName>
    <definedName name="_76.a006" localSheetId="0">#REF!</definedName>
    <definedName name="_76.a006">#REF!</definedName>
    <definedName name="_76.a007" localSheetId="0">#REF!</definedName>
    <definedName name="_76.a007">#REF!</definedName>
    <definedName name="_76.a008" localSheetId="0">#REF!</definedName>
    <definedName name="_76.a008">#REF!</definedName>
    <definedName name="_76.a009" localSheetId="0">#REF!</definedName>
    <definedName name="_76.a009">#REF!</definedName>
    <definedName name="_76.a010" localSheetId="0">#REF!</definedName>
    <definedName name="_76.a010">#REF!</definedName>
    <definedName name="_76.a011" localSheetId="0">#REF!</definedName>
    <definedName name="_76.a011">#REF!</definedName>
    <definedName name="_76.a012" localSheetId="0">#REF!</definedName>
    <definedName name="_76.a012">#REF!</definedName>
    <definedName name="_76.a013" localSheetId="0">#REF!</definedName>
    <definedName name="_76.a013">#REF!</definedName>
    <definedName name="_76.a014" localSheetId="0">#REF!</definedName>
    <definedName name="_76.a014">#REF!</definedName>
    <definedName name="_76.a015" localSheetId="0">#REF!</definedName>
    <definedName name="_76.a015">#REF!</definedName>
    <definedName name="_76.a016" localSheetId="0">#REF!</definedName>
    <definedName name="_76.a016">#REF!</definedName>
    <definedName name="_76.a017" localSheetId="0">#REF!</definedName>
    <definedName name="_76.a017">#REF!</definedName>
    <definedName name="_7A" localSheetId="4">[5]A!$C$9</definedName>
    <definedName name="_7A" localSheetId="9">[5]A!$C$9</definedName>
    <definedName name="_7A" localSheetId="13">[5]A!$C$9</definedName>
    <definedName name="_7A" localSheetId="0">#REF!</definedName>
    <definedName name="_7A">#REF!</definedName>
    <definedName name="_7C" localSheetId="4">[5]A!$C$24</definedName>
    <definedName name="_7C" localSheetId="9">[5]A!$C$24</definedName>
    <definedName name="_7C" localSheetId="13">[5]A!$C$24</definedName>
    <definedName name="_7C" localSheetId="0">#REF!</definedName>
    <definedName name="_7C">#REF!</definedName>
    <definedName name="_7E" localSheetId="4">[5]A!$C$38</definedName>
    <definedName name="_7E" localSheetId="9">[5]A!$C$38</definedName>
    <definedName name="_7E" localSheetId="13">[5]A!$C$38</definedName>
    <definedName name="_7E" localSheetId="0">#REF!</definedName>
    <definedName name="_7E">#REF!</definedName>
    <definedName name="_7S" localSheetId="0" hidden="1">#REF!</definedName>
    <definedName name="_7S" hidden="1">#REF!</definedName>
    <definedName name="_7Yazdırma_Alanı_MI">#REF!</definedName>
    <definedName name="_8" localSheetId="0">#REF!</definedName>
    <definedName name="_8">#REF!</definedName>
    <definedName name="_8_._solv" localSheetId="0" hidden="1">#REF!,#REF!</definedName>
    <definedName name="_8_._solv" hidden="1">#REF!,#REF!</definedName>
    <definedName name="_8__123Graph_XCHART_1" localSheetId="0" hidden="1">#REF!</definedName>
    <definedName name="_8__123Graph_XCHART_1" hidden="1">#REF!</definedName>
    <definedName name="_8_0___.0solv" localSheetId="0" hidden="1">#REF!,#REF!</definedName>
    <definedName name="_8_0___.0solv" hidden="1">#REF!,#REF!</definedName>
    <definedName name="_8_0_0_K" localSheetId="0" hidden="1">#REF!</definedName>
    <definedName name="_8_0_0_K" hidden="1">#REF!</definedName>
    <definedName name="_8_0_0_S" localSheetId="0" hidden="1">#REF!</definedName>
    <definedName name="_8_0_0_S" hidden="1">#REF!</definedName>
    <definedName name="_80A_4P_30mA" localSheetId="0">#REF!</definedName>
    <definedName name="_80A_4P_30mA">#REF!</definedName>
    <definedName name="_80A2P30mA" localSheetId="0">#REF!</definedName>
    <definedName name="_80A2P30mA">#REF!</definedName>
    <definedName name="_80A3" localSheetId="0">#REF!</definedName>
    <definedName name="_80A3">#REF!</definedName>
    <definedName name="_80A30mA4" localSheetId="0">#REF!</definedName>
    <definedName name="_80A30mA4">#REF!</definedName>
    <definedName name="_80A4P300mA" localSheetId="0">#REF!</definedName>
    <definedName name="_80A4P300mA">#REF!</definedName>
    <definedName name="_8E" localSheetId="4">[5]A!$C$39</definedName>
    <definedName name="_8E" localSheetId="9">[5]A!$C$39</definedName>
    <definedName name="_8E" localSheetId="13">[5]A!$C$39</definedName>
    <definedName name="_8E" localSheetId="0">#REF!</definedName>
    <definedName name="_8E">#REF!</definedName>
    <definedName name="_8K" localSheetId="0" hidden="1">#REF!</definedName>
    <definedName name="_8K" hidden="1">#REF!</definedName>
    <definedName name="_8S" localSheetId="0" hidden="1">#REF!</definedName>
    <definedName name="_8S" hidden="1">#REF!</definedName>
    <definedName name="_8TEN" localSheetId="0">#REF!</definedName>
    <definedName name="_8TEN">#REF!</definedName>
    <definedName name="_9" localSheetId="0">#REF!</definedName>
    <definedName name="_9">#REF!</definedName>
    <definedName name="_9__123Graph_BCHART_1" localSheetId="0" hidden="1">#REF!</definedName>
    <definedName name="_9__123Graph_BCHART_1" hidden="1">#REF!</definedName>
    <definedName name="_9_0___.0solv" localSheetId="0" hidden="1">#REF!,#REF!</definedName>
    <definedName name="_9_0___.0solv" hidden="1">#REF!,#REF!</definedName>
    <definedName name="_9_0_0_S" localSheetId="0" hidden="1">#REF!</definedName>
    <definedName name="_9_0_0_S" hidden="1">#REF!</definedName>
    <definedName name="_97_0___.0solv" localSheetId="0" hidden="1">#REF!,#REF!</definedName>
    <definedName name="_97_0___.0solv" hidden="1">#REF!,#REF!</definedName>
    <definedName name="_99_0___.0solv" localSheetId="0" hidden="1">#REF!,#REF!</definedName>
    <definedName name="_99_0___.0solv" hidden="1">#REF!,#REF!</definedName>
    <definedName name="_9E" localSheetId="4">[5]A!$C$40</definedName>
    <definedName name="_9E" localSheetId="9">[5]A!$C$40</definedName>
    <definedName name="_9E" localSheetId="13">[5]A!$C$40</definedName>
    <definedName name="_9E" localSheetId="0">#REF!</definedName>
    <definedName name="_9E">#REF!</definedName>
    <definedName name="_9SO" localSheetId="0" hidden="1">#REF!</definedName>
    <definedName name="_9SO" hidden="1">#REF!</definedName>
    <definedName name="_A100000" localSheetId="0">#REF!</definedName>
    <definedName name="_A100000">#REF!</definedName>
    <definedName name="_a11" hidden="1">{#N/A,#N/A,FALSE,"imalat_keşif";#N/A,#N/A,FALSE,"imalat_seviye";#N/A,#N/A,FALSE,"141";#N/A,#N/A,FALSE,"142";#N/A,#N/A,FALSE,"143";#N/A,#N/A,FALSE,"144";#N/A,#N/A,FALSE,"145";#N/A,#N/A,FALSE,"146";#N/A,#N/A,FALSE,"147";#N/A,#N/A,FALSE,"148";#N/A,#N/A,FALSE,"149"}</definedName>
    <definedName name="_A99999" localSheetId="0">#REF!</definedName>
    <definedName name="_A99999">#REF!</definedName>
    <definedName name="_A999999" localSheetId="0">#REF!</definedName>
    <definedName name="_A999999">#REF!</definedName>
    <definedName name="_aa" localSheetId="0">#REF!</definedName>
    <definedName name="_aa">#REF!</definedName>
    <definedName name="_AA1" hidden="1">{#N/A,#N/A,FALSE,"imalat_keşif";#N/A,#N/A,FALSE,"imalat_seviye";#N/A,#N/A,FALSE,"141";#N/A,#N/A,FALSE,"142";#N/A,#N/A,FALSE,"143";#N/A,#N/A,FALSE,"144";#N/A,#N/A,FALSE,"145";#N/A,#N/A,FALSE,"146";#N/A,#N/A,FALSE,"147";#N/A,#N/A,FALSE,"148";#N/A,#N/A,FALSE,"149"}</definedName>
    <definedName name="_aaa4" localSheetId="0" hidden="1">#REF!</definedName>
    <definedName name="_aaa4" hidden="1">#REF!</definedName>
    <definedName name="_aaa5" localSheetId="0" hidden="1">#REF!</definedName>
    <definedName name="_aaa5" hidden="1">#REF!</definedName>
    <definedName name="_ab1" localSheetId="17" hidden="1">{#N/A,#N/A,FALSE,"SumD";#N/A,#N/A,FALSE,"ElecD";#N/A,#N/A,FALSE,"MechD";#N/A,#N/A,FALSE,"GeotD";#N/A,#N/A,FALSE,"PrcsD";#N/A,#N/A,FALSE,"TunnD";#N/A,#N/A,FALSE,"CivlD";#N/A,#N/A,FALSE,"NtwkD";#N/A,#N/A,FALSE,"EstgD";#N/A,#N/A,FALSE,"PEngD"}</definedName>
    <definedName name="_ab1" localSheetId="16" hidden="1">{#N/A,#N/A,FALSE,"SumD";#N/A,#N/A,FALSE,"ElecD";#N/A,#N/A,FALSE,"MechD";#N/A,#N/A,FALSE,"GeotD";#N/A,#N/A,FALSE,"PrcsD";#N/A,#N/A,FALSE,"TunnD";#N/A,#N/A,FALSE,"CivlD";#N/A,#N/A,FALSE,"NtwkD";#N/A,#N/A,FALSE,"EstgD";#N/A,#N/A,FALSE,"PEngD"}</definedName>
    <definedName name="_ab1" localSheetId="0" hidden="1">{#N/A,#N/A,FALSE,"SumD";#N/A,#N/A,FALSE,"ElecD";#N/A,#N/A,FALSE,"MechD";#N/A,#N/A,FALSE,"GeotD";#N/A,#N/A,FALSE,"PrcsD";#N/A,#N/A,FALSE,"TunnD";#N/A,#N/A,FALSE,"CivlD";#N/A,#N/A,FALSE,"NtwkD";#N/A,#N/A,FALSE,"EstgD";#N/A,#N/A,FALSE,"PEngD"}</definedName>
    <definedName name="_ab1" hidden="1">{#N/A,#N/A,FALSE,"SumD";#N/A,#N/A,FALSE,"ElecD";#N/A,#N/A,FALSE,"MechD";#N/A,#N/A,FALSE,"GeotD";#N/A,#N/A,FALSE,"PrcsD";#N/A,#N/A,FALSE,"TunnD";#N/A,#N/A,FALSE,"CivlD";#N/A,#N/A,FALSE,"NtwkD";#N/A,#N/A,FALSE,"EstgD";#N/A,#N/A,FALSE,"PEngD"}</definedName>
    <definedName name="_abc" localSheetId="0" hidden="1">#REF!</definedName>
    <definedName name="_abc" hidden="1">#REF!</definedName>
    <definedName name="_adr1" localSheetId="0">#REF!</definedName>
    <definedName name="_adr1">#REF!</definedName>
    <definedName name="_adr2" localSheetId="0">#REF!</definedName>
    <definedName name="_adr2">#REF!</definedName>
    <definedName name="_AGK1" localSheetId="0">#REF!</definedName>
    <definedName name="_AGK1">#REF!</definedName>
    <definedName name="_AGK2" localSheetId="0">#REF!</definedName>
    <definedName name="_AGK2">#REF!</definedName>
    <definedName name="_AGK3" localSheetId="0">#REF!</definedName>
    <definedName name="_AGK3">#REF!</definedName>
    <definedName name="_AGK4" localSheetId="0">#REF!</definedName>
    <definedName name="_AGK4">#REF!</definedName>
    <definedName name="_AGK5" localSheetId="0">#REF!</definedName>
    <definedName name="_AGK5">#REF!</definedName>
    <definedName name="_AHU1" localSheetId="4">'[6]#REF'!#REF!</definedName>
    <definedName name="_AHU1" localSheetId="9">'[6]#REF'!#REF!</definedName>
    <definedName name="_AHU1" localSheetId="13">'[6]#REF'!#REF!</definedName>
    <definedName name="_AHU1" localSheetId="0">#REF!</definedName>
    <definedName name="_AHU1">#REF!</definedName>
    <definedName name="_AHU10" localSheetId="4">'[6]#REF'!#REF!</definedName>
    <definedName name="_AHU10" localSheetId="9">'[6]#REF'!#REF!</definedName>
    <definedName name="_AHU10" localSheetId="13">'[6]#REF'!#REF!</definedName>
    <definedName name="_AHU10" localSheetId="0">#REF!</definedName>
    <definedName name="_AHU10">#REF!</definedName>
    <definedName name="_AHU11" localSheetId="4">'[6]#REF'!#REF!</definedName>
    <definedName name="_AHU11" localSheetId="9">'[6]#REF'!#REF!</definedName>
    <definedName name="_AHU11" localSheetId="13">'[6]#REF'!#REF!</definedName>
    <definedName name="_AHU11" localSheetId="0">#REF!</definedName>
    <definedName name="_AHU11">#REF!</definedName>
    <definedName name="_AHU12" localSheetId="4">'[6]#REF'!#REF!</definedName>
    <definedName name="_AHU12" localSheetId="9">'[6]#REF'!#REF!</definedName>
    <definedName name="_AHU12" localSheetId="13">'[6]#REF'!#REF!</definedName>
    <definedName name="_AHU12" localSheetId="0">#REF!</definedName>
    <definedName name="_AHU12">#REF!</definedName>
    <definedName name="_AHU14" localSheetId="4">'[6]#REF'!#REF!</definedName>
    <definedName name="_AHU14" localSheetId="9">'[6]#REF'!#REF!</definedName>
    <definedName name="_AHU14" localSheetId="13">'[6]#REF'!#REF!</definedName>
    <definedName name="_AHU14" localSheetId="0">#REF!</definedName>
    <definedName name="_AHU14">#REF!</definedName>
    <definedName name="_AHU16" localSheetId="4">'[6]#REF'!#REF!</definedName>
    <definedName name="_AHU16" localSheetId="9">'[6]#REF'!#REF!</definedName>
    <definedName name="_AHU16" localSheetId="13">'[6]#REF'!#REF!</definedName>
    <definedName name="_AHU16" localSheetId="0">#REF!</definedName>
    <definedName name="_AHU16">#REF!</definedName>
    <definedName name="_AHU17" localSheetId="4">'[6]#REF'!#REF!</definedName>
    <definedName name="_AHU17" localSheetId="9">'[6]#REF'!#REF!</definedName>
    <definedName name="_AHU17" localSheetId="13">'[6]#REF'!#REF!</definedName>
    <definedName name="_AHU17" localSheetId="0">#REF!</definedName>
    <definedName name="_AHU17">#REF!</definedName>
    <definedName name="_AHU19" localSheetId="4">'[6]#REF'!#REF!</definedName>
    <definedName name="_AHU19" localSheetId="9">'[6]#REF'!#REF!</definedName>
    <definedName name="_AHU19" localSheetId="13">'[6]#REF'!#REF!</definedName>
    <definedName name="_AHU19" localSheetId="0">#REF!</definedName>
    <definedName name="_AHU19">#REF!</definedName>
    <definedName name="_AHU21" localSheetId="4">'[6]#REF'!#REF!</definedName>
    <definedName name="_AHU21" localSheetId="9">'[6]#REF'!#REF!</definedName>
    <definedName name="_AHU21" localSheetId="13">'[6]#REF'!#REF!</definedName>
    <definedName name="_AHU21" localSheetId="0">#REF!</definedName>
    <definedName name="_AHU21">#REF!</definedName>
    <definedName name="_AHU22" localSheetId="4">'[6]#REF'!#REF!</definedName>
    <definedName name="_AHU22" localSheetId="9">'[6]#REF'!#REF!</definedName>
    <definedName name="_AHU22" localSheetId="13">'[6]#REF'!#REF!</definedName>
    <definedName name="_AHU22" localSheetId="0">#REF!</definedName>
    <definedName name="_AHU22">#REF!</definedName>
    <definedName name="_AHU23" localSheetId="4">'[6]#REF'!#REF!</definedName>
    <definedName name="_AHU23" localSheetId="9">'[6]#REF'!#REF!</definedName>
    <definedName name="_AHU23" localSheetId="13">'[6]#REF'!#REF!</definedName>
    <definedName name="_AHU23" localSheetId="0">#REF!</definedName>
    <definedName name="_AHU23">#REF!</definedName>
    <definedName name="_AHU24" localSheetId="4">'[6]#REF'!#REF!</definedName>
    <definedName name="_AHU24" localSheetId="9">'[6]#REF'!#REF!</definedName>
    <definedName name="_AHU24" localSheetId="13">'[6]#REF'!#REF!</definedName>
    <definedName name="_AHU24" localSheetId="0">#REF!</definedName>
    <definedName name="_AHU24">#REF!</definedName>
    <definedName name="_AHU26" localSheetId="4">'[6]#REF'!#REF!</definedName>
    <definedName name="_AHU26" localSheetId="9">'[6]#REF'!#REF!</definedName>
    <definedName name="_AHU26" localSheetId="13">'[6]#REF'!#REF!</definedName>
    <definedName name="_AHU26" localSheetId="0">#REF!</definedName>
    <definedName name="_AHU26">#REF!</definedName>
    <definedName name="_AHU3" localSheetId="0">#REF!</definedName>
    <definedName name="_AHU3">#REF!</definedName>
    <definedName name="_AHU3132" localSheetId="4">'[6]#REF'!#REF!</definedName>
    <definedName name="_AHU3132" localSheetId="9">'[6]#REF'!#REF!</definedName>
    <definedName name="_AHU3132" localSheetId="13">'[6]#REF'!#REF!</definedName>
    <definedName name="_AHU3132" localSheetId="0">#REF!</definedName>
    <definedName name="_AHU3132">#REF!</definedName>
    <definedName name="_AHU5" localSheetId="4">'[6]#REF'!#REF!</definedName>
    <definedName name="_AHU5" localSheetId="9">'[6]#REF'!#REF!</definedName>
    <definedName name="_AHU5" localSheetId="13">'[6]#REF'!#REF!</definedName>
    <definedName name="_AHU5" localSheetId="0">#REF!</definedName>
    <definedName name="_AHU5">#REF!</definedName>
    <definedName name="_AHU8" localSheetId="4">'[6]#REF'!#REF!</definedName>
    <definedName name="_AHU8" localSheetId="9">'[6]#REF'!#REF!</definedName>
    <definedName name="_AHU8" localSheetId="13">'[6]#REF'!#REF!</definedName>
    <definedName name="_AHU8" localSheetId="0">#REF!</definedName>
    <definedName name="_AHU8">#REF!</definedName>
    <definedName name="_ako1" localSheetId="0">#REF!</definedName>
    <definedName name="_ako1">#REF!</definedName>
    <definedName name="_ako2" localSheetId="0">#REF!</definedName>
    <definedName name="_ako2">#REF!</definedName>
    <definedName name="_all1" localSheetId="0">#REF!</definedName>
    <definedName name="_all1">#REF!</definedName>
    <definedName name="_ALL2" localSheetId="0">#REF!</definedName>
    <definedName name="_ALL2">#REF!</definedName>
    <definedName name="_ALL3" localSheetId="0">#REF!</definedName>
    <definedName name="_ALL3">#REF!</definedName>
    <definedName name="_alt1" localSheetId="0">#REF!</definedName>
    <definedName name="_alt1">#REF!</definedName>
    <definedName name="_alt2" localSheetId="0">#REF!</definedName>
    <definedName name="_alt2">#REF!</definedName>
    <definedName name="_alt3" localSheetId="0">#REF!</definedName>
    <definedName name="_alt3">#REF!</definedName>
    <definedName name="_AMU1" localSheetId="0">#REF!</definedName>
    <definedName name="_AMU1">#REF!</definedName>
    <definedName name="_ARA02">#N/A</definedName>
    <definedName name="_ART1" localSheetId="0">#REF!</definedName>
    <definedName name="_ART1">#REF!</definedName>
    <definedName name="_ART2" localSheetId="0">#REF!</definedName>
    <definedName name="_ART2">#REF!</definedName>
    <definedName name="_ART3" localSheetId="0">#REF!</definedName>
    <definedName name="_ART3">#REF!</definedName>
    <definedName name="_as1" localSheetId="17" hidden="1">{#N/A,#N/A,FALSE,"SumD";#N/A,#N/A,FALSE,"ElecD";#N/A,#N/A,FALSE,"MechD";#N/A,#N/A,FALSE,"GeotD";#N/A,#N/A,FALSE,"PrcsD";#N/A,#N/A,FALSE,"TunnD";#N/A,#N/A,FALSE,"CivlD";#N/A,#N/A,FALSE,"NtwkD";#N/A,#N/A,FALSE,"EstgD";#N/A,#N/A,FALSE,"PEngD"}</definedName>
    <definedName name="_as1" localSheetId="16" hidden="1">{#N/A,#N/A,FALSE,"SumD";#N/A,#N/A,FALSE,"ElecD";#N/A,#N/A,FALSE,"MechD";#N/A,#N/A,FALSE,"GeotD";#N/A,#N/A,FALSE,"PrcsD";#N/A,#N/A,FALSE,"TunnD";#N/A,#N/A,FALSE,"CivlD";#N/A,#N/A,FALSE,"NtwkD";#N/A,#N/A,FALSE,"EstgD";#N/A,#N/A,FALSE,"PEngD"}</definedName>
    <definedName name="_as1" localSheetId="0" hidden="1">{#N/A,#N/A,FALSE,"SumD";#N/A,#N/A,FALSE,"ElecD";#N/A,#N/A,FALSE,"MechD";#N/A,#N/A,FALSE,"GeotD";#N/A,#N/A,FALSE,"PrcsD";#N/A,#N/A,FALSE,"TunnD";#N/A,#N/A,FALSE,"CivlD";#N/A,#N/A,FALSE,"NtwkD";#N/A,#N/A,FALSE,"EstgD";#N/A,#N/A,FALSE,"PEngD"}</definedName>
    <definedName name="_as1" hidden="1">{#N/A,#N/A,FALSE,"SumD";#N/A,#N/A,FALSE,"ElecD";#N/A,#N/A,FALSE,"MechD";#N/A,#N/A,FALSE,"GeotD";#N/A,#N/A,FALSE,"PrcsD";#N/A,#N/A,FALSE,"TunnD";#N/A,#N/A,FALSE,"CivlD";#N/A,#N/A,FALSE,"NtwkD";#N/A,#N/A,FALSE,"EstgD";#N/A,#N/A,FALSE,"PEngD"}</definedName>
    <definedName name="_as5" hidden="1">{#N/A,#N/A,FALSE,"müş_iç_ihz";#N/A,#N/A,FALSE,"müş_iç_er";#N/A,#N/A,FALSE,"müş_iç_tut"}</definedName>
    <definedName name="_ASE1" localSheetId="0">#REF!</definedName>
    <definedName name="_ASE1">#REF!</definedName>
    <definedName name="_ATA3" localSheetId="0">#REF!</definedName>
    <definedName name="_ATA3">#REF!</definedName>
    <definedName name="_AUX3" localSheetId="0">#REF!</definedName>
    <definedName name="_AUX3">#REF!</definedName>
    <definedName name="_BAS1" localSheetId="0">#REF!</definedName>
    <definedName name="_BAS1">#REF!</definedName>
    <definedName name="_BAS1_10">#REF!</definedName>
    <definedName name="_BAS1_11">#REF!</definedName>
    <definedName name="_BAS1_12">#REF!</definedName>
    <definedName name="_BAS1_13">#REF!</definedName>
    <definedName name="_BAS1_14">#REF!</definedName>
    <definedName name="_BAS1_15">#REF!</definedName>
    <definedName name="_BAS1_8">#REF!</definedName>
    <definedName name="_BAS1_9">#REF!</definedName>
    <definedName name="_BAS2" localSheetId="0">#REF!</definedName>
    <definedName name="_BAS2">#REF!</definedName>
    <definedName name="_BAS2_10">#REF!</definedName>
    <definedName name="_BAS2_11">#REF!</definedName>
    <definedName name="_BAS2_12">#REF!</definedName>
    <definedName name="_BAS2_13">#REF!</definedName>
    <definedName name="_BAS2_14">#REF!</definedName>
    <definedName name="_BAS2_15">#REF!</definedName>
    <definedName name="_BAS2_8">#REF!</definedName>
    <definedName name="_BAS2_9">#REF!</definedName>
    <definedName name="_BAS3" localSheetId="0">#REF!</definedName>
    <definedName name="_BAS3">#REF!</definedName>
    <definedName name="_BAS3_10">#REF!</definedName>
    <definedName name="_BAS3_11">#REF!</definedName>
    <definedName name="_BAS3_12">#REF!</definedName>
    <definedName name="_BAS3_13">#REF!</definedName>
    <definedName name="_BAS3_14">#REF!</definedName>
    <definedName name="_BAS3_15">#REF!</definedName>
    <definedName name="_BAS3_8">#REF!</definedName>
    <definedName name="_BAS3_9">#REF!</definedName>
    <definedName name="_BAS4">#REF!</definedName>
    <definedName name="_BAS6">#REF!</definedName>
    <definedName name="_BBB1" localSheetId="0">#REF!</definedName>
    <definedName name="_BBB1">#REF!</definedName>
    <definedName name="_BBB10" localSheetId="0">#REF!</definedName>
    <definedName name="_BBB10">#REF!</definedName>
    <definedName name="_BBB11" localSheetId="0">#REF!</definedName>
    <definedName name="_BBB11">#REF!</definedName>
    <definedName name="_BBB12" localSheetId="0">#REF!</definedName>
    <definedName name="_BBB12">#REF!</definedName>
    <definedName name="_BBB13" localSheetId="0">#REF!</definedName>
    <definedName name="_BBB13">#REF!</definedName>
    <definedName name="_BBB14" localSheetId="0">#REF!</definedName>
    <definedName name="_BBB14">#REF!</definedName>
    <definedName name="_BBB15" localSheetId="0">#REF!</definedName>
    <definedName name="_BBB15">#REF!</definedName>
    <definedName name="_BBB2" localSheetId="0">#REF!</definedName>
    <definedName name="_BBB2">#REF!</definedName>
    <definedName name="_BBB3" localSheetId="0">#REF!</definedName>
    <definedName name="_BBB3">#REF!</definedName>
    <definedName name="_BBB4" localSheetId="0">#REF!</definedName>
    <definedName name="_BBB4">#REF!</definedName>
    <definedName name="_BBB5" localSheetId="0">#REF!</definedName>
    <definedName name="_BBB5">#REF!</definedName>
    <definedName name="_BBB6" localSheetId="0">#REF!</definedName>
    <definedName name="_BBB6">#REF!</definedName>
    <definedName name="_BBB7" localSheetId="0">#REF!</definedName>
    <definedName name="_BBB7">#REF!</definedName>
    <definedName name="_BBB8" localSheetId="0">#REF!</definedName>
    <definedName name="_BBB8">#REF!</definedName>
    <definedName name="_BBB9" localSheetId="0">#REF!</definedName>
    <definedName name="_BBB9">#REF!</definedName>
    <definedName name="_BDR1" localSheetId="0">#REF!</definedName>
    <definedName name="_BDR1">#REF!</definedName>
    <definedName name="_BDR2" localSheetId="0">#REF!</definedName>
    <definedName name="_BDR2">#REF!</definedName>
    <definedName name="_BFK1999" localSheetId="0">#REF!</definedName>
    <definedName name="_BFK1999">#REF!</definedName>
    <definedName name="_bfk2000" localSheetId="4">'[7]B.B.F.2006'!$A:$IV</definedName>
    <definedName name="_bfk2000" localSheetId="9">'[7]B.B.F.2006'!$A:$IV</definedName>
    <definedName name="_bfk2000" localSheetId="13">'[7]B.B.F.2006'!$A:$IV</definedName>
    <definedName name="_bfk2000" localSheetId="0">#REF!</definedName>
    <definedName name="_bfk2000">#REF!</definedName>
    <definedName name="_BFK2001" localSheetId="0">#REF!</definedName>
    <definedName name="_BFK2001">#REF!</definedName>
    <definedName name="_bfk2002" localSheetId="0">#REF!</definedName>
    <definedName name="_bfk2002">#REF!</definedName>
    <definedName name="_BFK2003" localSheetId="0">#REF!</definedName>
    <definedName name="_BFK2003">#REF!</definedName>
    <definedName name="_BFK2004" localSheetId="0">#REF!</definedName>
    <definedName name="_BFK2004">#REF!</definedName>
    <definedName name="_BFK2006" localSheetId="0">#REF!</definedName>
    <definedName name="_BFK2006">#REF!</definedName>
    <definedName name="_bid1000" localSheetId="0">#REF!</definedName>
    <definedName name="_bid1000">#REF!</definedName>
    <definedName name="_bid200" localSheetId="0">#REF!</definedName>
    <definedName name="_bid200">#REF!</definedName>
    <definedName name="_C111047" localSheetId="0">#REF!</definedName>
    <definedName name="_C111047">#REF!</definedName>
    <definedName name="_can2" localSheetId="17" hidden="1">{#N/A,#N/A,FALSE,"TELEFON"}</definedName>
    <definedName name="_can2" localSheetId="16" hidden="1">{#N/A,#N/A,FALSE,"TELEFON"}</definedName>
    <definedName name="_can2" localSheetId="0" hidden="1">{#N/A,#N/A,FALSE,"TELEFON"}</definedName>
    <definedName name="_can2" hidden="1">{#N/A,#N/A,FALSE,"TELEFON"}</definedName>
    <definedName name="_CANAN" localSheetId="0">#REF!</definedName>
    <definedName name="_CANAN">#REF!</definedName>
    <definedName name="_CANAN_1">#N/A</definedName>
    <definedName name="_ccr1" localSheetId="17" hidden="1">{#N/A,#N/A,TRUE,"Cover";#N/A,#N/A,TRUE,"Conts";#N/A,#N/A,TRUE,"VOS";#N/A,#N/A,TRUE,"Warrington";#N/A,#N/A,TRUE,"Widnes"}</definedName>
    <definedName name="_ccr1" localSheetId="16" hidden="1">{#N/A,#N/A,TRUE,"Cover";#N/A,#N/A,TRUE,"Conts";#N/A,#N/A,TRUE,"VOS";#N/A,#N/A,TRUE,"Warrington";#N/A,#N/A,TRUE,"Widnes"}</definedName>
    <definedName name="_ccr1" localSheetId="0" hidden="1">{#N/A,#N/A,TRUE,"Cover";#N/A,#N/A,TRUE,"Conts";#N/A,#N/A,TRUE,"VOS";#N/A,#N/A,TRUE,"Warrington";#N/A,#N/A,TRUE,"Widnes"}</definedName>
    <definedName name="_ccr1" hidden="1">{#N/A,#N/A,TRUE,"Cover";#N/A,#N/A,TRUE,"Conts";#N/A,#N/A,TRUE,"VOS";#N/A,#N/A,TRUE,"Warrington";#N/A,#N/A,TRUE,"Widnes"}</definedName>
    <definedName name="_cem2" localSheetId="17" hidden="1">{#N/A,#N/A,FALSE,"TELEFON"}</definedName>
    <definedName name="_cem2" localSheetId="16" hidden="1">{#N/A,#N/A,FALSE,"TELEFON"}</definedName>
    <definedName name="_cem2" localSheetId="0" hidden="1">{#N/A,#N/A,FALSE,"TELEFON"}</definedName>
    <definedName name="_cem2" hidden="1">{#N/A,#N/A,FALSE,"TELEFON"}</definedName>
    <definedName name="_DAT1" localSheetId="0">#REF!</definedName>
    <definedName name="_DAT1">#REF!</definedName>
    <definedName name="_dbb1000" localSheetId="0">#REF!</definedName>
    <definedName name="_dbb1000">#REF!</definedName>
    <definedName name="_dbb200" localSheetId="0">#REF!</definedName>
    <definedName name="_dbb200">#REF!</definedName>
    <definedName name="_dbs1" localSheetId="0">#REF!</definedName>
    <definedName name="_dbs1">#REF!</definedName>
    <definedName name="_dbs11" localSheetId="0">#REF!</definedName>
    <definedName name="_dbs11">#REF!</definedName>
    <definedName name="_dbs76" localSheetId="0">#REF!</definedName>
    <definedName name="_dbs76">#REF!</definedName>
    <definedName name="_DEV6" localSheetId="0">#REF!</definedName>
    <definedName name="_DEV6">#REF!</definedName>
    <definedName name="_DIS3_1">#N/A</definedName>
    <definedName name="_DIS5_1">#N/A</definedName>
    <definedName name="_DIS6_1">#N/A</definedName>
    <definedName name="_DIS7_1">#N/A</definedName>
    <definedName name="_DIS8_1">#N/A</definedName>
    <definedName name="_DIS9_1">#N/A</definedName>
    <definedName name="_dkk1">#N/A</definedName>
    <definedName name="_dkk2">#N/A</definedName>
    <definedName name="_dkk3">#N/A</definedName>
    <definedName name="_dm1" localSheetId="0">#REF!</definedName>
    <definedName name="_dm1">#REF!</definedName>
    <definedName name="_DOL11" localSheetId="0">#REF!</definedName>
    <definedName name="_DOL11">#REF!</definedName>
    <definedName name="_DOL110" localSheetId="0">#REF!</definedName>
    <definedName name="_DOL110">#REF!</definedName>
    <definedName name="_DOL132" localSheetId="0">#REF!</definedName>
    <definedName name="_DOL132">#REF!</definedName>
    <definedName name="_DOL15" localSheetId="0">#REF!</definedName>
    <definedName name="_DOL15">#REF!</definedName>
    <definedName name="_DOL160" localSheetId="0">#REF!</definedName>
    <definedName name="_DOL160">#REF!</definedName>
    <definedName name="_DOL200" localSheetId="0">#REF!</definedName>
    <definedName name="_DOL200">#REF!</definedName>
    <definedName name="_DOL22" localSheetId="0">#REF!</definedName>
    <definedName name="_DOL22">#REF!</definedName>
    <definedName name="_DOL25" localSheetId="0">#REF!</definedName>
    <definedName name="_DOL25">#REF!</definedName>
    <definedName name="_DOL250" localSheetId="0">#REF!</definedName>
    <definedName name="_DOL250">#REF!</definedName>
    <definedName name="_DOL3" localSheetId="0">#REF!</definedName>
    <definedName name="_DOL3">#REF!</definedName>
    <definedName name="_DOL30" localSheetId="0">#REF!</definedName>
    <definedName name="_DOL30">#REF!</definedName>
    <definedName name="_DOL315" localSheetId="0">#REF!</definedName>
    <definedName name="_DOL315">#REF!</definedName>
    <definedName name="_DOL37" localSheetId="0">#REF!</definedName>
    <definedName name="_DOL37">#REF!</definedName>
    <definedName name="_DOL4" localSheetId="0">#REF!</definedName>
    <definedName name="_DOL4">#REF!</definedName>
    <definedName name="_DOL400" localSheetId="0">#REF!</definedName>
    <definedName name="_DOL400">#REF!</definedName>
    <definedName name="_DOL45" localSheetId="0">#REF!</definedName>
    <definedName name="_DOL45">#REF!</definedName>
    <definedName name="_DOL450" localSheetId="0">#REF!</definedName>
    <definedName name="_DOL450">#REF!</definedName>
    <definedName name="_DOL500" localSheetId="0">#REF!</definedName>
    <definedName name="_DOL500">#REF!</definedName>
    <definedName name="_DOL55" localSheetId="0">#REF!</definedName>
    <definedName name="_DOL55">#REF!</definedName>
    <definedName name="_DOL560" localSheetId="0">#REF!</definedName>
    <definedName name="_DOL560">#REF!</definedName>
    <definedName name="_DOL630" localSheetId="0">#REF!</definedName>
    <definedName name="_DOL630">#REF!</definedName>
    <definedName name="_DOL75" localSheetId="0">#REF!</definedName>
    <definedName name="_DOL75">#REF!</definedName>
    <definedName name="_DOL90" localSheetId="0">#REF!</definedName>
    <definedName name="_DOL90">#REF!</definedName>
    <definedName name="_dpp1">#N/A</definedName>
    <definedName name="_drr1">#N/A</definedName>
    <definedName name="_drr2">#N/A</definedName>
    <definedName name="_dur1" localSheetId="0">#REF!</definedName>
    <definedName name="_dur1">#REF!</definedName>
    <definedName name="_dur1_1">#N/A</definedName>
    <definedName name="_dur2" localSheetId="0">#REF!</definedName>
    <definedName name="_dur2">#REF!</definedName>
    <definedName name="_dur2_1">#N/A</definedName>
    <definedName name="_dyk1000" localSheetId="0">#REF!</definedName>
    <definedName name="_dyk1000">#REF!</definedName>
    <definedName name="_dyk200" localSheetId="0">#REF!</definedName>
    <definedName name="_dyk200">#REF!</definedName>
    <definedName name="_E1" localSheetId="17" hidden="1">{#N/A,#N/A,FALSE,"ihz. icmal";#N/A,#N/A,FALSE,"avans";#N/A,#N/A,FALSE,"mal_FF_icm";#N/A,#N/A,FALSE,"fat_ihz";#N/A,#N/A,FALSE,"söz_fiy_fark";#N/A,#N/A,FALSE,"kap2"}</definedName>
    <definedName name="_E1" localSheetId="16" hidden="1">{#N/A,#N/A,FALSE,"ihz. icmal";#N/A,#N/A,FALSE,"avans";#N/A,#N/A,FALSE,"mal_FF_icm";#N/A,#N/A,FALSE,"fat_ihz";#N/A,#N/A,FALSE,"söz_fiy_fark";#N/A,#N/A,FALSE,"kap2"}</definedName>
    <definedName name="_E1" localSheetId="0" hidden="1">{#N/A,#N/A,FALSE,"ihz. icmal";#N/A,#N/A,FALSE,"avans";#N/A,#N/A,FALSE,"mal_FF_icm";#N/A,#N/A,FALSE,"fat_ihz";#N/A,#N/A,FALSE,"söz_fiy_fark";#N/A,#N/A,FALSE,"kap2"}</definedName>
    <definedName name="_E1" hidden="1">{#N/A,#N/A,FALSE,"ihz. icmal";#N/A,#N/A,FALSE,"avans";#N/A,#N/A,FALSE,"mal_FF_icm";#N/A,#N/A,FALSE,"fat_ihz";#N/A,#N/A,FALSE,"söz_fiy_fark";#N/A,#N/A,FALSE,"kap2"}</definedName>
    <definedName name="_E322783" localSheetId="0">#REF!</definedName>
    <definedName name="_E322783">#REF!</definedName>
    <definedName name="_EAE2" localSheetId="0">#REF!</definedName>
    <definedName name="_EAE2">#REF!</definedName>
    <definedName name="_eb1" localSheetId="17" hidden="1">{#N/A,#N/A,FALSE,"TELEFON"}</definedName>
    <definedName name="_eb1" localSheetId="16" hidden="1">{#N/A,#N/A,FALSE,"TELEFON"}</definedName>
    <definedName name="_eb1" localSheetId="0" hidden="1">{#N/A,#N/A,FALSE,"TELEFON"}</definedName>
    <definedName name="_eb1" hidden="1">{#N/A,#N/A,FALSE,"TELEFON"}</definedName>
    <definedName name="_edn1" localSheetId="0">#REF!</definedName>
    <definedName name="_edn1">#REF!</definedName>
    <definedName name="_Elk">#REF!</definedName>
    <definedName name="_ELL45" localSheetId="0">#REF!</definedName>
    <definedName name="_ELL45">#REF!</definedName>
    <definedName name="_ELL90" localSheetId="0">#REF!</definedName>
    <definedName name="_ELL90">#REF!</definedName>
    <definedName name="_es1" localSheetId="17" hidden="1">{#N/A,#N/A,FALSE,"TELEFON"}</definedName>
    <definedName name="_es1" localSheetId="16" hidden="1">{#N/A,#N/A,FALSE,"TELEFON"}</definedName>
    <definedName name="_es1" localSheetId="0" hidden="1">{#N/A,#N/A,FALSE,"TELEFON"}</definedName>
    <definedName name="_es1" hidden="1">{#N/A,#N/A,FALSE,"TELEFON"}</definedName>
    <definedName name="_esc1" localSheetId="0">#REF!</definedName>
    <definedName name="_esc1">#REF!</definedName>
    <definedName name="_ESC2" localSheetId="0">#REF!</definedName>
    <definedName name="_ESC2">#REF!</definedName>
    <definedName name="_EWR22" localSheetId="17" hidden="1">{#N/A,#N/A,FALSE,"elk_iç_er";#N/A,#N/A,FALSE,"elk_iç_tut";#N/A,#N/A,FALSE,"elk_iç_ihz"}</definedName>
    <definedName name="_EWR22" localSheetId="16" hidden="1">{#N/A,#N/A,FALSE,"elk_iç_er";#N/A,#N/A,FALSE,"elk_iç_tut";#N/A,#N/A,FALSE,"elk_iç_ihz"}</definedName>
    <definedName name="_EWR22" localSheetId="0" hidden="1">{#N/A,#N/A,FALSE,"elk_iç_er";#N/A,#N/A,FALSE,"elk_iç_tut";#N/A,#N/A,FALSE,"elk_iç_ihz"}</definedName>
    <definedName name="_EWR22" hidden="1">{#N/A,#N/A,FALSE,"elk_iç_er";#N/A,#N/A,FALSE,"elk_iç_tut";#N/A,#N/A,FALSE,"elk_iç_ihz"}</definedName>
    <definedName name="_eyk200">#REF!</definedName>
    <definedName name="_EYL02">#N/A</definedName>
    <definedName name="_EYL03">#N/A</definedName>
    <definedName name="_F1" localSheetId="0">#REF!</definedName>
    <definedName name="_F1">#REF!</definedName>
    <definedName name="_F3" localSheetId="0">#REF!</definedName>
    <definedName name="_F3">#REF!</definedName>
    <definedName name="_fdf1" localSheetId="0">#REF!</definedName>
    <definedName name="_fdf1">#REF!</definedName>
    <definedName name="_fdf1_1">#N/A</definedName>
    <definedName name="_fdf2" localSheetId="0">#REF!</definedName>
    <definedName name="_fdf2">#REF!</definedName>
    <definedName name="_fdf2_1">#N/A</definedName>
    <definedName name="_FDW3" localSheetId="0">#REF!</definedName>
    <definedName name="_FDW3">#REF!</definedName>
    <definedName name="_FF3" localSheetId="0">#REF!</definedName>
    <definedName name="_FF3">#REF!</definedName>
    <definedName name="_FFE6" localSheetId="0">#REF!</definedName>
    <definedName name="_FFE6">#REF!</definedName>
    <definedName name="_Fill" localSheetId="0" hidden="1">#REF!</definedName>
    <definedName name="_Fill" hidden="1">#REF!</definedName>
    <definedName name="_Fill_1">#REF!</definedName>
    <definedName name="_Fill_2">#REF!</definedName>
    <definedName name="_Fill_3">#REF!</definedName>
    <definedName name="_Fill_4">#REF!</definedName>
    <definedName name="_Fill_5">#REF!</definedName>
    <definedName name="_Fill_6">#REF!</definedName>
    <definedName name="_FilterDatabase" localSheetId="0" hidden="1">#REF!</definedName>
    <definedName name="_FilterDatabase" hidden="1">#REF!</definedName>
    <definedName name="_fix1_1">#N/A</definedName>
    <definedName name="_fos1" localSheetId="0">#REF!</definedName>
    <definedName name="_fos1">#REF!</definedName>
    <definedName name="_fyt2005">#N/A</definedName>
    <definedName name="_GBP1" localSheetId="0">#REF!</definedName>
    <definedName name="_GBP1">#REF!</definedName>
    <definedName name="_GGK1" localSheetId="0">#REF!</definedName>
    <definedName name="_GGK1">#REF!</definedName>
    <definedName name="_GGK2" localSheetId="0">#REF!</definedName>
    <definedName name="_GGK2">#REF!</definedName>
    <definedName name="_gkr1" localSheetId="0">#REF!</definedName>
    <definedName name="_gkr1">#REF!</definedName>
    <definedName name="_gkr2" localSheetId="0">#REF!</definedName>
    <definedName name="_gkr2">#REF!</definedName>
    <definedName name="_H124638" localSheetId="0">#REF!</definedName>
    <definedName name="_H124638">#REF!</definedName>
    <definedName name="_H19000" localSheetId="0">#REF!</definedName>
    <definedName name="_H19000">#REF!</definedName>
    <definedName name="_H19384" localSheetId="0">#REF!</definedName>
    <definedName name="_H19384">#REF!</definedName>
    <definedName name="_H24638" localSheetId="0">#REF!</definedName>
    <definedName name="_H24638">#REF!</definedName>
    <definedName name="_H66000" localSheetId="0">#REF!</definedName>
    <definedName name="_H66000">#REF!</definedName>
    <definedName name="_H67000" localSheetId="0">#REF!</definedName>
    <definedName name="_H67000">#REF!</definedName>
    <definedName name="_H68000" localSheetId="0">#REF!</definedName>
    <definedName name="_H68000">#REF!</definedName>
    <definedName name="_H70000" localSheetId="0">#REF!</definedName>
    <definedName name="_H70000">#REF!</definedName>
    <definedName name="_H80000" localSheetId="0">#REF!</definedName>
    <definedName name="_H80000">#REF!</definedName>
    <definedName name="_HAB1" localSheetId="0">#REF!</definedName>
    <definedName name="_HAB1">#REF!</definedName>
    <definedName name="_HAB2" localSheetId="0">#REF!</definedName>
    <definedName name="_HAB2">#REF!</definedName>
    <definedName name="_HAC2" localSheetId="0">#REF!</definedName>
    <definedName name="_HAC2">#REF!</definedName>
    <definedName name="_hak3">#N/A</definedName>
    <definedName name="_hak4">#N/A</definedName>
    <definedName name="_hak5">#N/A</definedName>
    <definedName name="_hak6">#N/A</definedName>
    <definedName name="_hak7">#N/A</definedName>
    <definedName name="_hak8">#N/A</definedName>
    <definedName name="_hak9" localSheetId="17" hidden="1">{#N/A,#N/A,FALSE,"imalat_kesif";#N/A,#N/A,FALSE,"imalat_seviye";#N/A,#N/A,FALSE,"141";#N/A,#N/A,FALSE,"142";#N/A,#N/A,FALSE,"143";#N/A,#N/A,FALSE,"144";#N/A,#N/A,FALSE,"145";#N/A,#N/A,FALSE,"146";#N/A,#N/A,FALSE,"147";#N/A,#N/A,FALSE,"148";#N/A,#N/A,FALSE,"149"}</definedName>
    <definedName name="_hak9" localSheetId="16" hidden="1">{#N/A,#N/A,FALSE,"imalat_kesif";#N/A,#N/A,FALSE,"imalat_seviye";#N/A,#N/A,FALSE,"141";#N/A,#N/A,FALSE,"142";#N/A,#N/A,FALSE,"143";#N/A,#N/A,FALSE,"144";#N/A,#N/A,FALSE,"145";#N/A,#N/A,FALSE,"146";#N/A,#N/A,FALSE,"147";#N/A,#N/A,FALSE,"148";#N/A,#N/A,FALSE,"149"}</definedName>
    <definedName name="_hak9" localSheetId="0" hidden="1">{#N/A,#N/A,FALSE,"imalat_kesif";#N/A,#N/A,FALSE,"imalat_seviye";#N/A,#N/A,FALSE,"141";#N/A,#N/A,FALSE,"142";#N/A,#N/A,FALSE,"143";#N/A,#N/A,FALSE,"144";#N/A,#N/A,FALSE,"145";#N/A,#N/A,FALSE,"146";#N/A,#N/A,FALSE,"147";#N/A,#N/A,FALSE,"148";#N/A,#N/A,FALSE,"149"}</definedName>
    <definedName name="_hak9" hidden="1">{#N/A,#N/A,FALSE,"imalat_kesif";#N/A,#N/A,FALSE,"imalat_seviye";#N/A,#N/A,FALSE,"141";#N/A,#N/A,FALSE,"142";#N/A,#N/A,FALSE,"143";#N/A,#N/A,FALSE,"144";#N/A,#N/A,FALSE,"145";#N/A,#N/A,FALSE,"146";#N/A,#N/A,FALSE,"147";#N/A,#N/A,FALSE,"148";#N/A,#N/A,FALSE,"149"}</definedName>
    <definedName name="_HAV_ALANI" localSheetId="0">#REF!</definedName>
    <definedName name="_HAV_ALANI">#REF!</definedName>
    <definedName name="_HAZ03">#N/A</definedName>
    <definedName name="_hghg" localSheetId="0">#REF!</definedName>
    <definedName name="_hghg">#REF!</definedName>
    <definedName name="_hk4645" localSheetId="17" hidden="1">{#N/A,#N/A,FALSE,"ihz. icmal";#N/A,#N/A,FALSE,"avans";#N/A,#N/A,FALSE,"mal_FF_icm";#N/A,#N/A,FALSE,"fat_ihz";#N/A,#N/A,FALSE,"söz_fiy_fark";#N/A,#N/A,FALSE,"kap2"}</definedName>
    <definedName name="_hk4645" localSheetId="16" hidden="1">{#N/A,#N/A,FALSE,"ihz. icmal";#N/A,#N/A,FALSE,"avans";#N/A,#N/A,FALSE,"mal_FF_icm";#N/A,#N/A,FALSE,"fat_ihz";#N/A,#N/A,FALSE,"söz_fiy_fark";#N/A,#N/A,FALSE,"kap2"}</definedName>
    <definedName name="_hk4645" localSheetId="0" hidden="1">{#N/A,#N/A,FALSE,"ihz. icmal";#N/A,#N/A,FALSE,"avans";#N/A,#N/A,FALSE,"mal_FF_icm";#N/A,#N/A,FALSE,"fat_ihz";#N/A,#N/A,FALSE,"söz_fiy_fark";#N/A,#N/A,FALSE,"kap2"}</definedName>
    <definedName name="_hk4645" hidden="1">{#N/A,#N/A,FALSE,"ihz. icmal";#N/A,#N/A,FALSE,"avans";#N/A,#N/A,FALSE,"mal_FF_icm";#N/A,#N/A,FALSE,"fat_ihz";#N/A,#N/A,FALSE,"söz_fiy_fark";#N/A,#N/A,FALSE,"kap2"}</definedName>
    <definedName name="_ı275" localSheetId="0">#REF!</definedName>
    <definedName name="_ı275">#REF!</definedName>
    <definedName name="_ı4" localSheetId="0">#REF!</definedName>
    <definedName name="_ı4">#REF!</definedName>
    <definedName name="_IST1" localSheetId="0">#REF!</definedName>
    <definedName name="_IST1">#REF!</definedName>
    <definedName name="_i1" localSheetId="0">#REF!</definedName>
    <definedName name="_i1">#REF!</definedName>
    <definedName name="_i2" localSheetId="0">#REF!</definedName>
    <definedName name="_i2">#REF!</definedName>
    <definedName name="_i6" localSheetId="0">#REF!</definedName>
    <definedName name="_i6">#REF!</definedName>
    <definedName name="_ihz1400">#REF!</definedName>
    <definedName name="_ihz1600">#REF!</definedName>
    <definedName name="_ihz1800">#REF!</definedName>
    <definedName name="_ihz2000">#REF!</definedName>
    <definedName name="_ihz2200">#REF!</definedName>
    <definedName name="_ihz2400">#REF!</definedName>
    <definedName name="_ihz2600">#REF!</definedName>
    <definedName name="_ind1" localSheetId="0">#REF!</definedName>
    <definedName name="_ind1">#REF!</definedName>
    <definedName name="_ind1_10">#REF!</definedName>
    <definedName name="_ind1_11">#REF!</definedName>
    <definedName name="_ind1_12">#REF!</definedName>
    <definedName name="_ind1_13">#REF!</definedName>
    <definedName name="_ind1_14">#REF!</definedName>
    <definedName name="_ind1_15">#REF!</definedName>
    <definedName name="_ind1_8">#REF!</definedName>
    <definedName name="_ind1_9">#REF!</definedName>
    <definedName name="_ind2" localSheetId="0">#REF!</definedName>
    <definedName name="_ind2">#REF!</definedName>
    <definedName name="_ind2_10">#REF!</definedName>
    <definedName name="_ind2_11">#REF!</definedName>
    <definedName name="_ind2_12">#REF!</definedName>
    <definedName name="_ind2_13">#REF!</definedName>
    <definedName name="_ind2_14">#REF!</definedName>
    <definedName name="_ind2_15">#REF!</definedName>
    <definedName name="_ind2_8">#REF!</definedName>
    <definedName name="_ind2_9">#REF!</definedName>
    <definedName name="_isk10" localSheetId="0">#REF!</definedName>
    <definedName name="_isk10">#REF!</definedName>
    <definedName name="_isk11" localSheetId="0">#REF!</definedName>
    <definedName name="_isk11">#REF!</definedName>
    <definedName name="_isk12" localSheetId="0">#REF!</definedName>
    <definedName name="_isk12">#REF!</definedName>
    <definedName name="_isk13" localSheetId="0">#REF!</definedName>
    <definedName name="_isk13">#REF!</definedName>
    <definedName name="_isk14" localSheetId="0">#REF!</definedName>
    <definedName name="_isk14">#REF!</definedName>
    <definedName name="_isk15" localSheetId="0">#REF!</definedName>
    <definedName name="_isk15">#REF!</definedName>
    <definedName name="_isk16" localSheetId="0">#REF!</definedName>
    <definedName name="_isk16">#REF!</definedName>
    <definedName name="_isk17" localSheetId="0">#REF!</definedName>
    <definedName name="_isk17">#REF!</definedName>
    <definedName name="_isk18" localSheetId="0">#REF!</definedName>
    <definedName name="_isk18">#REF!</definedName>
    <definedName name="_isk19" localSheetId="0">#REF!</definedName>
    <definedName name="_isk19">#REF!</definedName>
    <definedName name="_isk20" localSheetId="0">#REF!</definedName>
    <definedName name="_isk20">#REF!</definedName>
    <definedName name="_isk21" localSheetId="0">#REF!</definedName>
    <definedName name="_isk21">#REF!</definedName>
    <definedName name="_isk22" localSheetId="0">#REF!</definedName>
    <definedName name="_isk22">#REF!</definedName>
    <definedName name="_isk23" localSheetId="0">#REF!</definedName>
    <definedName name="_isk23">#REF!</definedName>
    <definedName name="_isk24" localSheetId="0">#REF!</definedName>
    <definedName name="_isk24">#REF!</definedName>
    <definedName name="_isk25" localSheetId="0">#REF!</definedName>
    <definedName name="_isk25">#REF!</definedName>
    <definedName name="_isk26" localSheetId="0">#REF!</definedName>
    <definedName name="_isk26">#REF!</definedName>
    <definedName name="_isk27" localSheetId="0">#REF!</definedName>
    <definedName name="_isk27">#REF!</definedName>
    <definedName name="_isk28" localSheetId="0">#REF!</definedName>
    <definedName name="_isk28">#REF!</definedName>
    <definedName name="_isk29" localSheetId="0">#REF!</definedName>
    <definedName name="_isk29">#REF!</definedName>
    <definedName name="_isk30" localSheetId="0">#REF!</definedName>
    <definedName name="_isk30">#REF!</definedName>
    <definedName name="_isk4" localSheetId="0">#REF!</definedName>
    <definedName name="_isk4">#REF!</definedName>
    <definedName name="_isk5" localSheetId="0">#REF!</definedName>
    <definedName name="_isk5">#REF!</definedName>
    <definedName name="_isk6" localSheetId="0">#REF!</definedName>
    <definedName name="_isk6">#REF!</definedName>
    <definedName name="_isk7" localSheetId="0">#REF!</definedName>
    <definedName name="_isk7">#REF!</definedName>
    <definedName name="_isk8" localSheetId="0">#REF!</definedName>
    <definedName name="_isk8">#REF!</definedName>
    <definedName name="_isk9" localSheetId="0">#REF!</definedName>
    <definedName name="_isk9">#REF!</definedName>
    <definedName name="_J114827" localSheetId="0">#REF!</definedName>
    <definedName name="_J114827">#REF!</definedName>
    <definedName name="_Ka01" localSheetId="0">#REF!</definedName>
    <definedName name="_Ka01">#REF!</definedName>
    <definedName name="_ka1" localSheetId="0">#REF!</definedName>
    <definedName name="_ka1">#REF!</definedName>
    <definedName name="_ka1_10">#REF!</definedName>
    <definedName name="_ka1_11">#REF!</definedName>
    <definedName name="_ka1_12">#REF!</definedName>
    <definedName name="_ka1_13">#REF!</definedName>
    <definedName name="_ka1_14">#REF!</definedName>
    <definedName name="_ka1_15">#REF!</definedName>
    <definedName name="_ka1_8">#REF!</definedName>
    <definedName name="_ka1_9">#REF!</definedName>
    <definedName name="_ka2" localSheetId="0">#REF!</definedName>
    <definedName name="_ka2">#REF!</definedName>
    <definedName name="_ka2_10">#REF!</definedName>
    <definedName name="_ka2_11">#REF!</definedName>
    <definedName name="_ka2_12">#REF!</definedName>
    <definedName name="_ka2_13">#REF!</definedName>
    <definedName name="_ka2_14">#REF!</definedName>
    <definedName name="_ka2_15">#REF!</definedName>
    <definedName name="_ka2_8">#REF!</definedName>
    <definedName name="_ka2_9">#REF!</definedName>
    <definedName name="_ka3" localSheetId="0">#REF!</definedName>
    <definedName name="_ka3">#REF!</definedName>
    <definedName name="_ka3_10">#REF!</definedName>
    <definedName name="_ka3_11">#REF!</definedName>
    <definedName name="_ka3_12">#REF!</definedName>
    <definedName name="_ka3_13">#REF!</definedName>
    <definedName name="_ka3_14">#REF!</definedName>
    <definedName name="_ka3_15">#REF!</definedName>
    <definedName name="_ka3_8">#REF!</definedName>
    <definedName name="_ka3_9">#REF!</definedName>
    <definedName name="_ka4" localSheetId="0">#REF!</definedName>
    <definedName name="_ka4">#REF!</definedName>
    <definedName name="_ka4_10">#REF!</definedName>
    <definedName name="_ka4_11">#REF!</definedName>
    <definedName name="_ka4_12">#REF!</definedName>
    <definedName name="_ka4_13">#REF!</definedName>
    <definedName name="_ka4_14">#REF!</definedName>
    <definedName name="_ka4_15">#REF!</definedName>
    <definedName name="_ka4_8">#REF!</definedName>
    <definedName name="_ka4_9">#REF!</definedName>
    <definedName name="_KA5" localSheetId="0">#REF!</definedName>
    <definedName name="_KA5">#REF!</definedName>
    <definedName name="_KA6" localSheetId="0">#REF!</definedName>
    <definedName name="_KA6">#REF!</definedName>
    <definedName name="_Ka98" localSheetId="0">#REF!</definedName>
    <definedName name="_Ka98">#REF!</definedName>
    <definedName name="_KAR01" localSheetId="0">#REF!</definedName>
    <definedName name="_KAR01">#REF!</definedName>
    <definedName name="_KAR02" localSheetId="0">#REF!</definedName>
    <definedName name="_KAR02">#REF!</definedName>
    <definedName name="_KAR03" localSheetId="0">#REF!</definedName>
    <definedName name="_KAR03">#REF!</definedName>
    <definedName name="_Kar04" localSheetId="0">#REF!</definedName>
    <definedName name="_Kar04">#REF!</definedName>
    <definedName name="_kar05" localSheetId="0">#REF!</definedName>
    <definedName name="_kar05">#REF!</definedName>
    <definedName name="_KAR06" localSheetId="0">#REF!</definedName>
    <definedName name="_KAR06">#REF!</definedName>
    <definedName name="_kar07" localSheetId="0">#REF!</definedName>
    <definedName name="_kar07">#REF!</definedName>
    <definedName name="_kar1" localSheetId="0">#REF!</definedName>
    <definedName name="_kar1">#REF!</definedName>
    <definedName name="_kar2" localSheetId="0">#REF!</definedName>
    <definedName name="_kar2">#REF!</definedName>
    <definedName name="_KAS02">#N/A</definedName>
    <definedName name="_kat1" localSheetId="0">#REF!</definedName>
    <definedName name="_kat1">#REF!</definedName>
    <definedName name="_kat11" localSheetId="0">#REF!</definedName>
    <definedName name="_kat11">#REF!</definedName>
    <definedName name="_kat12" localSheetId="0">#REF!</definedName>
    <definedName name="_kat12">#REF!</definedName>
    <definedName name="_kat13" localSheetId="0">#REF!</definedName>
    <definedName name="_kat13">#REF!</definedName>
    <definedName name="_kat14" localSheetId="0">#REF!</definedName>
    <definedName name="_kat14">#REF!</definedName>
    <definedName name="_kat2" localSheetId="0">#REF!</definedName>
    <definedName name="_kat2">#REF!</definedName>
    <definedName name="_kat3" localSheetId="0">#REF!</definedName>
    <definedName name="_kat3">#REF!</definedName>
    <definedName name="_kat4" localSheetId="0">#REF!</definedName>
    <definedName name="_kat4">#REF!</definedName>
    <definedName name="_kat9" localSheetId="0">#REF!</definedName>
    <definedName name="_kat9">#REF!</definedName>
    <definedName name="_KBA1" localSheetId="0">#REF!</definedName>
    <definedName name="_KBA1">#REF!</definedName>
    <definedName name="_KBA2" localSheetId="0">#REF!</definedName>
    <definedName name="_KBA2">#REF!</definedName>
    <definedName name="_KD1" localSheetId="0">#REF!</definedName>
    <definedName name="_KD1">#REF!</definedName>
    <definedName name="_KD2" localSheetId="0">#REF!</definedName>
    <definedName name="_KD2">#REF!</definedName>
    <definedName name="_kdA1" localSheetId="0">#REF!</definedName>
    <definedName name="_kdA1">#REF!</definedName>
    <definedName name="_kdA2" localSheetId="0">#REF!</definedName>
    <definedName name="_kdA2">#REF!</definedName>
    <definedName name="_ken1" localSheetId="0">#REF!</definedName>
    <definedName name="_ken1">#REF!</definedName>
    <definedName name="_ken2" localSheetId="0">#REF!</definedName>
    <definedName name="_ken2">#REF!</definedName>
    <definedName name="_Key1" localSheetId="0" hidden="1">#REF!</definedName>
    <definedName name="_Key1" hidden="1">#REF!</definedName>
    <definedName name="_KEY2" localSheetId="0" hidden="1">#REF!</definedName>
    <definedName name="_KEY2" hidden="1">#REF!</definedName>
    <definedName name="_kf2" localSheetId="4">[2]K!$L$3</definedName>
    <definedName name="_kf2" localSheetId="9">[2]K!$L$3</definedName>
    <definedName name="_kf2" localSheetId="13">[2]K!$L$3</definedName>
    <definedName name="_kf2" localSheetId="0">#REF!</definedName>
    <definedName name="_kf2">#REF!</definedName>
    <definedName name="_kh1" localSheetId="0">#REF!</definedName>
    <definedName name="_kh1">#REF!</definedName>
    <definedName name="_kh2" localSheetId="0">#REF!</definedName>
    <definedName name="_kh2">#REF!</definedName>
    <definedName name="_ki1000">#REF!</definedName>
    <definedName name="_ki200">#REF!</definedName>
    <definedName name="_kjkojhkj" localSheetId="0">#REF!</definedName>
    <definedName name="_kjkojhkj">#REF!</definedName>
    <definedName name="_KK1" localSheetId="0">#REF!</definedName>
    <definedName name="_KK1">#REF!</definedName>
    <definedName name="_KK10" localSheetId="0">#REF!</definedName>
    <definedName name="_KK10">#REF!</definedName>
    <definedName name="_KK11" localSheetId="0">#REF!</definedName>
    <definedName name="_KK11">#REF!</definedName>
    <definedName name="_KK12" localSheetId="0">#REF!</definedName>
    <definedName name="_KK12">#REF!</definedName>
    <definedName name="_KK13" localSheetId="0">#REF!</definedName>
    <definedName name="_KK13">#REF!</definedName>
    <definedName name="_KK14" localSheetId="0">#REF!</definedName>
    <definedName name="_KK14">#REF!</definedName>
    <definedName name="_KK15" localSheetId="0">#REF!</definedName>
    <definedName name="_KK15">#REF!</definedName>
    <definedName name="_KK16" localSheetId="0">#REF!</definedName>
    <definedName name="_KK16">#REF!</definedName>
    <definedName name="_KK17" localSheetId="0">#REF!</definedName>
    <definedName name="_KK17">#REF!</definedName>
    <definedName name="_KK18" localSheetId="0">#REF!</definedName>
    <definedName name="_KK18">#REF!</definedName>
    <definedName name="_KK19" localSheetId="0">#REF!</definedName>
    <definedName name="_KK19">#REF!</definedName>
    <definedName name="_kk2" localSheetId="0">#REF!</definedName>
    <definedName name="_kk2">#REF!</definedName>
    <definedName name="_KK20" localSheetId="0">#REF!</definedName>
    <definedName name="_KK20">#REF!</definedName>
    <definedName name="_KK3" localSheetId="0">#REF!</definedName>
    <definedName name="_KK3">#REF!</definedName>
    <definedName name="_KK4" localSheetId="0">#REF!</definedName>
    <definedName name="_KK4">#REF!</definedName>
    <definedName name="_KK5" localSheetId="0">#REF!</definedName>
    <definedName name="_KK5">#REF!</definedName>
    <definedName name="_KK6" localSheetId="0">#REF!</definedName>
    <definedName name="_KK6">#REF!</definedName>
    <definedName name="_KK7" localSheetId="0">#REF!</definedName>
    <definedName name="_KK7">#REF!</definedName>
    <definedName name="_KK8" localSheetId="0">#REF!</definedName>
    <definedName name="_KK8">#REF!</definedName>
    <definedName name="_KK9" localSheetId="0">#REF!</definedName>
    <definedName name="_KK9">#REF!</definedName>
    <definedName name="_KKS5">#REF!</definedName>
    <definedName name="_kl1" localSheetId="0">#REF!</definedName>
    <definedName name="_kl1">#REF!</definedName>
    <definedName name="_kl2" localSheetId="0">#REF!</definedName>
    <definedName name="_kl2">#REF!</definedName>
    <definedName name="_kl3" localSheetId="0">#REF!</definedName>
    <definedName name="_kl3">#REF!</definedName>
    <definedName name="_kl4" localSheetId="0">#REF!</definedName>
    <definedName name="_kl4">#REF!</definedName>
    <definedName name="_KMA1" localSheetId="0">#REF!</definedName>
    <definedName name="_KMA1">#REF!</definedName>
    <definedName name="_KR1" localSheetId="0">#REF!</definedName>
    <definedName name="_KR1">#REF!</definedName>
    <definedName name="_KR2" localSheetId="0">#REF!</definedName>
    <definedName name="_KR2">#REF!</definedName>
    <definedName name="_KR3" localSheetId="0">#REF!</definedName>
    <definedName name="_KR3">#REF!</definedName>
    <definedName name="_KR4" localSheetId="0">#REF!</definedName>
    <definedName name="_KR4">#REF!</definedName>
    <definedName name="_KR5" localSheetId="0">#REF!</definedName>
    <definedName name="_KR5">#REF!</definedName>
    <definedName name="_ks1">#N/A</definedName>
    <definedName name="_ks2">#N/A</definedName>
    <definedName name="_KS3">#N/A</definedName>
    <definedName name="_kts1" localSheetId="0">#REF!</definedName>
    <definedName name="_kts1">#REF!</definedName>
    <definedName name="_kts2" localSheetId="0">#REF!</definedName>
    <definedName name="_kts2">#REF!</definedName>
    <definedName name="_KUR1" localSheetId="0">#REF!</definedName>
    <definedName name="_KUR1">#REF!</definedName>
    <definedName name="_KUR2" localSheetId="0">#REF!</definedName>
    <definedName name="_KUR2">#REF!</definedName>
    <definedName name="_kur3">#REF!</definedName>
    <definedName name="_kur4">#REF!</definedName>
    <definedName name="_kur5">#REF!</definedName>
    <definedName name="_kur6">#REF!</definedName>
    <definedName name="_LF1" localSheetId="0">#REF!</definedName>
    <definedName name="_LF1">#REF!</definedName>
    <definedName name="_m">NA()</definedName>
    <definedName name="_M2" localSheetId="0">#REF!</definedName>
    <definedName name="_M2">#REF!</definedName>
    <definedName name="_M2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MA1" localSheetId="0">#REF!</definedName>
    <definedName name="_MA1">#REF!</definedName>
    <definedName name="_mal2" localSheetId="17" hidden="1">{"'KABA MALZEME'!$B$5:$G$101","'KABA MALZEME'!$B$5:$G$101"}</definedName>
    <definedName name="_mal2" localSheetId="16" hidden="1">{"'KABA MALZEME'!$B$5:$G$101","'KABA MALZEME'!$B$5:$G$101"}</definedName>
    <definedName name="_mal2" localSheetId="0" hidden="1">{"'KABA MALZEME'!$B$5:$G$101","'KABA MALZEME'!$B$5:$G$101"}</definedName>
    <definedName name="_mal2" hidden="1">{"'KABA MALZEME'!$B$5:$G$101","'KABA MALZEME'!$B$5:$G$101"}</definedName>
    <definedName name="_mal2_1" localSheetId="17" hidden="1">{"'KABA MALZEME'!$B$5:$G$101","'KABA MALZEME'!$B$5:$G$101"}</definedName>
    <definedName name="_mal2_1" localSheetId="16" hidden="1">{"'KABA MALZEME'!$B$5:$G$101","'KABA MALZEME'!$B$5:$G$101"}</definedName>
    <definedName name="_mal2_1" localSheetId="0" hidden="1">{"'KABA MALZEME'!$B$5:$G$101","'KABA MALZEME'!$B$5:$G$101"}</definedName>
    <definedName name="_mal2_1" hidden="1">{"'KABA MALZEME'!$B$5:$G$101","'KABA MALZEME'!$B$5:$G$101"}</definedName>
    <definedName name="_mal2_2" localSheetId="17" hidden="1">{"'KABA MALZEME'!$B$5:$G$101","'KABA MALZEME'!$B$5:$G$101"}</definedName>
    <definedName name="_mal2_2" localSheetId="16" hidden="1">{"'KABA MALZEME'!$B$5:$G$101","'KABA MALZEME'!$B$5:$G$101"}</definedName>
    <definedName name="_mal2_2" localSheetId="0" hidden="1">{"'KABA MALZEME'!$B$5:$G$101","'KABA MALZEME'!$B$5:$G$101"}</definedName>
    <definedName name="_mal2_2" hidden="1">{"'KABA MALZEME'!$B$5:$G$101","'KABA MALZEME'!$B$5:$G$101"}</definedName>
    <definedName name="_mal2_3" localSheetId="17" hidden="1">{"'KABA MALZEME'!$B$5:$G$101","'KABA MALZEME'!$B$5:$G$101"}</definedName>
    <definedName name="_mal2_3" localSheetId="16" hidden="1">{"'KABA MALZEME'!$B$5:$G$101","'KABA MALZEME'!$B$5:$G$101"}</definedName>
    <definedName name="_mal2_3" localSheetId="0" hidden="1">{"'KABA MALZEME'!$B$5:$G$101","'KABA MALZEME'!$B$5:$G$101"}</definedName>
    <definedName name="_mal2_3" hidden="1">{"'KABA MALZEME'!$B$5:$G$101","'KABA MALZEME'!$B$5:$G$101"}</definedName>
    <definedName name="_mal2_4" localSheetId="17" hidden="1">{"'KABA MALZEME'!$B$5:$G$101","'KABA MALZEME'!$B$5:$G$101"}</definedName>
    <definedName name="_mal2_4" localSheetId="16" hidden="1">{"'KABA MALZEME'!$B$5:$G$101","'KABA MALZEME'!$B$5:$G$101"}</definedName>
    <definedName name="_mal2_4" localSheetId="0" hidden="1">{"'KABA MALZEME'!$B$5:$G$101","'KABA MALZEME'!$B$5:$G$101"}</definedName>
    <definedName name="_mal2_4" hidden="1">{"'KABA MALZEME'!$B$5:$G$101","'KABA MALZEME'!$B$5:$G$101"}</definedName>
    <definedName name="_mal2_5" localSheetId="17" hidden="1">{"'KABA MALZEME'!$B$5:$G$101","'KABA MALZEME'!$B$5:$G$101"}</definedName>
    <definedName name="_mal2_5" localSheetId="16" hidden="1">{"'KABA MALZEME'!$B$5:$G$101","'KABA MALZEME'!$B$5:$G$101"}</definedName>
    <definedName name="_mal2_5" localSheetId="0" hidden="1">{"'KABA MALZEME'!$B$5:$G$101","'KABA MALZEME'!$B$5:$G$101"}</definedName>
    <definedName name="_mal2_5" hidden="1">{"'KABA MALZEME'!$B$5:$G$101","'KABA MALZEME'!$B$5:$G$101"}</definedName>
    <definedName name="_mam" localSheetId="0">#REF!</definedName>
    <definedName name="_mam">#REF!</definedName>
    <definedName name="_MAR03">#N/A</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MAY03">#N/A</definedName>
    <definedName name="_MCB11" localSheetId="0">#REF!</definedName>
    <definedName name="_MCB11">#REF!</definedName>
    <definedName name="_MCB15" localSheetId="0">#REF!</definedName>
    <definedName name="_MCB15">#REF!</definedName>
    <definedName name="_MCB22" localSheetId="0">#REF!</definedName>
    <definedName name="_MCB22">#REF!</definedName>
    <definedName name="_MCB25" localSheetId="0">#REF!</definedName>
    <definedName name="_MCB25">#REF!</definedName>
    <definedName name="_MCB3" localSheetId="0">#REF!</definedName>
    <definedName name="_MCB3">#REF!</definedName>
    <definedName name="_MCB30" localSheetId="0">#REF!</definedName>
    <definedName name="_MCB30">#REF!</definedName>
    <definedName name="_MCB37" localSheetId="0">#REF!</definedName>
    <definedName name="_MCB37">#REF!</definedName>
    <definedName name="_MCB4" localSheetId="0">#REF!</definedName>
    <definedName name="_MCB4">#REF!</definedName>
    <definedName name="_mcr2" localSheetId="0">#REF!</definedName>
    <definedName name="_mcr2">#REF!</definedName>
    <definedName name="_ME1" localSheetId="0">#REF!</definedName>
    <definedName name="_ME1">#REF!</definedName>
    <definedName name="_ME2" localSheetId="0">#REF!</definedName>
    <definedName name="_ME2">#REF!</definedName>
    <definedName name="_MET7">#REF!</definedName>
    <definedName name="_MG1" localSheetId="0">#REF!</definedName>
    <definedName name="_MG1">#REF!</definedName>
    <definedName name="_mg10035">#REF!</definedName>
    <definedName name="_mg10060">#REF!</definedName>
    <definedName name="_mg12035">#REF!</definedName>
    <definedName name="_mg12060">#REF!</definedName>
    <definedName name="_MG2" localSheetId="0">#REF!</definedName>
    <definedName name="_MG2">#REF!</definedName>
    <definedName name="_MG3" localSheetId="0">#REF!</definedName>
    <definedName name="_MG3">#REF!</definedName>
    <definedName name="_MG4" localSheetId="0">#REF!</definedName>
    <definedName name="_MG4">#REF!</definedName>
    <definedName name="_MHR1" localSheetId="0">#REF!</definedName>
    <definedName name="_MHR1">#REF!</definedName>
    <definedName name="_MHR3" localSheetId="0">#REF!</definedName>
    <definedName name="_MHR3">#REF!</definedName>
    <definedName name="_MK1" localSheetId="0">#REF!</definedName>
    <definedName name="_MK1">#REF!</definedName>
    <definedName name="_MK2" localSheetId="0">#REF!</definedName>
    <definedName name="_MK2">#REF!</definedName>
    <definedName name="_MK3" localSheetId="0">#REF!</definedName>
    <definedName name="_MK3">#REF!</definedName>
    <definedName name="_MK4" localSheetId="0">#REF!</definedName>
    <definedName name="_MK4">#REF!</definedName>
    <definedName name="_MK5" localSheetId="0">#REF!</definedName>
    <definedName name="_MK5">#REF!</definedName>
    <definedName name="_MLZ1" localSheetId="0">#REF!</definedName>
    <definedName name="_MLZ1">#REF!</definedName>
    <definedName name="_MLZ2" localSheetId="0">#REF!</definedName>
    <definedName name="_MLZ2">#REF!</definedName>
    <definedName name="_MM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MS116" localSheetId="0">#REF!</definedName>
    <definedName name="_MS116">#REF!</definedName>
    <definedName name="_MS325" localSheetId="0">#REF!</definedName>
    <definedName name="_MS325">#REF!</definedName>
    <definedName name="_MT1" localSheetId="0">#REF!</definedName>
    <definedName name="_MT1">#REF!</definedName>
    <definedName name="_MT10" localSheetId="0">#REF!</definedName>
    <definedName name="_MT10">#REF!</definedName>
    <definedName name="_MT2" localSheetId="0">#REF!</definedName>
    <definedName name="_MT2">#REF!</definedName>
    <definedName name="_MT3" localSheetId="0">#REF!</definedName>
    <definedName name="_MT3">#REF!</definedName>
    <definedName name="_MT4" localSheetId="0">#REF!</definedName>
    <definedName name="_MT4">#REF!</definedName>
    <definedName name="_MT5" localSheetId="0">#REF!</definedName>
    <definedName name="_MT5">#REF!</definedName>
    <definedName name="_MT6" localSheetId="0">#REF!</definedName>
    <definedName name="_MT6">#REF!</definedName>
    <definedName name="_MT7" localSheetId="0">#REF!</definedName>
    <definedName name="_MT7">#REF!</definedName>
    <definedName name="_MT8" localSheetId="0">#REF!</definedName>
    <definedName name="_MT8">#REF!</definedName>
    <definedName name="_MT9" localSheetId="0">#REF!</definedName>
    <definedName name="_MT9">#REF!</definedName>
    <definedName name="_n">NA()</definedName>
    <definedName name="_n76"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H0011" localSheetId="0">#REF!</definedName>
    <definedName name="_NH0011">#REF!</definedName>
    <definedName name="_NH0015" localSheetId="0">#REF!</definedName>
    <definedName name="_NH0015">#REF!</definedName>
    <definedName name="_NH0022" localSheetId="0">#REF!</definedName>
    <definedName name="_NH0022">#REF!</definedName>
    <definedName name="_NH0025" localSheetId="0">#REF!</definedName>
    <definedName name="_NH0025">#REF!</definedName>
    <definedName name="_NH0030" localSheetId="0">#REF!</definedName>
    <definedName name="_NH0030">#REF!</definedName>
    <definedName name="_NH0037" localSheetId="0">#REF!</definedName>
    <definedName name="_NH0037">#REF!</definedName>
    <definedName name="_NH0045" localSheetId="0">#REF!</definedName>
    <definedName name="_NH0045">#REF!</definedName>
    <definedName name="_NH1" localSheetId="0">#REF!</definedName>
    <definedName name="_NH1">#REF!</definedName>
    <definedName name="_NH155" localSheetId="0">#REF!</definedName>
    <definedName name="_NH155">#REF!</definedName>
    <definedName name="_NH175" localSheetId="0">#REF!</definedName>
    <definedName name="_NH175">#REF!</definedName>
    <definedName name="_NH190" localSheetId="0">#REF!</definedName>
    <definedName name="_NH190">#REF!</definedName>
    <definedName name="_NH2110" localSheetId="0">#REF!</definedName>
    <definedName name="_NH2110">#REF!</definedName>
    <definedName name="_NH2132" localSheetId="0">#REF!</definedName>
    <definedName name="_NH2132">#REF!</definedName>
    <definedName name="_NH2160" localSheetId="0">#REF!</definedName>
    <definedName name="_NH2160">#REF!</definedName>
    <definedName name="_NH2200" localSheetId="0">#REF!</definedName>
    <definedName name="_NH2200">#REF!</definedName>
    <definedName name="_NH2250" localSheetId="0">#REF!</definedName>
    <definedName name="_NH2250">#REF!</definedName>
    <definedName name="_OCA03">#N/A</definedName>
    <definedName name="_old2" localSheetId="0">#REF!</definedName>
    <definedName name="_old2">#REF!</definedName>
    <definedName name="_old3" localSheetId="17" hidden="1">{#N/A,#N/A,FALSE,"Summary";#N/A,#N/A,FALSE,"3TJ";#N/A,#N/A,FALSE,"3TN";#N/A,#N/A,FALSE,"3TP";#N/A,#N/A,FALSE,"3SJ";#N/A,#N/A,FALSE,"3CJ";#N/A,#N/A,FALSE,"3CN";#N/A,#N/A,FALSE,"3CP";#N/A,#N/A,FALSE,"3A"}</definedName>
    <definedName name="_old3" localSheetId="16" hidden="1">{#N/A,#N/A,FALSE,"Summary";#N/A,#N/A,FALSE,"3TJ";#N/A,#N/A,FALSE,"3TN";#N/A,#N/A,FALSE,"3TP";#N/A,#N/A,FALSE,"3SJ";#N/A,#N/A,FALSE,"3CJ";#N/A,#N/A,FALSE,"3CN";#N/A,#N/A,FALSE,"3CP";#N/A,#N/A,FALSE,"3A"}</definedName>
    <definedName name="_old3" localSheetId="0" hidden="1">{#N/A,#N/A,FALSE,"Summary";#N/A,#N/A,FALSE,"3TJ";#N/A,#N/A,FALSE,"3TN";#N/A,#N/A,FALSE,"3TP";#N/A,#N/A,FALSE,"3SJ";#N/A,#N/A,FALSE,"3CJ";#N/A,#N/A,FALSE,"3CN";#N/A,#N/A,FALSE,"3CP";#N/A,#N/A,FALSE,"3A"}</definedName>
    <definedName name="_old3" hidden="1">{#N/A,#N/A,FALSE,"Summary";#N/A,#N/A,FALSE,"3TJ";#N/A,#N/A,FALSE,"3TN";#N/A,#N/A,FALSE,"3TP";#N/A,#N/A,FALSE,"3SJ";#N/A,#N/A,FALSE,"3CJ";#N/A,#N/A,FALSE,"3CN";#N/A,#N/A,FALSE,"3CP";#N/A,#N/A,FALSE,"3A"}</definedName>
    <definedName name="_old4" localSheetId="0">#REF!</definedName>
    <definedName name="_old4">#REF!</definedName>
    <definedName name="_old5" localSheetId="17" hidden="1">{#N/A,#N/A,FALSE,"Summary";#N/A,#N/A,FALSE,"3TJ";#N/A,#N/A,FALSE,"3TN";#N/A,#N/A,FALSE,"3TP";#N/A,#N/A,FALSE,"3SJ";#N/A,#N/A,FALSE,"3CJ";#N/A,#N/A,FALSE,"3CN";#N/A,#N/A,FALSE,"3CP";#N/A,#N/A,FALSE,"3A"}</definedName>
    <definedName name="_old5" localSheetId="16" hidden="1">{#N/A,#N/A,FALSE,"Summary";#N/A,#N/A,FALSE,"3TJ";#N/A,#N/A,FALSE,"3TN";#N/A,#N/A,FALSE,"3TP";#N/A,#N/A,FALSE,"3SJ";#N/A,#N/A,FALSE,"3CJ";#N/A,#N/A,FALSE,"3CN";#N/A,#N/A,FALSE,"3CP";#N/A,#N/A,FALSE,"3A"}</definedName>
    <definedName name="_old5" localSheetId="0" hidden="1">{#N/A,#N/A,FALSE,"Summary";#N/A,#N/A,FALSE,"3TJ";#N/A,#N/A,FALSE,"3TN";#N/A,#N/A,FALSE,"3TP";#N/A,#N/A,FALSE,"3SJ";#N/A,#N/A,FALSE,"3CJ";#N/A,#N/A,FALSE,"3CN";#N/A,#N/A,FALSE,"3CP";#N/A,#N/A,FALSE,"3A"}</definedName>
    <definedName name="_old5" hidden="1">{#N/A,#N/A,FALSE,"Summary";#N/A,#N/A,FALSE,"3TJ";#N/A,#N/A,FALSE,"3TN";#N/A,#N/A,FALSE,"3TP";#N/A,#N/A,FALSE,"3SJ";#N/A,#N/A,FALSE,"3CJ";#N/A,#N/A,FALSE,"3CN";#N/A,#N/A,FALSE,"3CP";#N/A,#N/A,FALSE,"3A"}</definedName>
    <definedName name="_old6" localSheetId="0">#REF!</definedName>
    <definedName name="_old6">#REF!</definedName>
    <definedName name="_old7" localSheetId="17" hidden="1">{#N/A,#N/A,FALSE,"Summary";#N/A,#N/A,FALSE,"3TJ";#N/A,#N/A,FALSE,"3TN";#N/A,#N/A,FALSE,"3TP";#N/A,#N/A,FALSE,"3SJ";#N/A,#N/A,FALSE,"3CJ";#N/A,#N/A,FALSE,"3CN";#N/A,#N/A,FALSE,"3CP";#N/A,#N/A,FALSE,"3A"}</definedName>
    <definedName name="_old7" localSheetId="16" hidden="1">{#N/A,#N/A,FALSE,"Summary";#N/A,#N/A,FALSE,"3TJ";#N/A,#N/A,FALSE,"3TN";#N/A,#N/A,FALSE,"3TP";#N/A,#N/A,FALSE,"3SJ";#N/A,#N/A,FALSE,"3CJ";#N/A,#N/A,FALSE,"3CN";#N/A,#N/A,FALSE,"3CP";#N/A,#N/A,FALSE,"3A"}</definedName>
    <definedName name="_old7" localSheetId="0" hidden="1">{#N/A,#N/A,FALSE,"Summary";#N/A,#N/A,FALSE,"3TJ";#N/A,#N/A,FALSE,"3TN";#N/A,#N/A,FALSE,"3TP";#N/A,#N/A,FALSE,"3SJ";#N/A,#N/A,FALSE,"3CJ";#N/A,#N/A,FALSE,"3CN";#N/A,#N/A,FALSE,"3CP";#N/A,#N/A,FALSE,"3A"}</definedName>
    <definedName name="_old7" hidden="1">{#N/A,#N/A,FALSE,"Summary";#N/A,#N/A,FALSE,"3TJ";#N/A,#N/A,FALSE,"3TN";#N/A,#N/A,FALSE,"3TP";#N/A,#N/A,FALSE,"3SJ";#N/A,#N/A,FALSE,"3CJ";#N/A,#N/A,FALSE,"3CN";#N/A,#N/A,FALSE,"3CP";#N/A,#N/A,FALSE,"3A"}</definedName>
    <definedName name="_OLR11" localSheetId="0">#REF!</definedName>
    <definedName name="_OLR11">#REF!</definedName>
    <definedName name="_OLR110" localSheetId="0">#REF!</definedName>
    <definedName name="_OLR110">#REF!</definedName>
    <definedName name="_OLR132" localSheetId="0">#REF!</definedName>
    <definedName name="_OLR132">#REF!</definedName>
    <definedName name="_OLR15" localSheetId="0">#REF!</definedName>
    <definedName name="_OLR15">#REF!</definedName>
    <definedName name="_OLR160" localSheetId="0">#REF!</definedName>
    <definedName name="_OLR160">#REF!</definedName>
    <definedName name="_OLR200" localSheetId="0">#REF!</definedName>
    <definedName name="_OLR200">#REF!</definedName>
    <definedName name="_OLR22" localSheetId="0">#REF!</definedName>
    <definedName name="_OLR22">#REF!</definedName>
    <definedName name="_OLR25" localSheetId="0">#REF!</definedName>
    <definedName name="_OLR25">#REF!</definedName>
    <definedName name="_OLR250" localSheetId="0">#REF!</definedName>
    <definedName name="_OLR250">#REF!</definedName>
    <definedName name="_OLR3" localSheetId="0">#REF!</definedName>
    <definedName name="_OLR3">#REF!</definedName>
    <definedName name="_OLR30" localSheetId="0">#REF!</definedName>
    <definedName name="_OLR30">#REF!</definedName>
    <definedName name="_OLR315" localSheetId="0">#REF!</definedName>
    <definedName name="_OLR315">#REF!</definedName>
    <definedName name="_OLR37" localSheetId="0">#REF!</definedName>
    <definedName name="_OLR37">#REF!</definedName>
    <definedName name="_OLR4" localSheetId="0">#REF!</definedName>
    <definedName name="_OLR4">#REF!</definedName>
    <definedName name="_OLR400" localSheetId="0">#REF!</definedName>
    <definedName name="_OLR400">#REF!</definedName>
    <definedName name="_OLR45" localSheetId="0">#REF!</definedName>
    <definedName name="_OLR45">#REF!</definedName>
    <definedName name="_OLR55" localSheetId="0">#REF!</definedName>
    <definedName name="_OLR55">#REF!</definedName>
    <definedName name="_OLR75" localSheetId="0">#REF!</definedName>
    <definedName name="_OLR75">#REF!</definedName>
    <definedName name="_OLR90" localSheetId="0">#REF!</definedName>
    <definedName name="_OLR90">#REF!</definedName>
    <definedName name="_OPS1" localSheetId="0">#REF!</definedName>
    <definedName name="_OPS1">#REF!</definedName>
    <definedName name="_or1" localSheetId="0">#REF!</definedName>
    <definedName name="_or1">#REF!</definedName>
    <definedName name="_or2" localSheetId="0">#REF!</definedName>
    <definedName name="_or2">#REF!</definedName>
    <definedName name="_or3" localSheetId="0">#REF!</definedName>
    <definedName name="_or3">#REF!</definedName>
    <definedName name="_Order1" hidden="1">255</definedName>
    <definedName name="_Order2" hidden="1">255</definedName>
    <definedName name="_orh2" localSheetId="0">#REF!</definedName>
    <definedName name="_orh2">#REF!</definedName>
    <definedName name="_OSM2" localSheetId="17" hidden="1">{#N/A,#N/A,FALSE,"TELEFON"}</definedName>
    <definedName name="_OSM2" localSheetId="16" hidden="1">{#N/A,#N/A,FALSE,"TELEFON"}</definedName>
    <definedName name="_OSM2" localSheetId="0" hidden="1">{#N/A,#N/A,FALSE,"TELEFON"}</definedName>
    <definedName name="_OSM2" hidden="1">{#N/A,#N/A,FALSE,"TELEFON"}</definedName>
    <definedName name="_OSM2_1" localSheetId="17" hidden="1">{#N/A,#N/A,FALSE,"TELEFON"}</definedName>
    <definedName name="_OSM2_1" localSheetId="16" hidden="1">{#N/A,#N/A,FALSE,"TELEFON"}</definedName>
    <definedName name="_OSM2_1" localSheetId="0" hidden="1">{#N/A,#N/A,FALSE,"TELEFON"}</definedName>
    <definedName name="_OSM2_1" hidden="1">{#N/A,#N/A,FALSE,"TELEFON"}</definedName>
    <definedName name="_OSM2_2" localSheetId="17" hidden="1">{#N/A,#N/A,FALSE,"TELEFON"}</definedName>
    <definedName name="_OSM2_2" localSheetId="16" hidden="1">{#N/A,#N/A,FALSE,"TELEFON"}</definedName>
    <definedName name="_OSM2_2" localSheetId="0" hidden="1">{#N/A,#N/A,FALSE,"TELEFON"}</definedName>
    <definedName name="_OSM2_2" hidden="1">{#N/A,#N/A,FALSE,"TELEFON"}</definedName>
    <definedName name="_OSM2_3" localSheetId="17" hidden="1">{#N/A,#N/A,FALSE,"TELEFON"}</definedName>
    <definedName name="_OSM2_3" localSheetId="16" hidden="1">{#N/A,#N/A,FALSE,"TELEFON"}</definedName>
    <definedName name="_OSM2_3" localSheetId="0" hidden="1">{#N/A,#N/A,FALSE,"TELEFON"}</definedName>
    <definedName name="_OSM2_3" hidden="1">{#N/A,#N/A,FALSE,"TELEFON"}</definedName>
    <definedName name="_OSM2_4" localSheetId="17" hidden="1">{#N/A,#N/A,FALSE,"TELEFON"}</definedName>
    <definedName name="_OSM2_4" localSheetId="16" hidden="1">{#N/A,#N/A,FALSE,"TELEFON"}</definedName>
    <definedName name="_OSM2_4" localSheetId="0" hidden="1">{#N/A,#N/A,FALSE,"TELEFON"}</definedName>
    <definedName name="_OSM2_4" hidden="1">{#N/A,#N/A,FALSE,"TELEFON"}</definedName>
    <definedName name="_OSM2_5" localSheetId="17" hidden="1">{#N/A,#N/A,FALSE,"TELEFON"}</definedName>
    <definedName name="_OSM2_5" localSheetId="16" hidden="1">{#N/A,#N/A,FALSE,"TELEFON"}</definedName>
    <definedName name="_OSM2_5" localSheetId="0" hidden="1">{#N/A,#N/A,FALSE,"TELEFON"}</definedName>
    <definedName name="_OSM2_5" hidden="1">{#N/A,#N/A,FALSE,"TELEFON"}</definedName>
    <definedName name="_ot200" localSheetId="0">#REF!</definedName>
    <definedName name="_ot200">#REF!</definedName>
    <definedName name="_p">NA()</definedName>
    <definedName name="_p_12">#REF!</definedName>
    <definedName name="_PAN1" localSheetId="0">#REF!</definedName>
    <definedName name="_PAN1">#REF!</definedName>
    <definedName name="_PAN2" localSheetId="0">#REF!</definedName>
    <definedName name="_PAN2">#REF!</definedName>
    <definedName name="_par025">#REF!</definedName>
    <definedName name="_par050">#REF!</definedName>
    <definedName name="_PAR1" localSheetId="0">#REF!</definedName>
    <definedName name="_PAR1">#REF!</definedName>
    <definedName name="_PAR2" localSheetId="0">#REF!</definedName>
    <definedName name="_PAR2">#REF!</definedName>
    <definedName name="_PAR3" localSheetId="0">#REF!</definedName>
    <definedName name="_PAR3">#REF!</definedName>
    <definedName name="_PAR4" localSheetId="0">#REF!</definedName>
    <definedName name="_PAR4">#REF!</definedName>
    <definedName name="_Parse_In" localSheetId="0" hidden="1">#REF!</definedName>
    <definedName name="_Parse_In" hidden="1">#REF!</definedName>
    <definedName name="_pe1" localSheetId="0">#REF!</definedName>
    <definedName name="_pe1">#REF!</definedName>
    <definedName name="_pe11" localSheetId="0">#REF!</definedName>
    <definedName name="_pe11">#REF!</definedName>
    <definedName name="_pe12" localSheetId="0">#REF!</definedName>
    <definedName name="_pe12">#REF!</definedName>
    <definedName name="_pe13" localSheetId="0">#REF!</definedName>
    <definedName name="_pe13">#REF!</definedName>
    <definedName name="_pe14" localSheetId="0">#REF!</definedName>
    <definedName name="_pe14">#REF!</definedName>
    <definedName name="_pe15" localSheetId="0">#REF!</definedName>
    <definedName name="_pe15">#REF!</definedName>
    <definedName name="_pe16" localSheetId="0">#REF!</definedName>
    <definedName name="_pe16">#REF!</definedName>
    <definedName name="_pe17" localSheetId="0">#REF!</definedName>
    <definedName name="_pe17">#REF!</definedName>
    <definedName name="_pe18" localSheetId="0">#REF!</definedName>
    <definedName name="_pe18">#REF!</definedName>
    <definedName name="_pe2" localSheetId="0">#REF!</definedName>
    <definedName name="_pe2">#REF!</definedName>
    <definedName name="_pe20" localSheetId="0">#REF!</definedName>
    <definedName name="_pe20">#REF!</definedName>
    <definedName name="_pe21" localSheetId="0">#REF!</definedName>
    <definedName name="_pe21">#REF!</definedName>
    <definedName name="_pe22" localSheetId="0">#REF!</definedName>
    <definedName name="_pe22">#REF!</definedName>
    <definedName name="_pe23" localSheetId="0">#REF!</definedName>
    <definedName name="_pe23">#REF!</definedName>
    <definedName name="_pe3" localSheetId="0">#REF!</definedName>
    <definedName name="_pe3">#REF!</definedName>
    <definedName name="_pe4" localSheetId="0">#REF!</definedName>
    <definedName name="_pe4">#REF!</definedName>
    <definedName name="_pe5" localSheetId="0">#REF!</definedName>
    <definedName name="_pe5">#REF!</definedName>
    <definedName name="_pe6" localSheetId="0">#REF!</definedName>
    <definedName name="_pe6">#REF!</definedName>
    <definedName name="_pe7" localSheetId="0">#REF!</definedName>
    <definedName name="_pe7">#REF!</definedName>
    <definedName name="_pe9" localSheetId="0">#REF!</definedName>
    <definedName name="_pe9">#REF!</definedName>
    <definedName name="_per1_1">#N/A</definedName>
    <definedName name="_per2_1">#N/A</definedName>
    <definedName name="_PEX1">NA()</definedName>
    <definedName name="_PEX2">NA()</definedName>
    <definedName name="_PEY1" localSheetId="0">#REF!</definedName>
    <definedName name="_PEY1">#REF!</definedName>
    <definedName name="_PK1" localSheetId="0">#REF!</definedName>
    <definedName name="_PK1">#REF!</definedName>
    <definedName name="_PK2" localSheetId="0">#REF!</definedName>
    <definedName name="_PK2">#REF!</definedName>
    <definedName name="_PK3" localSheetId="0">#REF!</definedName>
    <definedName name="_PK3">#REF!</definedName>
    <definedName name="_PMP2" localSheetId="0">#REF!</definedName>
    <definedName name="_PMP2">#REF!</definedName>
    <definedName name="_PMP3" localSheetId="0">#REF!</definedName>
    <definedName name="_PMP3">#REF!</definedName>
    <definedName name="_PMP4" localSheetId="0">#REF!</definedName>
    <definedName name="_PMP4">#REF!</definedName>
    <definedName name="_PMP5" localSheetId="0">#REF!</definedName>
    <definedName name="_PMP5">#REF!</definedName>
    <definedName name="_PMP6" localSheetId="0">#REF!</definedName>
    <definedName name="_PMP6">#REF!</definedName>
    <definedName name="_PRO1_1">#N/A</definedName>
    <definedName name="_PRO10_1">#N/A</definedName>
    <definedName name="_PRO2_1">#N/A</definedName>
    <definedName name="_PRO3_1">#N/A</definedName>
    <definedName name="_PRO4_1">#N/A</definedName>
    <definedName name="_PRO5_1">#N/A</definedName>
    <definedName name="_PRO6_1">#N/A</definedName>
    <definedName name="_PRO7_1">#N/A</definedName>
    <definedName name="_PRO8_1">#N/A</definedName>
    <definedName name="_PRO9_1">#N/A</definedName>
    <definedName name="_PVC1" localSheetId="0">#REF!</definedName>
    <definedName name="_PVC1">#REF!</definedName>
    <definedName name="_PVC2" localSheetId="0">#REF!</definedName>
    <definedName name="_PVC2">#REF!</definedName>
    <definedName name="_QTY1">#N/A</definedName>
    <definedName name="_QW1" hidden="1">{#N/A,#N/A,FALSE,"imalat_keşif";#N/A,#N/A,FALSE,"imalat_seviye";#N/A,#N/A,FALSE,"141";#N/A,#N/A,FALSE,"142";#N/A,#N/A,FALSE,"143";#N/A,#N/A,FALSE,"144";#N/A,#N/A,FALSE,"145";#N/A,#N/A,FALSE,"146";#N/A,#N/A,FALSE,"147";#N/A,#N/A,FALSE,"148";#N/A,#N/A,FALSE,"149"}</definedName>
    <definedName name="_QW2" hidden="1">{#N/A,#N/A,FALSE,"imalat_keşif";#N/A,#N/A,FALSE,"imalat_seviye";#N/A,#N/A,FALSE,"141";#N/A,#N/A,FALSE,"142";#N/A,#N/A,FALSE,"143";#N/A,#N/A,FALSE,"144";#N/A,#N/A,FALSE,"145";#N/A,#N/A,FALSE,"146";#N/A,#N/A,FALSE,"147";#N/A,#N/A,FALSE,"148";#N/A,#N/A,FALSE,"149"}</definedName>
    <definedName name="_qw3" localSheetId="0">#REF!</definedName>
    <definedName name="_qw3">#REF!</definedName>
    <definedName name="_r" localSheetId="0">#REF!</definedName>
    <definedName name="_r">#REF!</definedName>
    <definedName name="_RBL1_1">#N/A</definedName>
    <definedName name="_RBS1" localSheetId="0">#REF!</definedName>
    <definedName name="_RBS1">#REF!</definedName>
    <definedName name="_RC311">#REF!</definedName>
    <definedName name="_RC312A" localSheetId="0">#REF!</definedName>
    <definedName name="_RC312A">#REF!</definedName>
    <definedName name="_RC313A" localSheetId="0">#REF!</definedName>
    <definedName name="_RC313A">#REF!</definedName>
    <definedName name="_RC313B" localSheetId="0">#REF!</definedName>
    <definedName name="_RC313B">#REF!</definedName>
    <definedName name="_RE100" localSheetId="0">#REF!</definedName>
    <definedName name="_RE100">#REF!</definedName>
    <definedName name="_RE104" localSheetId="0">#REF!</definedName>
    <definedName name="_RE104">#REF!</definedName>
    <definedName name="_RE112" localSheetId="0">#REF!</definedName>
    <definedName name="_RE112">#REF!</definedName>
    <definedName name="_RE26" localSheetId="0">#REF!</definedName>
    <definedName name="_RE26">#REF!</definedName>
    <definedName name="_RE28" localSheetId="0">#REF!</definedName>
    <definedName name="_RE28">#REF!</definedName>
    <definedName name="_RE30" localSheetId="0">#REF!</definedName>
    <definedName name="_RE30">#REF!</definedName>
    <definedName name="_RE32" localSheetId="0">#REF!</definedName>
    <definedName name="_RE32">#REF!</definedName>
    <definedName name="_RE34" localSheetId="0">#REF!</definedName>
    <definedName name="_RE34">#REF!</definedName>
    <definedName name="_RE36" localSheetId="0">#REF!</definedName>
    <definedName name="_RE36">#REF!</definedName>
    <definedName name="_RE38" localSheetId="0">#REF!</definedName>
    <definedName name="_RE38">#REF!</definedName>
    <definedName name="_RE40" localSheetId="0">#REF!</definedName>
    <definedName name="_RE40">#REF!</definedName>
    <definedName name="_RE42" localSheetId="0">#REF!</definedName>
    <definedName name="_RE42">#REF!</definedName>
    <definedName name="_RE44" localSheetId="0">#REF!</definedName>
    <definedName name="_RE44">#REF!</definedName>
    <definedName name="_RE48" localSheetId="0">#REF!</definedName>
    <definedName name="_RE48">#REF!</definedName>
    <definedName name="_RE52" localSheetId="0">#REF!</definedName>
    <definedName name="_RE52">#REF!</definedName>
    <definedName name="_RE56" localSheetId="0">#REF!</definedName>
    <definedName name="_RE56">#REF!</definedName>
    <definedName name="_RE60" localSheetId="0">#REF!</definedName>
    <definedName name="_RE60">#REF!</definedName>
    <definedName name="_RE64" localSheetId="0">#REF!</definedName>
    <definedName name="_RE64">#REF!</definedName>
    <definedName name="_RE68" localSheetId="0">#REF!</definedName>
    <definedName name="_RE68">#REF!</definedName>
    <definedName name="_RE72" localSheetId="0">#REF!</definedName>
    <definedName name="_RE72">#REF!</definedName>
    <definedName name="_RE76" localSheetId="0">#REF!</definedName>
    <definedName name="_RE76">#REF!</definedName>
    <definedName name="_RE80" localSheetId="0">#REF!</definedName>
    <definedName name="_RE80">#REF!</definedName>
    <definedName name="_RE88" localSheetId="0">#REF!</definedName>
    <definedName name="_RE88">#REF!</definedName>
    <definedName name="_RE92" localSheetId="0">#REF!</definedName>
    <definedName name="_RE92">#REF!</definedName>
    <definedName name="_RE96" localSheetId="0">#REF!</definedName>
    <definedName name="_RE96">#REF!</definedName>
    <definedName name="_Regression_Int" hidden="1">1</definedName>
    <definedName name="_Regression_Y" localSheetId="0" hidden="1">#REF!</definedName>
    <definedName name="_Regression_Y" hidden="1">#REF!</definedName>
    <definedName name="_res4">#N/A</definedName>
    <definedName name="_RL1" localSheetId="0" hidden="1">#REF!</definedName>
    <definedName name="_RL1" hidden="1">#REF!</definedName>
    <definedName name="_rl2"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SK1" localSheetId="0">#REF!</definedName>
    <definedName name="_RSK1">#REF!</definedName>
    <definedName name="_RSK2" localSheetId="0">#REF!</definedName>
    <definedName name="_RSK2">#REF!</definedName>
    <definedName name="_RSK3" localSheetId="0">#REF!</definedName>
    <definedName name="_RSK3">#REF!</definedName>
    <definedName name="_san1" localSheetId="0">#REF!</definedName>
    <definedName name="_san1">#REF!</definedName>
    <definedName name="_san2" localSheetId="0">#REF!</definedName>
    <definedName name="_san2">#REF!</definedName>
    <definedName name="_sat1000">#REF!</definedName>
    <definedName name="_sat1200">#REF!</definedName>
    <definedName name="_sat1400">#REF!</definedName>
    <definedName name="_sat150">#REF!</definedName>
    <definedName name="_sat200">#REF!</definedName>
    <definedName name="_sat300">#REF!</definedName>
    <definedName name="_sat400">#REF!</definedName>
    <definedName name="_sat500">#REF!</definedName>
    <definedName name="_sat600">#REF!</definedName>
    <definedName name="_sat700">#REF!</definedName>
    <definedName name="_sat800">#REF!</definedName>
    <definedName name="_SC1">#N/A</definedName>
    <definedName name="_SCH10" localSheetId="0">#REF!</definedName>
    <definedName name="_SCH10">#REF!</definedName>
    <definedName name="_SCH40" localSheetId="0">#REF!</definedName>
    <definedName name="_SCH40">#REF!</definedName>
    <definedName name="_SCIToolID">"SCT"</definedName>
    <definedName name="_SCIToolVersion">2</definedName>
    <definedName name="_SCTVersion">3.01</definedName>
    <definedName name="_sdA1" localSheetId="0">#REF!</definedName>
    <definedName name="_sdA1">#REF!</definedName>
    <definedName name="_sdA2" localSheetId="0">#REF!</definedName>
    <definedName name="_sdA2">#REF!</definedName>
    <definedName name="_sdh1" localSheetId="0">#REF!</definedName>
    <definedName name="_sdh1">#REF!</definedName>
    <definedName name="_sdh2" localSheetId="0">#REF!</definedName>
    <definedName name="_sdh2">#REF!</definedName>
    <definedName name="_SFE6" localSheetId="0">#REF!</definedName>
    <definedName name="_SFE6">#REF!</definedName>
    <definedName name="_SON1" localSheetId="0">#REF!</definedName>
    <definedName name="_SON1">#REF!</definedName>
    <definedName name="_Sort" localSheetId="0" hidden="1">#REF!</definedName>
    <definedName name="_Sort" hidden="1">#REF!</definedName>
    <definedName name="_sorti" localSheetId="0" hidden="1">#REF!</definedName>
    <definedName name="_sorti" hidden="1">#REF!</definedName>
    <definedName name="_ss12" localSheetId="17" hidden="1">{#N/A,#N/A,FALSE,"TELEFON"}</definedName>
    <definedName name="_ss12" localSheetId="16" hidden="1">{#N/A,#N/A,FALSE,"TELEFON"}</definedName>
    <definedName name="_ss12" localSheetId="0" hidden="1">{#N/A,#N/A,FALSE,"TELEFON"}</definedName>
    <definedName name="_ss12" hidden="1">{#N/A,#N/A,FALSE,"TELEFON"}</definedName>
    <definedName name="_SSN11" localSheetId="4">'[8]ABB ŞALT_MALZEME'!$BH$19</definedName>
    <definedName name="_SSN11" localSheetId="9">'[8]ABB ŞALT_MALZEME'!$BH$19</definedName>
    <definedName name="_SSN11" localSheetId="13">'[8]ABB ŞALT_MALZEME'!$BH$19</definedName>
    <definedName name="_SSN11" localSheetId="0">#REF!</definedName>
    <definedName name="_SSN11">#REF!</definedName>
    <definedName name="_SSN110" localSheetId="4">'[8]ABB ŞALT_MALZEME'!$BH$29</definedName>
    <definedName name="_SSN110" localSheetId="9">'[8]ABB ŞALT_MALZEME'!$BH$29</definedName>
    <definedName name="_SSN110" localSheetId="13">'[8]ABB ŞALT_MALZEME'!$BH$29</definedName>
    <definedName name="_SSN110" localSheetId="0">#REF!</definedName>
    <definedName name="_SSN110">#REF!</definedName>
    <definedName name="_SSN132" localSheetId="4">'[8]ABB ŞALT_MALZEME'!$BH$30</definedName>
    <definedName name="_SSN132" localSheetId="9">'[8]ABB ŞALT_MALZEME'!$BH$30</definedName>
    <definedName name="_SSN132" localSheetId="13">'[8]ABB ŞALT_MALZEME'!$BH$30</definedName>
    <definedName name="_SSN132" localSheetId="0">#REF!</definedName>
    <definedName name="_SSN132">#REF!</definedName>
    <definedName name="_SSN15" localSheetId="4">'[8]ABB ŞALT_MALZEME'!$BH$20</definedName>
    <definedName name="_SSN15" localSheetId="9">'[8]ABB ŞALT_MALZEME'!$BH$20</definedName>
    <definedName name="_SSN15" localSheetId="13">'[8]ABB ŞALT_MALZEME'!$BH$20</definedName>
    <definedName name="_SSN15" localSheetId="0">#REF!</definedName>
    <definedName name="_SSN15">#REF!</definedName>
    <definedName name="_SSN160" localSheetId="4">'[8]ABB ŞALT_MALZEME'!$BH$31</definedName>
    <definedName name="_SSN160" localSheetId="9">'[8]ABB ŞALT_MALZEME'!$BH$31</definedName>
    <definedName name="_SSN160" localSheetId="13">'[8]ABB ŞALT_MALZEME'!$BH$31</definedName>
    <definedName name="_SSN160" localSheetId="0">#REF!</definedName>
    <definedName name="_SSN160">#REF!</definedName>
    <definedName name="_SSN200" localSheetId="4">'[8]ABB ŞALT_MALZEME'!$BH$32</definedName>
    <definedName name="_SSN200" localSheetId="9">'[8]ABB ŞALT_MALZEME'!$BH$32</definedName>
    <definedName name="_SSN200" localSheetId="13">'[8]ABB ŞALT_MALZEME'!$BH$32</definedName>
    <definedName name="_SSN200" localSheetId="0">#REF!</definedName>
    <definedName name="_SSN200">#REF!</definedName>
    <definedName name="_SSN22" localSheetId="4">'[8]ABB ŞALT_MALZEME'!$BH$22</definedName>
    <definedName name="_SSN22" localSheetId="9">'[8]ABB ŞALT_MALZEME'!$BH$22</definedName>
    <definedName name="_SSN22" localSheetId="13">'[8]ABB ŞALT_MALZEME'!$BH$22</definedName>
    <definedName name="_SSN22" localSheetId="0">#REF!</definedName>
    <definedName name="_SSN22">#REF!</definedName>
    <definedName name="_SSN25" localSheetId="0">#REF!</definedName>
    <definedName name="_SSN25">#REF!</definedName>
    <definedName name="_SSN250" localSheetId="4">'[8]ABB ŞALT_MALZEME'!$BH$33</definedName>
    <definedName name="_SSN250" localSheetId="9">'[8]ABB ŞALT_MALZEME'!$BH$33</definedName>
    <definedName name="_SSN250" localSheetId="13">'[8]ABB ŞALT_MALZEME'!$BH$33</definedName>
    <definedName name="_SSN250" localSheetId="0">#REF!</definedName>
    <definedName name="_SSN250">#REF!</definedName>
    <definedName name="_SSN30" localSheetId="4">'[8]ABB ŞALT_MALZEME'!$BH$23</definedName>
    <definedName name="_SSN30" localSheetId="9">'[8]ABB ŞALT_MALZEME'!$BH$23</definedName>
    <definedName name="_SSN30" localSheetId="13">'[8]ABB ŞALT_MALZEME'!$BH$23</definedName>
    <definedName name="_SSN30" localSheetId="0">#REF!</definedName>
    <definedName name="_SSN30">#REF!</definedName>
    <definedName name="_SSN315" localSheetId="4">'[8]ABB ŞALT_MALZEME'!$BH$34</definedName>
    <definedName name="_SSN315" localSheetId="9">'[8]ABB ŞALT_MALZEME'!$BH$34</definedName>
    <definedName name="_SSN315" localSheetId="13">'[8]ABB ŞALT_MALZEME'!$BH$34</definedName>
    <definedName name="_SSN315" localSheetId="0">#REF!</definedName>
    <definedName name="_SSN315">#REF!</definedName>
    <definedName name="_SSN37" localSheetId="4">'[8]ABB ŞALT_MALZEME'!$BH$24</definedName>
    <definedName name="_SSN37" localSheetId="9">'[8]ABB ŞALT_MALZEME'!$BH$24</definedName>
    <definedName name="_SSN37" localSheetId="13">'[8]ABB ŞALT_MALZEME'!$BH$24</definedName>
    <definedName name="_SSN37" localSheetId="0">#REF!</definedName>
    <definedName name="_SSN37">#REF!</definedName>
    <definedName name="_SSN400" localSheetId="4">'[8]ABB ŞALT_MALZEME'!$BH$35</definedName>
    <definedName name="_SSN400" localSheetId="9">'[8]ABB ŞALT_MALZEME'!$BH$35</definedName>
    <definedName name="_SSN400" localSheetId="13">'[8]ABB ŞALT_MALZEME'!$BH$35</definedName>
    <definedName name="_SSN400" localSheetId="0">#REF!</definedName>
    <definedName name="_SSN400">#REF!</definedName>
    <definedName name="_SSN45" localSheetId="4">'[8]ABB ŞALT_MALZEME'!$BH$25</definedName>
    <definedName name="_SSN45" localSheetId="9">'[8]ABB ŞALT_MALZEME'!$BH$25</definedName>
    <definedName name="_SSN45" localSheetId="13">'[8]ABB ŞALT_MALZEME'!$BH$25</definedName>
    <definedName name="_SSN45" localSheetId="0">#REF!</definedName>
    <definedName name="_SSN45">#REF!</definedName>
    <definedName name="_SSN450" localSheetId="4">'[8]ABB ŞALT_MALZEME'!$BH$36</definedName>
    <definedName name="_SSN450" localSheetId="9">'[8]ABB ŞALT_MALZEME'!$BH$36</definedName>
    <definedName name="_SSN450" localSheetId="13">'[8]ABB ŞALT_MALZEME'!$BH$36</definedName>
    <definedName name="_SSN450" localSheetId="0">#REF!</definedName>
    <definedName name="_SSN450">#REF!</definedName>
    <definedName name="_SSN500" localSheetId="4">'[8]ABB ŞALT_MALZEME'!$BH$37</definedName>
    <definedName name="_SSN500" localSheetId="9">'[8]ABB ŞALT_MALZEME'!$BH$37</definedName>
    <definedName name="_SSN500" localSheetId="13">'[8]ABB ŞALT_MALZEME'!$BH$37</definedName>
    <definedName name="_SSN500" localSheetId="0">#REF!</definedName>
    <definedName name="_SSN500">#REF!</definedName>
    <definedName name="_SSN55" localSheetId="4">'[8]ABB ŞALT_MALZEME'!$BH$26</definedName>
    <definedName name="_SSN55" localSheetId="9">'[8]ABB ŞALT_MALZEME'!$BH$26</definedName>
    <definedName name="_SSN55" localSheetId="13">'[8]ABB ŞALT_MALZEME'!$BH$26</definedName>
    <definedName name="_SSN55" localSheetId="0">#REF!</definedName>
    <definedName name="_SSN55">#REF!</definedName>
    <definedName name="_SSN560" localSheetId="4">'[8]ABB ŞALT_MALZEME'!$BH$38</definedName>
    <definedName name="_SSN560" localSheetId="9">'[8]ABB ŞALT_MALZEME'!$BH$38</definedName>
    <definedName name="_SSN560" localSheetId="13">'[8]ABB ŞALT_MALZEME'!$BH$38</definedName>
    <definedName name="_SSN560" localSheetId="0">#REF!</definedName>
    <definedName name="_SSN560">#REF!</definedName>
    <definedName name="_SSN630" localSheetId="4">'[8]ABB ŞALT_MALZEME'!$BH$39</definedName>
    <definedName name="_SSN630" localSheetId="9">'[8]ABB ŞALT_MALZEME'!$BH$39</definedName>
    <definedName name="_SSN630" localSheetId="13">'[8]ABB ŞALT_MALZEME'!$BH$39</definedName>
    <definedName name="_SSN630" localSheetId="0">#REF!</definedName>
    <definedName name="_SSN630">#REF!</definedName>
    <definedName name="_SSN75" localSheetId="4">'[8]ABB ŞALT_MALZEME'!$BH$27</definedName>
    <definedName name="_SSN75" localSheetId="9">'[8]ABB ŞALT_MALZEME'!$BH$27</definedName>
    <definedName name="_SSN75" localSheetId="13">'[8]ABB ŞALT_MALZEME'!$BH$27</definedName>
    <definedName name="_SSN75" localSheetId="0">#REF!</definedName>
    <definedName name="_SSN75">#REF!</definedName>
    <definedName name="_SSN90" localSheetId="4">'[8]ABB ŞALT_MALZEME'!$BH$28</definedName>
    <definedName name="_SSN90" localSheetId="9">'[8]ABB ŞALT_MALZEME'!$BH$28</definedName>
    <definedName name="_SSN90" localSheetId="13">'[8]ABB ŞALT_MALZEME'!$BH$28</definedName>
    <definedName name="_SSN90" localSheetId="0">#REF!</definedName>
    <definedName name="_SSN90">#REF!</definedName>
    <definedName name="_sss1" hidden="1">{#N/A,#N/A,FALSE,"imalat_keşif";#N/A,#N/A,FALSE,"imalat_seviye";#N/A,#N/A,FALSE,"141";#N/A,#N/A,FALSE,"142";#N/A,#N/A,FALSE,"143";#N/A,#N/A,FALSE,"144";#N/A,#N/A,FALSE,"145";#N/A,#N/A,FALSE,"146";#N/A,#N/A,FALSE,"147";#N/A,#N/A,FALSE,"148";#N/A,#N/A,FALSE,"149"}</definedName>
    <definedName name="_sss3" localSheetId="17" hidden="1">{#N/A,#N/A,FALSE,"ihz. icmal";#N/A,#N/A,FALSE,"avans";#N/A,#N/A,FALSE,"mal_FF_icm";#N/A,#N/A,FALSE,"fat_ihz";#N/A,#N/A,FALSE,"söz_fiy_fark";#N/A,#N/A,FALSE,"kap2"}</definedName>
    <definedName name="_sss3" localSheetId="16" hidden="1">{#N/A,#N/A,FALSE,"ihz. icmal";#N/A,#N/A,FALSE,"avans";#N/A,#N/A,FALSE,"mal_FF_icm";#N/A,#N/A,FALSE,"fat_ihz";#N/A,#N/A,FALSE,"söz_fiy_fark";#N/A,#N/A,FALSE,"kap2"}</definedName>
    <definedName name="_sss3" localSheetId="0" hidden="1">{#N/A,#N/A,FALSE,"ihz. icmal";#N/A,#N/A,FALSE,"avans";#N/A,#N/A,FALSE,"mal_FF_icm";#N/A,#N/A,FALSE,"fat_ihz";#N/A,#N/A,FALSE,"söz_fiy_fark";#N/A,#N/A,FALSE,"kap2"}</definedName>
    <definedName name="_sss3" hidden="1">{#N/A,#N/A,FALSE,"ihz. icmal";#N/A,#N/A,FALSE,"avans";#N/A,#N/A,FALSE,"mal_FF_icm";#N/A,#N/A,FALSE,"fat_ihz";#N/A,#N/A,FALSE,"söz_fiy_fark";#N/A,#N/A,FALSE,"kap2"}</definedName>
    <definedName name="_sub1_1">#N/A</definedName>
    <definedName name="_sub2_1">#N/A</definedName>
    <definedName name="_sub3_1">#N/A</definedName>
    <definedName name="_sw1" localSheetId="0">#REF!</definedName>
    <definedName name="_sw1">#REF!</definedName>
    <definedName name="_sw2" localSheetId="0">#REF!</definedName>
    <definedName name="_sw2">#REF!</definedName>
    <definedName name="_sw3" localSheetId="0">#REF!</definedName>
    <definedName name="_sw3">#REF!</definedName>
    <definedName name="_sw4" localSheetId="0">#REF!</definedName>
    <definedName name="_sw4">#REF!</definedName>
    <definedName name="_sw5" localSheetId="0">#REF!</definedName>
    <definedName name="_sw5">#REF!</definedName>
    <definedName name="_sw6" localSheetId="0">#REF!</definedName>
    <definedName name="_sw6">#REF!</definedName>
    <definedName name="_sw7" localSheetId="0">#REF!</definedName>
    <definedName name="_sw7">#REF!</definedName>
    <definedName name="_sw8" localSheetId="0">#REF!</definedName>
    <definedName name="_sw8">#REF!</definedName>
    <definedName name="_SYF1">#N/A</definedName>
    <definedName name="_T8" localSheetId="0">#REF!</definedName>
    <definedName name="_T8">#REF!</definedName>
    <definedName name="_t9" localSheetId="0">#REF!</definedName>
    <definedName name="_t9">#REF!</definedName>
    <definedName name="_tax1" localSheetId="0">#REF!</definedName>
    <definedName name="_tax1">#REF!</definedName>
    <definedName name="_tax2" localSheetId="0">#REF!</definedName>
    <definedName name="_tax2">#REF!</definedName>
    <definedName name="_tax3" localSheetId="0">#REF!</definedName>
    <definedName name="_tax3">#REF!</definedName>
    <definedName name="_tax4" localSheetId="0">#REF!</definedName>
    <definedName name="_tax4">#REF!</definedName>
    <definedName name="_TB2" localSheetId="0">#REF!</definedName>
    <definedName name="_TB2">#REF!</definedName>
    <definedName name="_Tdb1" localSheetId="0">#REF!</definedName>
    <definedName name="_Tdb1">#REF!</definedName>
    <definedName name="_Tdb1_1">"#REF!"</definedName>
    <definedName name="_Tdb1_2">"#REF!"</definedName>
    <definedName name="_Tdb2" localSheetId="0">#REF!</definedName>
    <definedName name="_Tdb2">#REF!</definedName>
    <definedName name="_Tdb2_1">"#REF!"</definedName>
    <definedName name="_Tdb2_2">"#REF!"</definedName>
    <definedName name="_TEL1" localSheetId="0">#REF!</definedName>
    <definedName name="_TEL1">#REF!</definedName>
    <definedName name="_TEM03">#N/A</definedName>
    <definedName name="_tk1" localSheetId="0">#REF!</definedName>
    <definedName name="_tk1">#REF!</definedName>
    <definedName name="_tk2" localSheetId="0">#REF!</definedName>
    <definedName name="_tk2">#REF!</definedName>
    <definedName name="_tk3" localSheetId="0">#REF!</definedName>
    <definedName name="_tk3">#REF!</definedName>
    <definedName name="_tk4" localSheetId="0">#REF!</definedName>
    <definedName name="_tk4">#REF!</definedName>
    <definedName name="_tk5" localSheetId="0">#REF!</definedName>
    <definedName name="_tk5">#REF!</definedName>
    <definedName name="_tk6" localSheetId="0">#REF!</definedName>
    <definedName name="_tk6">#REF!</definedName>
    <definedName name="_tk7" localSheetId="0">#REF!</definedName>
    <definedName name="_tk7">#REF!</definedName>
    <definedName name="_tl1" localSheetId="0">#REF!</definedName>
    <definedName name="_tl1">#REF!</definedName>
    <definedName name="_TMS100" localSheetId="0">#REF!</definedName>
    <definedName name="_TMS100">#REF!</definedName>
    <definedName name="_TMS1000" localSheetId="0">#REF!</definedName>
    <definedName name="_TMS1000">#REF!</definedName>
    <definedName name="_TMS125" localSheetId="0">#REF!</definedName>
    <definedName name="_TMS125">#REF!</definedName>
    <definedName name="_TMS1250" localSheetId="0">#REF!</definedName>
    <definedName name="_TMS1250">#REF!</definedName>
    <definedName name="_TMS16" localSheetId="0">#REF!</definedName>
    <definedName name="_TMS16">#REF!</definedName>
    <definedName name="_TMS160" localSheetId="0">#REF!</definedName>
    <definedName name="_TMS160">#REF!</definedName>
    <definedName name="_TMS1600" localSheetId="0">#REF!</definedName>
    <definedName name="_TMS1600">#REF!</definedName>
    <definedName name="_TMS200" localSheetId="0">#REF!</definedName>
    <definedName name="_TMS200">#REF!</definedName>
    <definedName name="_TMS2000" localSheetId="0">#REF!</definedName>
    <definedName name="_TMS2000">#REF!</definedName>
    <definedName name="_TMS25" localSheetId="0">#REF!</definedName>
    <definedName name="_TMS25">#REF!</definedName>
    <definedName name="_TMS250" localSheetId="0">#REF!</definedName>
    <definedName name="_TMS250">#REF!</definedName>
    <definedName name="_TMS32" localSheetId="0">#REF!</definedName>
    <definedName name="_TMS32">#REF!</definedName>
    <definedName name="_TMS40" localSheetId="0">#REF!</definedName>
    <definedName name="_TMS40">#REF!</definedName>
    <definedName name="_TMS400" localSheetId="0">#REF!</definedName>
    <definedName name="_TMS400">#REF!</definedName>
    <definedName name="_TMS50" localSheetId="0">#REF!</definedName>
    <definedName name="_TMS50">#REF!</definedName>
    <definedName name="_TMS63" localSheetId="0">#REF!</definedName>
    <definedName name="_TMS63">#REF!</definedName>
    <definedName name="_TMS630" localSheetId="0">#REF!</definedName>
    <definedName name="_TMS630">#REF!</definedName>
    <definedName name="_TMS80" localSheetId="0">#REF!</definedName>
    <definedName name="_TMS80">#REF!</definedName>
    <definedName name="_TMS800" localSheetId="0">#REF!</definedName>
    <definedName name="_TMS800">#REF!</definedName>
    <definedName name="_Toc125894909_1">#N/A</definedName>
    <definedName name="_Toc192438716_1">#N/A</definedName>
    <definedName name="_ToolVersion">2</definedName>
    <definedName name="_TOP1" localSheetId="0">#REF!</definedName>
    <definedName name="_TOP1">#REF!</definedName>
    <definedName name="_TOP2" localSheetId="0">#REF!</definedName>
    <definedName name="_TOP2">#REF!</definedName>
    <definedName name="_TOP3" localSheetId="0">#REF!</definedName>
    <definedName name="_TOP3">#REF!</definedName>
    <definedName name="_tot1" localSheetId="0">#REF!</definedName>
    <definedName name="_tot1">#REF!</definedName>
    <definedName name="_tot2" localSheetId="0">#REF!</definedName>
    <definedName name="_tot2">#REF!</definedName>
    <definedName name="_tot3" localSheetId="0">#REF!</definedName>
    <definedName name="_tot3">#REF!</definedName>
    <definedName name="_tot4" localSheetId="0">#REF!</definedName>
    <definedName name="_tot4">#REF!</definedName>
    <definedName name="_TOT5" localSheetId="0">#REF!</definedName>
    <definedName name="_TOT5">#REF!</definedName>
    <definedName name="_TOT6" localSheetId="0">#REF!</definedName>
    <definedName name="_TOT6">#REF!</definedName>
    <definedName name="_tr1" localSheetId="0">#REF!</definedName>
    <definedName name="_tr1">#REF!</definedName>
    <definedName name="_tr2" localSheetId="0">#REF!</definedName>
    <definedName name="_tr2">#REF!</definedName>
    <definedName name="_tr3" localSheetId="0">#REF!</definedName>
    <definedName name="_tr3">#REF!</definedName>
    <definedName name="_tr4" localSheetId="0">#REF!</definedName>
    <definedName name="_tr4">#REF!</definedName>
    <definedName name="_tr5" localSheetId="0">#REF!</definedName>
    <definedName name="_tr5">#REF!</definedName>
    <definedName name="_TTL4000" localSheetId="0">#REF!</definedName>
    <definedName name="_TTL4000">#REF!</definedName>
    <definedName name="_TTL4000_1">#N/A</definedName>
    <definedName name="_TTL5000" localSheetId="0">#REF!</definedName>
    <definedName name="_TTL5000">#REF!</definedName>
    <definedName name="_TTL5000_1">#N/A</definedName>
    <definedName name="_TTL5400" localSheetId="0">#REF!</definedName>
    <definedName name="_TTL5400">#REF!</definedName>
    <definedName name="_TTL5400_1">#N/A</definedName>
    <definedName name="_TTL6000" localSheetId="0">#REF!</definedName>
    <definedName name="_TTL6000">#REF!</definedName>
    <definedName name="_TTL6000_1">#N/A</definedName>
    <definedName name="_TTL8000" localSheetId="0">#REF!</definedName>
    <definedName name="_TTL8000">#REF!</definedName>
    <definedName name="_TTL8000_1">#N/A</definedName>
    <definedName name="_ttt1"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wb1" localSheetId="0">#REF!</definedName>
    <definedName name="_Twb1">#REF!</definedName>
    <definedName name="_Twb1_1">"#REF!"</definedName>
    <definedName name="_Twb1_2">"#REF!"</definedName>
    <definedName name="_Twb2" localSheetId="0">#REF!</definedName>
    <definedName name="_Twb2">#REF!</definedName>
    <definedName name="_Twb2_1">"#REF!"</definedName>
    <definedName name="_Twb2_2">"#REF!"</definedName>
    <definedName name="_TWB22" localSheetId="0">#REF!</definedName>
    <definedName name="_TWB22">#REF!</definedName>
    <definedName name="_up1" localSheetId="0">#REF!</definedName>
    <definedName name="_up1">#REF!</definedName>
    <definedName name="_up2" localSheetId="0">#REF!</definedName>
    <definedName name="_up2">#REF!</definedName>
    <definedName name="_up3" localSheetId="0">#REF!</definedName>
    <definedName name="_up3">#REF!</definedName>
    <definedName name="_USD1" localSheetId="0">#REF!</definedName>
    <definedName name="_USD1">#REF!</definedName>
    <definedName name="_USD2" localSheetId="0">#REF!</definedName>
    <definedName name="_USD2">#REF!</definedName>
    <definedName name="_usd23" localSheetId="0">#REF!</definedName>
    <definedName name="_usd23">#REF!</definedName>
    <definedName name="_USD25" localSheetId="0">#REF!</definedName>
    <definedName name="_USD25">#REF!</definedName>
    <definedName name="_USD4" localSheetId="0">#REF!</definedName>
    <definedName name="_USD4">#REF!</definedName>
    <definedName name="_va5" localSheetId="0">#REF!</definedName>
    <definedName name="_va5">#REF!</definedName>
    <definedName name="_VC300" localSheetId="4">[9]ArTu_pano_fiyatı!$E$6</definedName>
    <definedName name="_VC300" localSheetId="9">[9]ArTu_pano_fiyatı!$E$6</definedName>
    <definedName name="_VC300" localSheetId="13">[9]ArTu_pano_fiyatı!$E$6</definedName>
    <definedName name="_VC300" localSheetId="0">#REF!</definedName>
    <definedName name="_VC300">#REF!</definedName>
    <definedName name="_xlnm._FilterDatabase" localSheetId="17" hidden="1">'1.2-İNŞAAT-KÜTÜPHANE ZEMİN ASMA'!$A$2:$F$24</definedName>
    <definedName name="_xlnm._FilterDatabase" localSheetId="16" hidden="1">'1.2-İNŞAAT-KÜTÜPHANE ZEMİN KAT'!$A$2:$F$49</definedName>
    <definedName name="_xlnm._FilterDatabase" localSheetId="15" hidden="1">'ELEKTRİK DETAY-1'!#REF!</definedName>
    <definedName name="_xlnm._FilterDatabase" localSheetId="5" hidden="1">'GRUP-1 BİYOBANKA ELEK. YAP. İŞ.'!$A$2:$G$270</definedName>
    <definedName name="_xlnm._FilterDatabase" localSheetId="4" hidden="1">'GRUP-1 BİYOBANKA MEK. YAP. İŞ.'!$A$2:$H$156</definedName>
    <definedName name="_xlnm._FilterDatabase" localSheetId="3" hidden="1">'GRUP-1 BİYOBANKA MOB. YAP. İŞ.'!$A$2:$I$26</definedName>
    <definedName name="_xlnm._FilterDatabase" localSheetId="10" hidden="1">'GRUP-2 METABOLOMİC ELEK. YAP. '!$A$2:$G$270</definedName>
    <definedName name="_xlnm._FilterDatabase" localSheetId="9" hidden="1">'GRUP-2METABOLOMİC MEK. YAP. İŞ.'!$A$2:$H$95</definedName>
    <definedName name="_xlnm._FilterDatabase" localSheetId="8" hidden="1">'GRUP-2METABOLOMİC MOB. YAP. İŞ.'!$A$2:$I$18</definedName>
    <definedName name="_xlnm._FilterDatabase" localSheetId="13" hidden="1">'GRUP-3 ORTAK ALAN MEK. İŞ.'!$A$2:$H$84</definedName>
    <definedName name="_xlnm._FilterDatabase" localSheetId="14" hidden="1">'GRUP-3ORTAK ALAN ELEK. YAP. İŞ.'!$A$2:$G$69</definedName>
    <definedName name="_xlnm._FilterDatabase" localSheetId="0">#REF!</definedName>
    <definedName name="_xlnm._FilterDatabase">#REF!</definedName>
    <definedName name="_wdf2" localSheetId="0">#REF!</definedName>
    <definedName name="_wdf2">#REF!</definedName>
    <definedName name="_wdf2_1">#N/A</definedName>
    <definedName name="_WP1" localSheetId="0">#REF!</definedName>
    <definedName name="_WP1">#REF!</definedName>
    <definedName name="_wrn2"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3"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x13">#REF!</definedName>
    <definedName name="_x14">#REF!</definedName>
    <definedName name="_Y1"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454545">#N/A</definedName>
    <definedName name="_yf1" localSheetId="0">#REF!</definedName>
    <definedName name="_yf1">#REF!</definedName>
    <definedName name="_yf2" localSheetId="0">#REF!</definedName>
    <definedName name="_yf2">#REF!</definedName>
    <definedName name="_yf3" localSheetId="0">#REF!</definedName>
    <definedName name="_yf3">#REF!</definedName>
    <definedName name="_yf4" localSheetId="0">#REF!</definedName>
    <definedName name="_yf4">#REF!</definedName>
    <definedName name="_yf5" localSheetId="0">#REF!</definedName>
    <definedName name="_yf5">#REF!</definedName>
    <definedName name="_YK11" localSheetId="0">#REF!</definedName>
    <definedName name="_YK11">#REF!</definedName>
    <definedName name="_YK110" localSheetId="0">#REF!</definedName>
    <definedName name="_YK110">#REF!</definedName>
    <definedName name="_YK132" localSheetId="0">#REF!</definedName>
    <definedName name="_YK132">#REF!</definedName>
    <definedName name="_YK15" localSheetId="0">#REF!</definedName>
    <definedName name="_YK15">#REF!</definedName>
    <definedName name="_YK160" localSheetId="0">#REF!</definedName>
    <definedName name="_YK160">#REF!</definedName>
    <definedName name="_YK200" localSheetId="0">#REF!</definedName>
    <definedName name="_YK200">#REF!</definedName>
    <definedName name="_YK22" localSheetId="0">#REF!</definedName>
    <definedName name="_YK22">#REF!</definedName>
    <definedName name="_YK25" localSheetId="0">#REF!</definedName>
    <definedName name="_YK25">#REF!</definedName>
    <definedName name="_YK250" localSheetId="0">#REF!</definedName>
    <definedName name="_YK250">#REF!</definedName>
    <definedName name="_YK30" localSheetId="0">#REF!</definedName>
    <definedName name="_YK30">#REF!</definedName>
    <definedName name="_YK315" localSheetId="0">#REF!</definedName>
    <definedName name="_YK315">#REF!</definedName>
    <definedName name="_YK37" localSheetId="0">#REF!</definedName>
    <definedName name="_YK37">#REF!</definedName>
    <definedName name="_YK400" localSheetId="0">#REF!</definedName>
    <definedName name="_YK400">#REF!</definedName>
    <definedName name="_YK45" localSheetId="0">#REF!</definedName>
    <definedName name="_YK45">#REF!</definedName>
    <definedName name="_YK450" localSheetId="0">#REF!</definedName>
    <definedName name="_YK450">#REF!</definedName>
    <definedName name="_YK55" localSheetId="0">#REF!</definedName>
    <definedName name="_YK55">#REF!</definedName>
    <definedName name="_YK75" localSheetId="0">#REF!</definedName>
    <definedName name="_YK75">#REF!</definedName>
    <definedName name="_YK90" localSheetId="0">#REF!</definedName>
    <definedName name="_YK90">#REF!</definedName>
    <definedName name="_YO1" localSheetId="0">#REF!</definedName>
    <definedName name="_YO1">#REF!</definedName>
    <definedName name="_YS2" localSheetId="17" hidden="1">{"'KABA MALZEME'!$B$5:$G$101","'KABA MALZEME'!$B$5:$G$101"}</definedName>
    <definedName name="_YS2" localSheetId="16" hidden="1">{"'KABA MALZEME'!$B$5:$G$101","'KABA MALZEME'!$B$5:$G$101"}</definedName>
    <definedName name="_YS2" localSheetId="0" hidden="1">{"'KABA MALZEME'!$B$5:$G$101","'KABA MALZEME'!$B$5:$G$101"}</definedName>
    <definedName name="_YS2" hidden="1">{"'KABA MALZEME'!$B$5:$G$101","'KABA MALZEME'!$B$5:$G$101"}</definedName>
    <definedName name="_YS2_1" localSheetId="17" hidden="1">{"'KABA MALZEME'!$B$5:$G$101","'KABA MALZEME'!$B$5:$G$101"}</definedName>
    <definedName name="_YS2_1" localSheetId="16" hidden="1">{"'KABA MALZEME'!$B$5:$G$101","'KABA MALZEME'!$B$5:$G$101"}</definedName>
    <definedName name="_YS2_1" localSheetId="0" hidden="1">{"'KABA MALZEME'!$B$5:$G$101","'KABA MALZEME'!$B$5:$G$101"}</definedName>
    <definedName name="_YS2_1" hidden="1">{"'KABA MALZEME'!$B$5:$G$101","'KABA MALZEME'!$B$5:$G$101"}</definedName>
    <definedName name="_YS2_2" localSheetId="17" hidden="1">{"'KABA MALZEME'!$B$5:$G$101","'KABA MALZEME'!$B$5:$G$101"}</definedName>
    <definedName name="_YS2_2" localSheetId="16" hidden="1">{"'KABA MALZEME'!$B$5:$G$101","'KABA MALZEME'!$B$5:$G$101"}</definedName>
    <definedName name="_YS2_2" localSheetId="0" hidden="1">{"'KABA MALZEME'!$B$5:$G$101","'KABA MALZEME'!$B$5:$G$101"}</definedName>
    <definedName name="_YS2_2" hidden="1">{"'KABA MALZEME'!$B$5:$G$101","'KABA MALZEME'!$B$5:$G$101"}</definedName>
    <definedName name="_YS2_3" localSheetId="17" hidden="1">{"'KABA MALZEME'!$B$5:$G$101","'KABA MALZEME'!$B$5:$G$101"}</definedName>
    <definedName name="_YS2_3" localSheetId="16" hidden="1">{"'KABA MALZEME'!$B$5:$G$101","'KABA MALZEME'!$B$5:$G$101"}</definedName>
    <definedName name="_YS2_3" localSheetId="0" hidden="1">{"'KABA MALZEME'!$B$5:$G$101","'KABA MALZEME'!$B$5:$G$101"}</definedName>
    <definedName name="_YS2_3" hidden="1">{"'KABA MALZEME'!$B$5:$G$101","'KABA MALZEME'!$B$5:$G$101"}</definedName>
    <definedName name="_YS2_4" localSheetId="17" hidden="1">{"'KABA MALZEME'!$B$5:$G$101","'KABA MALZEME'!$B$5:$G$101"}</definedName>
    <definedName name="_YS2_4" localSheetId="16" hidden="1">{"'KABA MALZEME'!$B$5:$G$101","'KABA MALZEME'!$B$5:$G$101"}</definedName>
    <definedName name="_YS2_4" localSheetId="0" hidden="1">{"'KABA MALZEME'!$B$5:$G$101","'KABA MALZEME'!$B$5:$G$101"}</definedName>
    <definedName name="_YS2_4" hidden="1">{"'KABA MALZEME'!$B$5:$G$101","'KABA MALZEME'!$B$5:$G$101"}</definedName>
    <definedName name="_YS2_5" localSheetId="17" hidden="1">{"'KABA MALZEME'!$B$5:$G$101","'KABA MALZEME'!$B$5:$G$101"}</definedName>
    <definedName name="_YS2_5" localSheetId="16" hidden="1">{"'KABA MALZEME'!$B$5:$G$101","'KABA MALZEME'!$B$5:$G$101"}</definedName>
    <definedName name="_YS2_5" localSheetId="0" hidden="1">{"'KABA MALZEME'!$B$5:$G$101","'KABA MALZEME'!$B$5:$G$101"}</definedName>
    <definedName name="_YS2_5" hidden="1">{"'KABA MALZEME'!$B$5:$G$101","'KABA MALZEME'!$B$5:$G$101"}</definedName>
    <definedName name="_YU11" localSheetId="0">#REF!</definedName>
    <definedName name="_YU11">#REF!</definedName>
    <definedName name="_YU110" localSheetId="0">#REF!</definedName>
    <definedName name="_YU110">#REF!</definedName>
    <definedName name="_YU132" localSheetId="0">#REF!</definedName>
    <definedName name="_YU132">#REF!</definedName>
    <definedName name="_YU15" localSheetId="0">#REF!</definedName>
    <definedName name="_YU15">#REF!</definedName>
    <definedName name="_YU160" localSheetId="0">#REF!</definedName>
    <definedName name="_YU160">#REF!</definedName>
    <definedName name="_YU200" localSheetId="0">#REF!</definedName>
    <definedName name="_YU200">#REF!</definedName>
    <definedName name="_YU22" localSheetId="0">#REF!</definedName>
    <definedName name="_YU22">#REF!</definedName>
    <definedName name="_YU25" localSheetId="0">#REF!</definedName>
    <definedName name="_YU25">#REF!</definedName>
    <definedName name="_YU250" localSheetId="0">#REF!</definedName>
    <definedName name="_YU250">#REF!</definedName>
    <definedName name="_YU30" localSheetId="0">#REF!</definedName>
    <definedName name="_YU30">#REF!</definedName>
    <definedName name="_YU315" localSheetId="0">#REF!</definedName>
    <definedName name="_YU315">#REF!</definedName>
    <definedName name="_YU37" localSheetId="0">#REF!</definedName>
    <definedName name="_YU37">#REF!</definedName>
    <definedName name="_YU400" localSheetId="0">#REF!</definedName>
    <definedName name="_YU400">#REF!</definedName>
    <definedName name="_YU45" localSheetId="0">#REF!</definedName>
    <definedName name="_YU45">#REF!</definedName>
    <definedName name="_YU450" localSheetId="0">#REF!</definedName>
    <definedName name="_YU450">#REF!</definedName>
    <definedName name="_YU55" localSheetId="0">#REF!</definedName>
    <definedName name="_YU55">#REF!</definedName>
    <definedName name="_YU75" localSheetId="0">#REF!</definedName>
    <definedName name="_YU75">#REF!</definedName>
    <definedName name="_YU90" localSheetId="0">#REF!</definedName>
    <definedName name="_YU90">#REF!</definedName>
    <definedName name="_z">NA()</definedName>
    <definedName name="_ZZ1" localSheetId="0">#REF!</definedName>
    <definedName name="_ZZ1">#REF!</definedName>
    <definedName name="a" localSheetId="4">'GRUP-1 BİYOBANKA MEK. YAP. İŞ.'!a</definedName>
    <definedName name="a" localSheetId="9">'GRUP-2METABOLOMİC MEK. YAP. İŞ.'!a</definedName>
    <definedName name="a" localSheetId="13">'GRUP-3 ORTAK ALAN MEK. İŞ.'!a</definedName>
    <definedName name="A" localSheetId="0">#REF!</definedName>
    <definedName name="A">#REF!</definedName>
    <definedName name="A.04" hidden="1">#REF!</definedName>
    <definedName name="A.09" hidden="1">{#N/A,#N/A,FALSE,"ihz. icmal";#N/A,#N/A,FALSE,"avans";#N/A,#N/A,FALSE,"mal_FF_icm";#N/A,#N/A,FALSE,"fat_ihz";#N/A,#N/A,FALSE,"söz_fiy_fark";#N/A,#N/A,FALSE,"kap2"}</definedName>
    <definedName name="A.09HK01" hidden="1">{#N/A,#N/A,FALSE,"ihz. icmal";#N/A,#N/A,FALSE,"avans";#N/A,#N/A,FALSE,"mal_FF_icm";#N/A,#N/A,FALSE,"fat_ihz";#N/A,#N/A,FALSE,"söz_fiy_fark";#N/A,#N/A,FALSE,"kap2"}</definedName>
    <definedName name="A_1">"#REF!"</definedName>
    <definedName name="a_10">#REF!</definedName>
    <definedName name="a_11">#REF!</definedName>
    <definedName name="a_12">#REF!</definedName>
    <definedName name="a_13">#REF!</definedName>
    <definedName name="a_14">#REF!</definedName>
    <definedName name="a_15">#REF!</definedName>
    <definedName name="A_16">#N/A</definedName>
    <definedName name="A_17">#N/A</definedName>
    <definedName name="A_18">#N/A</definedName>
    <definedName name="A_19">#N/A</definedName>
    <definedName name="A_2">"#REF!"</definedName>
    <definedName name="A_20">#N/A</definedName>
    <definedName name="A_21">#N/A</definedName>
    <definedName name="A_22">#N/A</definedName>
    <definedName name="A_23">#N/A</definedName>
    <definedName name="A_24">#N/A</definedName>
    <definedName name="A_25">#N/A</definedName>
    <definedName name="A_26">#N/A</definedName>
    <definedName name="A_27">#N/A</definedName>
    <definedName name="A_28">#N/A</definedName>
    <definedName name="A_29">#N/A</definedName>
    <definedName name="a_3">#REF!</definedName>
    <definedName name="A_30">#N/A</definedName>
    <definedName name="a_4">#REF!</definedName>
    <definedName name="a_5">#REF!</definedName>
    <definedName name="A_6">#N/A</definedName>
    <definedName name="a_7">#REF!</definedName>
    <definedName name="a_8">#REF!</definedName>
    <definedName name="a_9">#REF!</definedName>
    <definedName name="A_BUSBAR" localSheetId="0">#REF!</definedName>
    <definedName name="A_BUSBAR">#REF!</definedName>
    <definedName name="A_S1" localSheetId="0">#REF!</definedName>
    <definedName name="A_S1">#REF!</definedName>
    <definedName name="A_S10" localSheetId="0">#REF!</definedName>
    <definedName name="A_S10">#REF!</definedName>
    <definedName name="A_S11" localSheetId="0">#REF!</definedName>
    <definedName name="A_S11">#REF!</definedName>
    <definedName name="A_S2" localSheetId="0">#REF!</definedName>
    <definedName name="A_S2">#REF!</definedName>
    <definedName name="A_S3" localSheetId="0">#REF!</definedName>
    <definedName name="A_S3">#REF!</definedName>
    <definedName name="A_S4" localSheetId="0">#REF!</definedName>
    <definedName name="A_S4">#REF!</definedName>
    <definedName name="A_S5" localSheetId="0">#REF!</definedName>
    <definedName name="A_S5">#REF!</definedName>
    <definedName name="A_S6" localSheetId="0">#REF!</definedName>
    <definedName name="A_S6">#REF!</definedName>
    <definedName name="A_S7" localSheetId="0">#REF!</definedName>
    <definedName name="A_S7">#REF!</definedName>
    <definedName name="A_S8" localSheetId="0">#REF!</definedName>
    <definedName name="A_S8">#REF!</definedName>
    <definedName name="A_S9" localSheetId="0">#REF!</definedName>
    <definedName name="A_S9">#REF!</definedName>
    <definedName name="A09_" hidden="1">{#N/A,#N/A,FALSE,"ihz. icmal";#N/A,#N/A,FALSE,"avans";#N/A,#N/A,FALSE,"mal_FF_icm";#N/A,#N/A,FALSE,"fat_ihz";#N/A,#N/A,FALSE,"söz_fiy_fark";#N/A,#N/A,FALSE,"kap2"}</definedName>
    <definedName name="A1_" localSheetId="0">#REF!</definedName>
    <definedName name="A1_">#REF!</definedName>
    <definedName name="A10_" localSheetId="0">#REF!</definedName>
    <definedName name="A10_">#REF!</definedName>
    <definedName name="a111111111111111" localSheetId="0" hidden="1">#REF!</definedName>
    <definedName name="a111111111111111" hidden="1">#REF!</definedName>
    <definedName name="A13curved">12.03</definedName>
    <definedName name="A14curved">12.08</definedName>
    <definedName name="A1A1" localSheetId="0">#REF!</definedName>
    <definedName name="A1A1">#REF!</definedName>
    <definedName name="A1A10" localSheetId="0">#REF!</definedName>
    <definedName name="A1A10">#REF!</definedName>
    <definedName name="A1A11" localSheetId="0">#REF!</definedName>
    <definedName name="A1A11">#REF!</definedName>
    <definedName name="A1A12" localSheetId="0">#REF!</definedName>
    <definedName name="A1A12">#REF!</definedName>
    <definedName name="A1A13" localSheetId="0">#REF!</definedName>
    <definedName name="A1A13">#REF!</definedName>
    <definedName name="A1A14" localSheetId="0">#REF!</definedName>
    <definedName name="A1A14">#REF!</definedName>
    <definedName name="A1A15" localSheetId="0">#REF!</definedName>
    <definedName name="A1A15">#REF!</definedName>
    <definedName name="A1A16" localSheetId="0">#REF!</definedName>
    <definedName name="A1A16">#REF!</definedName>
    <definedName name="A1A2" localSheetId="0">#REF!</definedName>
    <definedName name="A1A2">#REF!</definedName>
    <definedName name="A1A3" localSheetId="0">#REF!</definedName>
    <definedName name="A1A3">#REF!</definedName>
    <definedName name="A1A4" localSheetId="0">#REF!</definedName>
    <definedName name="A1A4">#REF!</definedName>
    <definedName name="A1A5" localSheetId="0">#REF!</definedName>
    <definedName name="A1A5">#REF!</definedName>
    <definedName name="A1A6" localSheetId="0">#REF!</definedName>
    <definedName name="A1A6">#REF!</definedName>
    <definedName name="A1A7" localSheetId="0">#REF!</definedName>
    <definedName name="A1A7">#REF!</definedName>
    <definedName name="A1A8" localSheetId="0">#REF!</definedName>
    <definedName name="A1A8">#REF!</definedName>
    <definedName name="A1A9" localSheetId="0">#REF!</definedName>
    <definedName name="A1A9">#REF!</definedName>
    <definedName name="A1B1" localSheetId="0">#REF!</definedName>
    <definedName name="A1B1">#REF!</definedName>
    <definedName name="A1B2" localSheetId="0">#REF!</definedName>
    <definedName name="A1B2">#REF!</definedName>
    <definedName name="A1B3" localSheetId="0">#REF!</definedName>
    <definedName name="A1B3">#REF!</definedName>
    <definedName name="A1B4" localSheetId="0">#REF!</definedName>
    <definedName name="A1B4">#REF!</definedName>
    <definedName name="A1B5" localSheetId="0">#REF!</definedName>
    <definedName name="A1B5">#REF!</definedName>
    <definedName name="A1B6" localSheetId="0">#REF!</definedName>
    <definedName name="A1B6">#REF!</definedName>
    <definedName name="A1BETON" localSheetId="0">#REF!</definedName>
    <definedName name="A1BETON">#REF!</definedName>
    <definedName name="a1D12">#REF!</definedName>
    <definedName name="A1KALIP" localSheetId="0">#REF!</definedName>
    <definedName name="A1KALIP">#REF!</definedName>
    <definedName name="A1TOPLAMI" localSheetId="0">#REF!</definedName>
    <definedName name="A1TOPLAMI">#REF!</definedName>
    <definedName name="A2.2TOPLAMI" localSheetId="0">#REF!</definedName>
    <definedName name="A2.2TOPLAMI">#REF!</definedName>
    <definedName name="A2.3TOPLAMI" localSheetId="0">#REF!</definedName>
    <definedName name="A2.3TOPLAMI">#REF!</definedName>
    <definedName name="A2_" localSheetId="0">#REF!</definedName>
    <definedName name="A2_">#REF!</definedName>
    <definedName name="A21curved">22.65</definedName>
    <definedName name="A28curved">12.2</definedName>
    <definedName name="A2BETON" localSheetId="0">#REF!</definedName>
    <definedName name="A2BETON">#REF!</definedName>
    <definedName name="A2KALIP" localSheetId="0">#REF!</definedName>
    <definedName name="A2KALIP">#REF!</definedName>
    <definedName name="A2TOPLAMI" localSheetId="0">#REF!</definedName>
    <definedName name="A2TOPLAMI">#REF!</definedName>
    <definedName name="A3_" localSheetId="0">#REF!</definedName>
    <definedName name="A3_">#REF!</definedName>
    <definedName name="A33curved">12.27</definedName>
    <definedName name="A39curved">12.27</definedName>
    <definedName name="A3BETON" localSheetId="0">#REF!</definedName>
    <definedName name="A3BETON">#REF!</definedName>
    <definedName name="A3BLOK" localSheetId="17" hidden="1">{#N/A,#N/A,FALSE,"sıh_iç_ihz";#N/A,#N/A,FALSE,"sıh_iç_er";#N/A,#N/A,FALSE,"sıh_iç_tut"}</definedName>
    <definedName name="A3BLOK" localSheetId="16" hidden="1">{#N/A,#N/A,FALSE,"sıh_iç_ihz";#N/A,#N/A,FALSE,"sıh_iç_er";#N/A,#N/A,FALSE,"sıh_iç_tut"}</definedName>
    <definedName name="A3BLOK" localSheetId="0" hidden="1">{#N/A,#N/A,FALSE,"sıh_iç_ihz";#N/A,#N/A,FALSE,"sıh_iç_er";#N/A,#N/A,FALSE,"sıh_iç_tut"}</definedName>
    <definedName name="A3BLOK" hidden="1">{#N/A,#N/A,FALSE,"sıh_iç_ihz";#N/A,#N/A,FALSE,"sıh_iç_er";#N/A,#N/A,FALSE,"sıh_iç_tut"}</definedName>
    <definedName name="A3KALIP" localSheetId="0">#REF!</definedName>
    <definedName name="A3KALIP">#REF!</definedName>
    <definedName name="A4_" localSheetId="0">#REF!</definedName>
    <definedName name="A4_">#REF!</definedName>
    <definedName name="A45curved">12.27</definedName>
    <definedName name="A5_" localSheetId="0">#REF!</definedName>
    <definedName name="A5_">#REF!</definedName>
    <definedName name="A51curved">12.69</definedName>
    <definedName name="A57curved">10.78</definedName>
    <definedName name="A6_" localSheetId="0">#REF!</definedName>
    <definedName name="A6_">#REF!</definedName>
    <definedName name="A611curved">17.12</definedName>
    <definedName name="A612curved">6.1</definedName>
    <definedName name="A61a">4.7</definedName>
    <definedName name="A61b">1.35</definedName>
    <definedName name="A62curved">11.05</definedName>
    <definedName name="A63curved">7.42</definedName>
    <definedName name="A7_" localSheetId="0">#REF!</definedName>
    <definedName name="A7_">#REF!</definedName>
    <definedName name="A8_" localSheetId="0">#REF!</definedName>
    <definedName name="A8_">#REF!</definedName>
    <definedName name="A8curved">12.08</definedName>
    <definedName name="A9_" localSheetId="0">#REF!</definedName>
    <definedName name="A9_">#REF!</definedName>
    <definedName name="AA" localSheetId="17" hidden="1">{#N/A,#N/A,FALSE,"ihz. icmal";#N/A,#N/A,FALSE,"avans";#N/A,#N/A,FALSE,"mal_FF_icm";#N/A,#N/A,FALSE,"fat_ihz";#N/A,#N/A,FALSE,"söz_fiy_fark";#N/A,#N/A,FALSE,"kap2"}</definedName>
    <definedName name="AA" localSheetId="16" hidden="1">{#N/A,#N/A,FALSE,"ihz. icmal";#N/A,#N/A,FALSE,"avans";#N/A,#N/A,FALSE,"mal_FF_icm";#N/A,#N/A,FALSE,"fat_ihz";#N/A,#N/A,FALSE,"söz_fiy_fark";#N/A,#N/A,FALSE,"kap2"}</definedName>
    <definedName name="AA" localSheetId="4">[10]Pano_bazında_keşif!#REF!</definedName>
    <definedName name="AA" localSheetId="9">[10]Pano_bazında_keşif!#REF!</definedName>
    <definedName name="AA" localSheetId="13">[10]Pano_bazında_keşif!#REF!</definedName>
    <definedName name="AA" localSheetId="0" hidden="1">{#N/A,#N/A,FALSE,"ihz. icmal";#N/A,#N/A,FALSE,"avans";#N/A,#N/A,FALSE,"mal_FF_icm";#N/A,#N/A,FALSE,"fat_ihz";#N/A,#N/A,FALSE,"söz_fiy_fark";#N/A,#N/A,FALSE,"kap2"}</definedName>
    <definedName name="AA" hidden="1">{#N/A,#N/A,FALSE,"ihz. icmal";#N/A,#N/A,FALSE,"avans";#N/A,#N/A,FALSE,"mal_FF_icm";#N/A,#N/A,FALSE,"fat_ihz";#N/A,#N/A,FALSE,"söz_fiy_fark";#N/A,#N/A,FALSE,"kap2"}</definedName>
    <definedName name="AA................................._TESİSATI" localSheetId="0">#REF!</definedName>
    <definedName name="AA................................._TESİSATI">#REF!</definedName>
    <definedName name="AAA" localSheetId="4">'[6]#REF'!#REF!</definedName>
    <definedName name="AAA" localSheetId="9">'[6]#REF'!#REF!</definedName>
    <definedName name="AAA" localSheetId="13">'[6]#REF'!#REF!</definedName>
    <definedName name="AAA" localSheetId="0">#REF!</definedName>
    <definedName name="AAA">#REF!</definedName>
    <definedName name="aaa_1">#REF!</definedName>
    <definedName name="aaa_2">#REF!</definedName>
    <definedName name="aaa_3">#REF!</definedName>
    <definedName name="aaa_4">#REF!</definedName>
    <definedName name="aaa_5">#REF!</definedName>
    <definedName name="aaa_6">#REF!</definedName>
    <definedName name="AAAA" localSheetId="0">#REF!</definedName>
    <definedName name="AAAA">#REF!</definedName>
    <definedName name="AAAA0" localSheetId="0">#REF!</definedName>
    <definedName name="AAAA0">#REF!</definedName>
    <definedName name="AAAA1" localSheetId="0">#REF!</definedName>
    <definedName name="AAAA1">#REF!</definedName>
    <definedName name="AAAA10" localSheetId="0">#REF!</definedName>
    <definedName name="AAAA10">#REF!</definedName>
    <definedName name="AAAA11" localSheetId="0">#REF!</definedName>
    <definedName name="AAAA11">#REF!</definedName>
    <definedName name="AAAA12" localSheetId="0">#REF!</definedName>
    <definedName name="AAAA12">#REF!</definedName>
    <definedName name="AAAA13" localSheetId="0">#REF!</definedName>
    <definedName name="AAAA13">#REF!</definedName>
    <definedName name="AAAA14" localSheetId="0">#REF!</definedName>
    <definedName name="AAAA14">#REF!</definedName>
    <definedName name="AAAA15" localSheetId="0">#REF!</definedName>
    <definedName name="AAAA15">#REF!</definedName>
    <definedName name="AAAA16" localSheetId="0">#REF!</definedName>
    <definedName name="AAAA16">#REF!</definedName>
    <definedName name="AAAA17" localSheetId="0">#REF!</definedName>
    <definedName name="AAAA17">#REF!</definedName>
    <definedName name="AAAA18" localSheetId="0">#REF!</definedName>
    <definedName name="AAAA18">#REF!</definedName>
    <definedName name="AAAA19" localSheetId="0">#REF!</definedName>
    <definedName name="AAAA19">#REF!</definedName>
    <definedName name="AAAA2" localSheetId="0">#REF!</definedName>
    <definedName name="AAAA2">#REF!</definedName>
    <definedName name="AAAA20" localSheetId="0">#REF!</definedName>
    <definedName name="AAAA20">#REF!</definedName>
    <definedName name="AAAA21" localSheetId="0">#REF!</definedName>
    <definedName name="AAAA21">#REF!</definedName>
    <definedName name="AAAA22" localSheetId="0">#REF!</definedName>
    <definedName name="AAAA22">#REF!</definedName>
    <definedName name="AAAA23" localSheetId="0">#REF!</definedName>
    <definedName name="AAAA23">#REF!</definedName>
    <definedName name="AAAA24" localSheetId="0">#REF!</definedName>
    <definedName name="AAAA24">#REF!</definedName>
    <definedName name="AAAA25" localSheetId="0">#REF!</definedName>
    <definedName name="AAAA25">#REF!</definedName>
    <definedName name="AAAA26" localSheetId="0">#REF!</definedName>
    <definedName name="AAAA26">#REF!</definedName>
    <definedName name="AAAA27" localSheetId="0">#REF!</definedName>
    <definedName name="AAAA27">#REF!</definedName>
    <definedName name="AAAA28" localSheetId="0">#REF!</definedName>
    <definedName name="AAAA28">#REF!</definedName>
    <definedName name="AAAA29" localSheetId="0">#REF!</definedName>
    <definedName name="AAAA29">#REF!</definedName>
    <definedName name="AAAA3" localSheetId="0">#REF!</definedName>
    <definedName name="AAAA3">#REF!</definedName>
    <definedName name="AAAA30" localSheetId="0">#REF!</definedName>
    <definedName name="AAAA30">#REF!</definedName>
    <definedName name="AAAA31" localSheetId="0">#REF!</definedName>
    <definedName name="AAAA31">#REF!</definedName>
    <definedName name="AAAA32" localSheetId="0">#REF!</definedName>
    <definedName name="AAAA32">#REF!</definedName>
    <definedName name="AAAA33" localSheetId="0">#REF!</definedName>
    <definedName name="AAAA33">#REF!</definedName>
    <definedName name="AAAA34" localSheetId="0">#REF!</definedName>
    <definedName name="AAAA34">#REF!</definedName>
    <definedName name="AAAA35" localSheetId="0">#REF!</definedName>
    <definedName name="AAAA35">#REF!</definedName>
    <definedName name="AAAA36" localSheetId="0">#REF!</definedName>
    <definedName name="AAAA36">#REF!</definedName>
    <definedName name="AAAA37" localSheetId="0">#REF!</definedName>
    <definedName name="AAAA37">#REF!</definedName>
    <definedName name="AAAA38" localSheetId="0">#REF!</definedName>
    <definedName name="AAAA38">#REF!</definedName>
    <definedName name="AAAA39" localSheetId="0">#REF!</definedName>
    <definedName name="AAAA39">#REF!</definedName>
    <definedName name="AAAA4" localSheetId="0">#REF!</definedName>
    <definedName name="AAAA4">#REF!</definedName>
    <definedName name="AAAA40" localSheetId="0">#REF!</definedName>
    <definedName name="AAAA40">#REF!</definedName>
    <definedName name="AAAA41" localSheetId="0">#REF!</definedName>
    <definedName name="AAAA41">#REF!</definedName>
    <definedName name="AAAA42" localSheetId="0">#REF!</definedName>
    <definedName name="AAAA42">#REF!</definedName>
    <definedName name="AAAA43" localSheetId="0">#REF!</definedName>
    <definedName name="AAAA43">#REF!</definedName>
    <definedName name="AAAA44" localSheetId="0">#REF!</definedName>
    <definedName name="AAAA44">#REF!</definedName>
    <definedName name="AAAA45" localSheetId="0">#REF!</definedName>
    <definedName name="AAAA45">#REF!</definedName>
    <definedName name="AAAA46" localSheetId="0">#REF!</definedName>
    <definedName name="AAAA46">#REF!</definedName>
    <definedName name="AAAA47" localSheetId="0">#REF!</definedName>
    <definedName name="AAAA47">#REF!</definedName>
    <definedName name="AAAA48" localSheetId="0">#REF!</definedName>
    <definedName name="AAAA48">#REF!</definedName>
    <definedName name="AAAA49" localSheetId="0">#REF!</definedName>
    <definedName name="AAAA49">#REF!</definedName>
    <definedName name="AAAA5" localSheetId="0">#REF!</definedName>
    <definedName name="AAAA5">#REF!</definedName>
    <definedName name="AAAA50" localSheetId="0">#REF!</definedName>
    <definedName name="AAAA50">#REF!</definedName>
    <definedName name="AAAA51" localSheetId="0">#REF!</definedName>
    <definedName name="AAAA51">#REF!</definedName>
    <definedName name="AAAA52" localSheetId="0">#REF!</definedName>
    <definedName name="AAAA52">#REF!</definedName>
    <definedName name="AAAA53" localSheetId="0">#REF!</definedName>
    <definedName name="AAAA53">#REF!</definedName>
    <definedName name="AAAA54" localSheetId="0">#REF!</definedName>
    <definedName name="AAAA54">#REF!</definedName>
    <definedName name="AAAA55" localSheetId="0">#REF!</definedName>
    <definedName name="AAAA55">#REF!</definedName>
    <definedName name="AAAA56" localSheetId="0">#REF!</definedName>
    <definedName name="AAAA56">#REF!</definedName>
    <definedName name="AAAA57" localSheetId="0">#REF!</definedName>
    <definedName name="AAAA57">#REF!</definedName>
    <definedName name="AAAA58" localSheetId="0">#REF!</definedName>
    <definedName name="AAAA58">#REF!</definedName>
    <definedName name="AAAA59" localSheetId="0">#REF!</definedName>
    <definedName name="AAAA59">#REF!</definedName>
    <definedName name="AAAA6" localSheetId="0">#REF!</definedName>
    <definedName name="AAAA6">#REF!</definedName>
    <definedName name="AAAA60" localSheetId="0">#REF!</definedName>
    <definedName name="AAAA60">#REF!</definedName>
    <definedName name="AAAA61" localSheetId="0">#REF!</definedName>
    <definedName name="AAAA61">#REF!</definedName>
    <definedName name="AAAA62" localSheetId="0">#REF!</definedName>
    <definedName name="AAAA62">#REF!</definedName>
    <definedName name="AAAA63" localSheetId="0">#REF!</definedName>
    <definedName name="AAAA63">#REF!</definedName>
    <definedName name="AAAA64" localSheetId="0">#REF!</definedName>
    <definedName name="AAAA64">#REF!</definedName>
    <definedName name="AAAA65" localSheetId="0">#REF!</definedName>
    <definedName name="AAAA65">#REF!</definedName>
    <definedName name="AAAA66" localSheetId="0">#REF!</definedName>
    <definedName name="AAAA66">#REF!</definedName>
    <definedName name="AAAA67" localSheetId="0">#REF!</definedName>
    <definedName name="AAAA67">#REF!</definedName>
    <definedName name="AAAA68" localSheetId="0">#REF!</definedName>
    <definedName name="AAAA68">#REF!</definedName>
    <definedName name="AAAA69" localSheetId="0">#REF!</definedName>
    <definedName name="AAAA69">#REF!</definedName>
    <definedName name="AAAA7" localSheetId="0">#REF!</definedName>
    <definedName name="AAAA7">#REF!</definedName>
    <definedName name="AAAA70" localSheetId="0">#REF!</definedName>
    <definedName name="AAAA70">#REF!</definedName>
    <definedName name="AAAA71" localSheetId="0">#REF!</definedName>
    <definedName name="AAAA71">#REF!</definedName>
    <definedName name="AAAA72" localSheetId="0">#REF!</definedName>
    <definedName name="AAAA72">#REF!</definedName>
    <definedName name="AAAA73" localSheetId="0">#REF!</definedName>
    <definedName name="AAAA73">#REF!</definedName>
    <definedName name="AAAA74" localSheetId="0">#REF!</definedName>
    <definedName name="AAAA74">#REF!</definedName>
    <definedName name="AAAA75" localSheetId="0">#REF!</definedName>
    <definedName name="AAAA75">#REF!</definedName>
    <definedName name="AAAA76" localSheetId="0">#REF!</definedName>
    <definedName name="AAAA76">#REF!</definedName>
    <definedName name="AAAA77" localSheetId="0">#REF!</definedName>
    <definedName name="AAAA77">#REF!</definedName>
    <definedName name="AAAA78" localSheetId="0">#REF!</definedName>
    <definedName name="AAAA78">#REF!</definedName>
    <definedName name="AAAA79" localSheetId="0">#REF!</definedName>
    <definedName name="AAAA79">#REF!</definedName>
    <definedName name="AAAA8" localSheetId="0">#REF!</definedName>
    <definedName name="AAAA8">#REF!</definedName>
    <definedName name="AAAA80" localSheetId="0">#REF!</definedName>
    <definedName name="AAAA80">#REF!</definedName>
    <definedName name="AAAA81" localSheetId="0">#REF!</definedName>
    <definedName name="AAAA81">#REF!</definedName>
    <definedName name="AAAA82" localSheetId="0">#REF!</definedName>
    <definedName name="AAAA82">#REF!</definedName>
    <definedName name="AAAA83" localSheetId="0">#REF!</definedName>
    <definedName name="AAAA83">#REF!</definedName>
    <definedName name="AAAA84" localSheetId="0">#REF!</definedName>
    <definedName name="AAAA84">#REF!</definedName>
    <definedName name="AAAA85" localSheetId="0">#REF!</definedName>
    <definedName name="AAAA85">#REF!</definedName>
    <definedName name="AAAA86" localSheetId="0">#REF!</definedName>
    <definedName name="AAAA86">#REF!</definedName>
    <definedName name="AAAA87" localSheetId="0">#REF!</definedName>
    <definedName name="AAAA87">#REF!</definedName>
    <definedName name="AAAA88" localSheetId="0">#REF!</definedName>
    <definedName name="AAAA88">#REF!</definedName>
    <definedName name="AAAA89" localSheetId="0">#REF!</definedName>
    <definedName name="AAAA89">#REF!</definedName>
    <definedName name="AAAA9" localSheetId="0">#REF!</definedName>
    <definedName name="AAAA9">#REF!</definedName>
    <definedName name="AAAA90" localSheetId="0">#REF!</definedName>
    <definedName name="AAAA90">#REF!</definedName>
    <definedName name="aaaaa" localSheetId="17" hidden="1">{#N/A,#N/A,FALSE,"ihz. icmal";#N/A,#N/A,FALSE,"avans";#N/A,#N/A,FALSE,"mal_FF_icm";#N/A,#N/A,FALSE,"fat_ihz";#N/A,#N/A,FALSE,"söz_fiy_fark";#N/A,#N/A,FALSE,"kap2"}</definedName>
    <definedName name="aaaaa" localSheetId="16" hidden="1">{#N/A,#N/A,FALSE,"ihz. icmal";#N/A,#N/A,FALSE,"avans";#N/A,#N/A,FALSE,"mal_FF_icm";#N/A,#N/A,FALSE,"fat_ihz";#N/A,#N/A,FALSE,"söz_fiy_fark";#N/A,#N/A,FALSE,"kap2"}</definedName>
    <definedName name="aaaaa" localSheetId="4">'[11]KAPAK YAKL. MAL.'!#REF!</definedName>
    <definedName name="aaaaa" localSheetId="9">'[11]KAPAK YAKL. MAL.'!#REF!</definedName>
    <definedName name="aaaaa" localSheetId="13">'[11]KAPAK YAKL. MAL.'!#REF!</definedName>
    <definedName name="aaaaa" localSheetId="0" hidden="1">{#N/A,#N/A,FALSE,"ihz. icmal";#N/A,#N/A,FALSE,"avans";#N/A,#N/A,FALSE,"mal_FF_icm";#N/A,#N/A,FALSE,"fat_ihz";#N/A,#N/A,FALSE,"söz_fiy_fark";#N/A,#N/A,FALSE,"kap2"}</definedName>
    <definedName name="aaaaa" hidden="1">{#N/A,#N/A,FALSE,"ihz. icmal";#N/A,#N/A,FALSE,"avans";#N/A,#N/A,FALSE,"mal_FF_icm";#N/A,#N/A,FALSE,"fat_ihz";#N/A,#N/A,FALSE,"söz_fiy_fark";#N/A,#N/A,FALSE,"kap2"}</definedName>
    <definedName name="aaaaaa"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A" localSheetId="0" hidden="1">#REF!,#REF!</definedName>
    <definedName name="AAAAAAA" hidden="1">#REF!,#REF!</definedName>
    <definedName name="aaaaaaaa"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A" localSheetId="17" hidden="1">{#N/A,#N/A,FALSE,"sıh_iç_ihz";#N/A,#N/A,FALSE,"sıh_iç_er";#N/A,#N/A,FALSE,"sıh_iç_tut"}</definedName>
    <definedName name="AAAAAAAAA" localSheetId="16" hidden="1">{#N/A,#N/A,FALSE,"sıh_iç_ihz";#N/A,#N/A,FALSE,"sıh_iç_er";#N/A,#N/A,FALSE,"sıh_iç_tut"}</definedName>
    <definedName name="AAAAAAAAA" localSheetId="0" hidden="1">{#N/A,#N/A,FALSE,"sıh_iç_ihz";#N/A,#N/A,FALSE,"sıh_iç_er";#N/A,#N/A,FALSE,"sıh_iç_tut"}</definedName>
    <definedName name="AAAAAAAAA" hidden="1">{#N/A,#N/A,FALSE,"sıh_iç_ihz";#N/A,#N/A,FALSE,"sıh_iç_er";#N/A,#N/A,FALSE,"sıh_iç_tut"}</definedName>
    <definedName name="aaaaaaaaaa"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AA" hidden="1">{#N/A,#N/A,FALSE,"kal_iç_ihz";#N/A,#N/A,FALSE,"kal_iç_er";#N/A,#N/A,FALSE,"kal_iç_tut"}</definedName>
    <definedName name="AAAAAAAAAAAAAA">#N/A</definedName>
    <definedName name="AAAAAAAAAAAAAAAA" localSheetId="0" hidden="1">#REF!</definedName>
    <definedName name="AAAAAAAAAAAAAAAA" hidden="1">#REF!</definedName>
    <definedName name="aaaaaaaaaaaaaaaaaa" localSheetId="0">#REF!</definedName>
    <definedName name="aaaaaaaaaaaaaaaaaa">#REF!</definedName>
    <definedName name="AAAAAAAAAAAAAAAAAAAAAAAA" localSheetId="0">#REF!</definedName>
    <definedName name="AAAAAAAAAAAAAAAAAAAAAAAA">#REF!</definedName>
    <definedName name="AAAAAAAAAAAAAAAAAAAAAAAAAA" hidden="1">#REF!</definedName>
    <definedName name="AAAAAAAAAAAAAAAAAAAAAAAAAAAAAAAAAAAAAAAAAAAAAAAAAAAAAAAA" hidden="1">{#N/A,#N/A,FALSE,"kal_iç_ihz";#N/A,#N/A,FALSE,"kal_iç_er";#N/A,#N/A,FALSE,"kal_iç_tut"}</definedName>
    <definedName name="AAAAAAAB" localSheetId="0" hidden="1">#REF!,#REF!</definedName>
    <definedName name="AAAAAAAB" hidden="1">#REF!,#REF!</definedName>
    <definedName name="aaaasasd"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BBBBBBB"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C" localSheetId="0">#REF!</definedName>
    <definedName name="AAC">#REF!</definedName>
    <definedName name="aaea"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SDASD" localSheetId="0">#REF!</definedName>
    <definedName name="AASDASD">#REF!</definedName>
    <definedName name="AAY" localSheetId="0">#REF!</definedName>
    <definedName name="AAY">#REF!</definedName>
    <definedName name="ab" localSheetId="17" hidden="1">{#N/A,#N/A,FALSE,"SumD";#N/A,#N/A,FALSE,"ElecD";#N/A,#N/A,FALSE,"MechD";#N/A,#N/A,FALSE,"GeotD";#N/A,#N/A,FALSE,"PrcsD";#N/A,#N/A,FALSE,"TunnD";#N/A,#N/A,FALSE,"CivlD";#N/A,#N/A,FALSE,"NtwkD";#N/A,#N/A,FALSE,"EstgD";#N/A,#N/A,FALSE,"PEngD"}</definedName>
    <definedName name="ab" localSheetId="16" hidden="1">{#N/A,#N/A,FALSE,"SumD";#N/A,#N/A,FALSE,"ElecD";#N/A,#N/A,FALSE,"MechD";#N/A,#N/A,FALSE,"GeotD";#N/A,#N/A,FALSE,"PrcsD";#N/A,#N/A,FALSE,"TunnD";#N/A,#N/A,FALSE,"CivlD";#N/A,#N/A,FALSE,"NtwkD";#N/A,#N/A,FALSE,"EstgD";#N/A,#N/A,FALSE,"PEngD"}</definedName>
    <definedName name="ab" localSheetId="0" hidden="1">{#N/A,#N/A,FALSE,"SumD";#N/A,#N/A,FALSE,"ElecD";#N/A,#N/A,FALSE,"MechD";#N/A,#N/A,FALSE,"GeotD";#N/A,#N/A,FALSE,"PrcsD";#N/A,#N/A,FALSE,"TunnD";#N/A,#N/A,FALSE,"CivlD";#N/A,#N/A,FALSE,"NtwkD";#N/A,#N/A,FALSE,"EstgD";#N/A,#N/A,FALSE,"PEngD"}</definedName>
    <definedName name="ab" hidden="1">{#N/A,#N/A,FALSE,"SumD";#N/A,#N/A,FALSE,"ElecD";#N/A,#N/A,FALSE,"MechD";#N/A,#N/A,FALSE,"GeotD";#N/A,#N/A,FALSE,"PrcsD";#N/A,#N/A,FALSE,"TunnD";#N/A,#N/A,FALSE,"CivlD";#N/A,#N/A,FALSE,"NtwkD";#N/A,#N/A,FALSE,"EstgD";#N/A,#N/A,FALSE,"PEngD"}</definedName>
    <definedName name="ABABA"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DB" localSheetId="17" hidden="1">{#N/A,#N/A,FALSE,"TELEFON"}</definedName>
    <definedName name="ABADB" localSheetId="16" hidden="1">{#N/A,#N/A,FALSE,"TELEFON"}</definedName>
    <definedName name="ABADB" localSheetId="0" hidden="1">{#N/A,#N/A,FALSE,"TELEFON"}</definedName>
    <definedName name="ABADB" hidden="1">{#N/A,#N/A,FALSE,"TELEFON"}</definedName>
    <definedName name="ABAY_BUTCE_ALTUG" localSheetId="0">#REF!</definedName>
    <definedName name="ABAY_BUTCE_ALTUG">#REF!</definedName>
    <definedName name="ABC" localSheetId="0">#REF!</definedName>
    <definedName name="ABC">#REF!</definedName>
    <definedName name="ABCD" localSheetId="0" hidden="1">#REF!</definedName>
    <definedName name="ABCD" hidden="1">#REF!</definedName>
    <definedName name="ABS" localSheetId="0">#REF!</definedName>
    <definedName name="ABS">#REF!</definedName>
    <definedName name="AC" localSheetId="0">#REF!</definedName>
    <definedName name="AC">#REF!</definedName>
    <definedName name="aca">#N/A</definedName>
    <definedName name="ACC" localSheetId="0">#REF!</definedName>
    <definedName name="ACC">#REF!</definedName>
    <definedName name="acc_1">#N/A</definedName>
    <definedName name="acc_e_1">#N/A</definedName>
    <definedName name="acccccc_1">#N/A</definedName>
    <definedName name="Access_Button" hidden="1">"Активное_оборудование_Cabletron_Devices_Таблица1"</definedName>
    <definedName name="AccessDatabase" hidden="1">"C:\WIN95\Desktop\Ramesh\AIC\Aic.mdb"</definedName>
    <definedName name="ACCESSORIES" localSheetId="0">#REF!</definedName>
    <definedName name="ACCESSORIES">#REF!</definedName>
    <definedName name="ACCNT_10" localSheetId="0">#REF!</definedName>
    <definedName name="ACCNT_10">#REF!</definedName>
    <definedName name="ACCNT_10THRU95" localSheetId="0">#REF!</definedName>
    <definedName name="ACCNT_10THRU95">#REF!</definedName>
    <definedName name="ACCNT_11" localSheetId="0">#REF!</definedName>
    <definedName name="ACCNT_11">#REF!</definedName>
    <definedName name="ACCNT_12" localSheetId="0">#REF!</definedName>
    <definedName name="ACCNT_12">#REF!</definedName>
    <definedName name="ACCNT_13" localSheetId="0">#REF!</definedName>
    <definedName name="ACCNT_13">#REF!</definedName>
    <definedName name="ACCNT_14" localSheetId="0">#REF!</definedName>
    <definedName name="ACCNT_14">#REF!</definedName>
    <definedName name="ACCNT_15" localSheetId="0">#REF!</definedName>
    <definedName name="ACCNT_15">#REF!</definedName>
    <definedName name="ACCNT_15.11" localSheetId="0">#REF!</definedName>
    <definedName name="ACCNT_15.11">#REF!</definedName>
    <definedName name="ACCNT_15.12" localSheetId="0">#REF!</definedName>
    <definedName name="ACCNT_15.12">#REF!</definedName>
    <definedName name="ACCNT_15.14" localSheetId="0">#REF!</definedName>
    <definedName name="ACCNT_15.14">#REF!</definedName>
    <definedName name="ACCNT_15.22" localSheetId="0">#REF!</definedName>
    <definedName name="ACCNT_15.22">#REF!</definedName>
    <definedName name="ACCNT_16" localSheetId="0">#REF!</definedName>
    <definedName name="ACCNT_16">#REF!</definedName>
    <definedName name="ACCNT_20" localSheetId="0">#REF!</definedName>
    <definedName name="ACCNT_20">#REF!</definedName>
    <definedName name="ACCNT_21" localSheetId="0">#REF!</definedName>
    <definedName name="ACCNT_21">#REF!</definedName>
    <definedName name="accnt_21.01" localSheetId="0">#REF!</definedName>
    <definedName name="accnt_21.01">#REF!</definedName>
    <definedName name="accnt_21.02" localSheetId="0">#REF!</definedName>
    <definedName name="accnt_21.02">#REF!</definedName>
    <definedName name="ACCNT_22" localSheetId="0">#REF!</definedName>
    <definedName name="ACCNT_22">#REF!</definedName>
    <definedName name="ACCNT_22.9" localSheetId="0">#REF!</definedName>
    <definedName name="ACCNT_22.9">#REF!</definedName>
    <definedName name="ACCNT_23" localSheetId="0">#REF!</definedName>
    <definedName name="ACCNT_23">#REF!</definedName>
    <definedName name="ACCNT_25" localSheetId="0">#REF!</definedName>
    <definedName name="ACCNT_25">#REF!</definedName>
    <definedName name="ACCNT_25.4" localSheetId="0">#REF!</definedName>
    <definedName name="ACCNT_25.4">#REF!</definedName>
    <definedName name="ACCNT_25.6" localSheetId="0">#REF!</definedName>
    <definedName name="ACCNT_25.6">#REF!</definedName>
    <definedName name="ACCNT_26" localSheetId="0">#REF!</definedName>
    <definedName name="ACCNT_26">#REF!</definedName>
    <definedName name="ACCNT_26.2" localSheetId="0">#REF!</definedName>
    <definedName name="ACCNT_26.2">#REF!</definedName>
    <definedName name="ACCNT_26.3" localSheetId="0">#REF!</definedName>
    <definedName name="ACCNT_26.3">#REF!</definedName>
    <definedName name="ACCNT_27.1" localSheetId="0">#REF!</definedName>
    <definedName name="ACCNT_27.1">#REF!</definedName>
    <definedName name="ACCNT_27.2" localSheetId="0">#REF!</definedName>
    <definedName name="ACCNT_27.2">#REF!</definedName>
    <definedName name="ACCNT_28" localSheetId="0">#REF!</definedName>
    <definedName name="ACCNT_28">#REF!</definedName>
    <definedName name="ACCNT_28.6" localSheetId="0">#REF!</definedName>
    <definedName name="ACCNT_28.6">#REF!</definedName>
    <definedName name="ACCNT_29" localSheetId="0">#REF!</definedName>
    <definedName name="ACCNT_29">#REF!</definedName>
    <definedName name="ACCNT_30" localSheetId="0">#REF!</definedName>
    <definedName name="ACCNT_30">#REF!</definedName>
    <definedName name="ACCNT_40" localSheetId="0">#REF!</definedName>
    <definedName name="ACCNT_40">#REF!</definedName>
    <definedName name="ACCNT_41" localSheetId="0">#REF!</definedName>
    <definedName name="ACCNT_41">#REF!</definedName>
    <definedName name="ACCNT_41.1" localSheetId="0">#REF!</definedName>
    <definedName name="ACCNT_41.1">#REF!</definedName>
    <definedName name="ACCNT_42" localSheetId="0">#REF!</definedName>
    <definedName name="ACCNT_42">#REF!</definedName>
    <definedName name="ACCNT_43" localSheetId="0">#REF!</definedName>
    <definedName name="ACCNT_43">#REF!</definedName>
    <definedName name="ACCNT_44" localSheetId="0">#REF!</definedName>
    <definedName name="ACCNT_44">#REF!</definedName>
    <definedName name="ACCNT_45" localSheetId="0">#REF!</definedName>
    <definedName name="ACCNT_45">#REF!</definedName>
    <definedName name="ACCNT_46" localSheetId="0">#REF!</definedName>
    <definedName name="ACCNT_46">#REF!</definedName>
    <definedName name="ACCNT_47" localSheetId="0">#REF!</definedName>
    <definedName name="ACCNT_47">#REF!</definedName>
    <definedName name="ACCNT_47.1" localSheetId="0">#REF!</definedName>
    <definedName name="ACCNT_47.1">#REF!</definedName>
    <definedName name="ACCNT_47.3" localSheetId="0">#REF!</definedName>
    <definedName name="ACCNT_47.3">#REF!</definedName>
    <definedName name="ACCNT_47.4" localSheetId="0">#REF!</definedName>
    <definedName name="ACCNT_47.4">#REF!</definedName>
    <definedName name="ACCNT_47.8" localSheetId="0">#REF!</definedName>
    <definedName name="ACCNT_47.8">#REF!</definedName>
    <definedName name="ACCNT_48" localSheetId="0">#REF!</definedName>
    <definedName name="ACCNT_48">#REF!</definedName>
    <definedName name="ACCNT_48.5" localSheetId="0">#REF!</definedName>
    <definedName name="ACCNT_48.5">#REF!</definedName>
    <definedName name="ACCNT_48.9" localSheetId="0">#REF!</definedName>
    <definedName name="ACCNT_48.9">#REF!</definedName>
    <definedName name="ACCNT_49" localSheetId="0">#REF!</definedName>
    <definedName name="ACCNT_49">#REF!</definedName>
    <definedName name="ACCNT_50" localSheetId="0">#REF!</definedName>
    <definedName name="ACCNT_50">#REF!</definedName>
    <definedName name="ACCNT_50_54_AF_YARD" localSheetId="0">#REF!</definedName>
    <definedName name="ACCNT_50_54_AF_YARD">#REF!</definedName>
    <definedName name="ACCNT_50_54_AFPB" localSheetId="0">#REF!</definedName>
    <definedName name="ACCNT_50_54_AFPB">#REF!</definedName>
    <definedName name="ACCNT_50_54_C1PB" localSheetId="0">#REF!</definedName>
    <definedName name="ACCNT_50_54_C1PB">#REF!</definedName>
    <definedName name="ACCNT_50_54_C1YARD" localSheetId="0">#REF!</definedName>
    <definedName name="ACCNT_50_54_C1YARD">#REF!</definedName>
    <definedName name="ACCNT_50_54_CPB" localSheetId="0">#REF!</definedName>
    <definedName name="ACCNT_50_54_CPB">#REF!</definedName>
    <definedName name="ACCNT_50_54_CRPB" localSheetId="0">#REF!</definedName>
    <definedName name="ACCNT_50_54_CRPB">#REF!</definedName>
    <definedName name="ACCNT_50_54_CRPB_HG" localSheetId="0">#REF!</definedName>
    <definedName name="ACCNT_50_54_CRPB_HG">#REF!</definedName>
    <definedName name="ACCNT_50_54_CRPBAG" localSheetId="0">#REF!</definedName>
    <definedName name="ACCNT_50_54_CRPBAG">#REF!</definedName>
    <definedName name="ACCNT_50_54_CRYARDAG" localSheetId="0">#REF!</definedName>
    <definedName name="ACCNT_50_54_CRYARDAG">#REF!</definedName>
    <definedName name="ACCNT_50_54_CYARD" localSheetId="0">#REF!</definedName>
    <definedName name="ACCNT_50_54_CYARD">#REF!</definedName>
    <definedName name="ACCNT_50_54_HISTORY" localSheetId="0">#REF!</definedName>
    <definedName name="ACCNT_50_54_HISTORY">#REF!</definedName>
    <definedName name="ACCNT_50_54_KPB" localSheetId="0">#REF!</definedName>
    <definedName name="ACCNT_50_54_KPB">#REF!</definedName>
    <definedName name="ACCNT_50_54_KYARD" localSheetId="0">#REF!</definedName>
    <definedName name="ACCNT_50_54_KYARD">#REF!</definedName>
    <definedName name="ACCNT_50_54_LBAG" localSheetId="0">#REF!</definedName>
    <definedName name="ACCNT_50_54_LBAG">#REF!</definedName>
    <definedName name="ACCNT_50_54_OFFSITE" localSheetId="0">#REF!</definedName>
    <definedName name="ACCNT_50_54_OFFSITE">#REF!</definedName>
    <definedName name="ACCNT_50_54_PAINT" localSheetId="0">#REF!</definedName>
    <definedName name="ACCNT_50_54_PAINT">#REF!</definedName>
    <definedName name="ACCNT_50_54_PB" localSheetId="0">#REF!</definedName>
    <definedName name="ACCNT_50_54_PB">#REF!</definedName>
    <definedName name="ACCNT_50_54_PBAG" localSheetId="0">#REF!</definedName>
    <definedName name="ACCNT_50_54_PBAG">#REF!</definedName>
    <definedName name="ACCNT_50_54_SPB" localSheetId="0">#REF!</definedName>
    <definedName name="ACCNT_50_54_SPB">#REF!</definedName>
    <definedName name="ACCNT_50_54_SPPB" localSheetId="0">#REF!</definedName>
    <definedName name="ACCNT_50_54_SPPB">#REF!</definedName>
    <definedName name="ACCNT_50_54_SPYARD" localSheetId="0">#REF!</definedName>
    <definedName name="ACCNT_50_54_SPYARD">#REF!</definedName>
    <definedName name="ACCNT_50_54_SYARD" localSheetId="0">#REF!</definedName>
    <definedName name="ACCNT_50_54_SYARD">#REF!</definedName>
    <definedName name="ACCNT_50_54_YARD" localSheetId="0">#REF!</definedName>
    <definedName name="ACCNT_50_54_YARD">#REF!</definedName>
    <definedName name="ACCNT_50_54_YARDAG" localSheetId="0">#REF!</definedName>
    <definedName name="ACCNT_50_54_YARDAG">#REF!</definedName>
    <definedName name="ACCNT_51.6" localSheetId="0">#REF!</definedName>
    <definedName name="ACCNT_51.6">#REF!</definedName>
    <definedName name="ACCNT_51.7" localSheetId="0">#REF!</definedName>
    <definedName name="ACCNT_51.7">#REF!</definedName>
    <definedName name="ACCNT_51.8" localSheetId="0">#REF!</definedName>
    <definedName name="ACCNT_51.8">#REF!</definedName>
    <definedName name="ACCNT_51BOP" localSheetId="0">#REF!</definedName>
    <definedName name="ACCNT_51BOP">#REF!</definedName>
    <definedName name="ACCNT_51HP" localSheetId="0">#REF!</definedName>
    <definedName name="ACCNT_51HP">#REF!</definedName>
    <definedName name="ACCNT_51OFFSITE" localSheetId="0">#REF!</definedName>
    <definedName name="ACCNT_51OFFSITE">#REF!</definedName>
    <definedName name="ACCNT_51YARD" localSheetId="0">#REF!</definedName>
    <definedName name="ACCNT_51YARD">#REF!</definedName>
    <definedName name="ACCNT_52BOP" localSheetId="0">#REF!</definedName>
    <definedName name="ACCNT_52BOP">#REF!</definedName>
    <definedName name="ACCNT_52HP" localSheetId="0">#REF!</definedName>
    <definedName name="ACCNT_52HP">#REF!</definedName>
    <definedName name="ACCNT_52OFFSITE" localSheetId="0">#REF!</definedName>
    <definedName name="ACCNT_52OFFSITE">#REF!</definedName>
    <definedName name="ACCNT_52YARD" localSheetId="0">#REF!</definedName>
    <definedName name="ACCNT_52YARD">#REF!</definedName>
    <definedName name="ACCNT_53" localSheetId="0">#REF!</definedName>
    <definedName name="ACCNT_53">#REF!</definedName>
    <definedName name="ACCNT_54" localSheetId="0">#REF!</definedName>
    <definedName name="ACCNT_54">#REF!</definedName>
    <definedName name="ACCNT_54.1" localSheetId="0">#REF!</definedName>
    <definedName name="ACCNT_54.1">#REF!</definedName>
    <definedName name="ACCNT_54.11" localSheetId="0">#REF!</definedName>
    <definedName name="ACCNT_54.11">#REF!</definedName>
    <definedName name="ACCNT_54.12" localSheetId="0">#REF!</definedName>
    <definedName name="ACCNT_54.12">#REF!</definedName>
    <definedName name="ACCNT_54.13" localSheetId="0">#REF!</definedName>
    <definedName name="ACCNT_54.13">#REF!</definedName>
    <definedName name="ACCNT_54.14" localSheetId="0">#REF!</definedName>
    <definedName name="ACCNT_54.14">#REF!</definedName>
    <definedName name="ACCNT_54.15" localSheetId="0">#REF!</definedName>
    <definedName name="ACCNT_54.15">#REF!</definedName>
    <definedName name="ACCNT_54.19" localSheetId="0">#REF!</definedName>
    <definedName name="ACCNT_54.19">#REF!</definedName>
    <definedName name="ACCNT_54.9" localSheetId="0">#REF!</definedName>
    <definedName name="ACCNT_54.9">#REF!</definedName>
    <definedName name="ACCNT_55" localSheetId="0">#REF!</definedName>
    <definedName name="ACCNT_55">#REF!</definedName>
    <definedName name="ACCNT_55.1" localSheetId="0">#REF!</definedName>
    <definedName name="ACCNT_55.1">#REF!</definedName>
    <definedName name="ACCNT_55.2" localSheetId="0">#REF!</definedName>
    <definedName name="ACCNT_55.2">#REF!</definedName>
    <definedName name="ACCNT_55.3" localSheetId="0">#REF!</definedName>
    <definedName name="ACCNT_55.3">#REF!</definedName>
    <definedName name="ACCNT_55.4" localSheetId="0">#REF!</definedName>
    <definedName name="ACCNT_55.4">#REF!</definedName>
    <definedName name="ACCNT_55.5" localSheetId="0">#REF!</definedName>
    <definedName name="ACCNT_55.5">#REF!</definedName>
    <definedName name="ACCNT_55.9" localSheetId="0">#REF!</definedName>
    <definedName name="ACCNT_55.9">#REF!</definedName>
    <definedName name="ACCNT_55_DISCOUNT" localSheetId="0">#REF!</definedName>
    <definedName name="ACCNT_55_DISCOUNT">#REF!</definedName>
    <definedName name="ACCNT_55_HANGER" localSheetId="0">#REF!</definedName>
    <definedName name="ACCNT_55_HANGER">#REF!</definedName>
    <definedName name="ACCNT_55_HISTCHK" localSheetId="0">#REF!</definedName>
    <definedName name="ACCNT_55_HISTCHK">#REF!</definedName>
    <definedName name="ACCNT_55_PAINT" localSheetId="0">#REF!</definedName>
    <definedName name="ACCNT_55_PAINT">#REF!</definedName>
    <definedName name="ACCNT_55_VALVES" localSheetId="0">#REF!</definedName>
    <definedName name="ACCNT_55_VALVES">#REF!</definedName>
    <definedName name="ACCNT_57" localSheetId="0">#REF!</definedName>
    <definedName name="ACCNT_57">#REF!</definedName>
    <definedName name="ACCNT_57_AG" localSheetId="0">#REF!</definedName>
    <definedName name="ACCNT_57_AG">#REF!</definedName>
    <definedName name="ACCNT_58" localSheetId="0">#REF!</definedName>
    <definedName name="ACCNT_58">#REF!</definedName>
    <definedName name="ACCNT_58.1" localSheetId="0">#REF!</definedName>
    <definedName name="ACCNT_58.1">#REF!</definedName>
    <definedName name="ACCNT_58.7" localSheetId="0">#REF!</definedName>
    <definedName name="ACCNT_58.7">#REF!</definedName>
    <definedName name="ACCNT_59" localSheetId="0">#REF!</definedName>
    <definedName name="ACCNT_59">#REF!</definedName>
    <definedName name="ACCNT_59.1" localSheetId="0">#REF!</definedName>
    <definedName name="ACCNT_59.1">#REF!</definedName>
    <definedName name="ACCNT_59_NDE" localSheetId="0">#REF!</definedName>
    <definedName name="ACCNT_59_NDE">#REF!</definedName>
    <definedName name="ACCNT_59_STRESS" localSheetId="0">#REF!</definedName>
    <definedName name="ACCNT_59_STRESS">#REF!</definedName>
    <definedName name="ACCNT_60" localSheetId="0">#REF!</definedName>
    <definedName name="ACCNT_60">#REF!</definedName>
    <definedName name="ACCNT_61" localSheetId="0">#REF!</definedName>
    <definedName name="ACCNT_61">#REF!</definedName>
    <definedName name="ACCNT_62" localSheetId="0">#REF!</definedName>
    <definedName name="ACCNT_62">#REF!</definedName>
    <definedName name="ACCNT_62.2" localSheetId="0">#REF!</definedName>
    <definedName name="ACCNT_62.2">#REF!</definedName>
    <definedName name="ACCNT_62.5" localSheetId="0">#REF!</definedName>
    <definedName name="ACCNT_62.5">#REF!</definedName>
    <definedName name="ACCNT_63" localSheetId="0">#REF!</definedName>
    <definedName name="ACCNT_63">#REF!</definedName>
    <definedName name="ACCNT_70" localSheetId="0">#REF!</definedName>
    <definedName name="ACCNT_70">#REF!</definedName>
    <definedName name="ACCNT_71" localSheetId="0">#REF!</definedName>
    <definedName name="ACCNT_71">#REF!</definedName>
    <definedName name="accnt_71.9" localSheetId="0">#REF!</definedName>
    <definedName name="accnt_71.9">#REF!</definedName>
    <definedName name="ACCNT_72" localSheetId="0">#REF!</definedName>
    <definedName name="ACCNT_72">#REF!</definedName>
    <definedName name="ACCNT_72.1" localSheetId="0">#REF!</definedName>
    <definedName name="ACCNT_72.1">#REF!</definedName>
    <definedName name="ACCNT_72.2" localSheetId="0">#REF!</definedName>
    <definedName name="ACCNT_72.2">#REF!</definedName>
    <definedName name="ACCNT_72.3" localSheetId="0">#REF!</definedName>
    <definedName name="ACCNT_72.3">#REF!</definedName>
    <definedName name="ACCNT_72.33" localSheetId="0">#REF!</definedName>
    <definedName name="ACCNT_72.33">#REF!</definedName>
    <definedName name="ACCNT_72.4" localSheetId="0">#REF!</definedName>
    <definedName name="ACCNT_72.4">#REF!</definedName>
    <definedName name="ACCNT_73" localSheetId="0">#REF!</definedName>
    <definedName name="ACCNT_73">#REF!</definedName>
    <definedName name="ACCNT_74" localSheetId="0">#REF!</definedName>
    <definedName name="ACCNT_74">#REF!</definedName>
    <definedName name="ACCNT_74.3" localSheetId="0">#REF!</definedName>
    <definedName name="ACCNT_74.3">#REF!</definedName>
    <definedName name="ACCNT_75" localSheetId="0">#REF!</definedName>
    <definedName name="ACCNT_75">#REF!</definedName>
    <definedName name="ACCNT_75.1" localSheetId="0">#REF!</definedName>
    <definedName name="ACCNT_75.1">#REF!</definedName>
    <definedName name="ACCNT_75.11" localSheetId="0">#REF!</definedName>
    <definedName name="ACCNT_75.11">#REF!</definedName>
    <definedName name="ACCNT_76" localSheetId="0">#REF!</definedName>
    <definedName name="ACCNT_76">#REF!</definedName>
    <definedName name="ACCNT_76.5" localSheetId="0">#REF!</definedName>
    <definedName name="ACCNT_76.5">#REF!</definedName>
    <definedName name="ACCNT_76.70_ANODE" localSheetId="0">#REF!</definedName>
    <definedName name="ACCNT_76.70_ANODE">#REF!</definedName>
    <definedName name="ACCNT_76.70_JB" localSheetId="0">#REF!</definedName>
    <definedName name="ACCNT_76.70_JB">#REF!</definedName>
    <definedName name="ACCNT_77" localSheetId="0">#REF!</definedName>
    <definedName name="ACCNT_77">#REF!</definedName>
    <definedName name="ACCNT_78" localSheetId="0">#REF!</definedName>
    <definedName name="ACCNT_78">#REF!</definedName>
    <definedName name="ACCNT_78.761" localSheetId="0">#REF!</definedName>
    <definedName name="ACCNT_78.761">#REF!</definedName>
    <definedName name="ACCNT_78.762" localSheetId="0">#REF!</definedName>
    <definedName name="ACCNT_78.762">#REF!</definedName>
    <definedName name="ACCNT_78.81" localSheetId="0">#REF!</definedName>
    <definedName name="ACCNT_78.81">#REF!</definedName>
    <definedName name="ACCNT_78.821" localSheetId="0">#REF!</definedName>
    <definedName name="ACCNT_78.821">#REF!</definedName>
    <definedName name="ACCNT_78.827" localSheetId="0">#REF!</definedName>
    <definedName name="ACCNT_78.827">#REF!</definedName>
    <definedName name="ACCNT_78.8275" localSheetId="0">#REF!</definedName>
    <definedName name="ACCNT_78.8275">#REF!</definedName>
    <definedName name="ACCNT_78.828" localSheetId="0">#REF!</definedName>
    <definedName name="ACCNT_78.828">#REF!</definedName>
    <definedName name="ACCNT_78.83" localSheetId="0">#REF!</definedName>
    <definedName name="ACCNT_78.83">#REF!</definedName>
    <definedName name="ACCNT_78.84" localSheetId="0">#REF!</definedName>
    <definedName name="ACCNT_78.84">#REF!</definedName>
    <definedName name="ACCNT_78.85" localSheetId="0">#REF!</definedName>
    <definedName name="ACCNT_78.85">#REF!</definedName>
    <definedName name="ACCNT_78.861" localSheetId="0">#REF!</definedName>
    <definedName name="ACCNT_78.861">#REF!</definedName>
    <definedName name="ACCNT_78.862" localSheetId="0">#REF!</definedName>
    <definedName name="ACCNT_78.862">#REF!</definedName>
    <definedName name="ACCNT_79" localSheetId="0">#REF!</definedName>
    <definedName name="ACCNT_79">#REF!</definedName>
    <definedName name="ACCNT_80" localSheetId="0">#REF!</definedName>
    <definedName name="ACCNT_80">#REF!</definedName>
    <definedName name="ACCNT_81" localSheetId="0">#REF!</definedName>
    <definedName name="ACCNT_81">#REF!</definedName>
    <definedName name="ACCNT_82" localSheetId="0">#REF!</definedName>
    <definedName name="ACCNT_82">#REF!</definedName>
    <definedName name="ACCNT_82.2" localSheetId="0">#REF!</definedName>
    <definedName name="ACCNT_82.2">#REF!</definedName>
    <definedName name="ACCNT_82.7" localSheetId="0">#REF!</definedName>
    <definedName name="ACCNT_82.7">#REF!</definedName>
    <definedName name="ACCNT_82.72" localSheetId="0">#REF!</definedName>
    <definedName name="ACCNT_82.72">#REF!</definedName>
    <definedName name="ACCNT_82.80" localSheetId="0">#REF!</definedName>
    <definedName name="ACCNT_82.80">#REF!</definedName>
    <definedName name="ACCNT_83" localSheetId="0">#REF!</definedName>
    <definedName name="ACCNT_83">#REF!</definedName>
    <definedName name="ACCNT_83.1" localSheetId="0">#REF!</definedName>
    <definedName name="ACCNT_83.1">#REF!</definedName>
    <definedName name="ACCNT_84" localSheetId="0">#REF!</definedName>
    <definedName name="ACCNT_84">#REF!</definedName>
    <definedName name="ACCNT_84.1" localSheetId="0">#REF!</definedName>
    <definedName name="ACCNT_84.1">#REF!</definedName>
    <definedName name="ACCNT_84.3" localSheetId="0">#REF!</definedName>
    <definedName name="ACCNT_84.3">#REF!</definedName>
    <definedName name="ACCNT_84.4" localSheetId="0">#REF!</definedName>
    <definedName name="ACCNT_84.4">#REF!</definedName>
    <definedName name="ACCNT_84.6" localSheetId="0">#REF!</definedName>
    <definedName name="ACCNT_84.6">#REF!</definedName>
    <definedName name="ACCNT_85" localSheetId="0">#REF!</definedName>
    <definedName name="ACCNT_85">#REF!</definedName>
    <definedName name="ACCNT_86" localSheetId="0">#REF!</definedName>
    <definedName name="ACCNT_86">#REF!</definedName>
    <definedName name="ACCNT_87" localSheetId="0">#REF!</definedName>
    <definedName name="ACCNT_87">#REF!</definedName>
    <definedName name="ACCNT_90" localSheetId="0">#REF!</definedName>
    <definedName name="ACCNT_90">#REF!</definedName>
    <definedName name="ACCNT_91" localSheetId="0">#REF!</definedName>
    <definedName name="ACCNT_91">#REF!</definedName>
    <definedName name="ACCNT_91.1" localSheetId="0">#REF!</definedName>
    <definedName name="ACCNT_91.1">#REF!</definedName>
    <definedName name="ACCNT_91.2" localSheetId="0">#REF!</definedName>
    <definedName name="ACCNT_91.2">#REF!</definedName>
    <definedName name="ACCNT_91.3" localSheetId="0">#REF!</definedName>
    <definedName name="ACCNT_91.3">#REF!</definedName>
    <definedName name="ACCNT_91.5" localSheetId="0">#REF!</definedName>
    <definedName name="ACCNT_91.5">#REF!</definedName>
    <definedName name="ACCNT_91.55" localSheetId="0">#REF!</definedName>
    <definedName name="ACCNT_91.55">#REF!</definedName>
    <definedName name="ACCNT_91.6" localSheetId="0">#REF!</definedName>
    <definedName name="ACCNT_91.6">#REF!</definedName>
    <definedName name="ACCNT_91.7" localSheetId="0">#REF!</definedName>
    <definedName name="ACCNT_91.7">#REF!</definedName>
    <definedName name="ACCNT_91THRU93" localSheetId="0">#REF!</definedName>
    <definedName name="ACCNT_91THRU93">#REF!</definedName>
    <definedName name="ACCNT_91THRU95" localSheetId="0">#REF!</definedName>
    <definedName name="ACCNT_91THRU95">#REF!</definedName>
    <definedName name="ACCNT_92" localSheetId="0">#REF!</definedName>
    <definedName name="ACCNT_92">#REF!</definedName>
    <definedName name="ACCNT_92.1" localSheetId="0">#REF!</definedName>
    <definedName name="ACCNT_92.1">#REF!</definedName>
    <definedName name="ACCNT_92.2" localSheetId="0">#REF!</definedName>
    <definedName name="ACCNT_92.2">#REF!</definedName>
    <definedName name="ACCNT_92.3" localSheetId="0">#REF!</definedName>
    <definedName name="ACCNT_92.3">#REF!</definedName>
    <definedName name="ACCNT_92.5" localSheetId="0">#REF!</definedName>
    <definedName name="ACCNT_92.5">#REF!</definedName>
    <definedName name="ACCNT_92.6" localSheetId="0">#REF!</definedName>
    <definedName name="ACCNT_92.6">#REF!</definedName>
    <definedName name="ACCNT_92.7" localSheetId="0">#REF!</definedName>
    <definedName name="ACCNT_92.7">#REF!</definedName>
    <definedName name="ACCNT_92.8" localSheetId="0">#REF!</definedName>
    <definedName name="ACCNT_92.8">#REF!</definedName>
    <definedName name="ACCNT_92.81" localSheetId="0">#REF!</definedName>
    <definedName name="ACCNT_92.81">#REF!</definedName>
    <definedName name="ACCNT_92.82" localSheetId="0">#REF!</definedName>
    <definedName name="ACCNT_92.82">#REF!</definedName>
    <definedName name="ACCNT_92.83" localSheetId="0">#REF!</definedName>
    <definedName name="ACCNT_92.83">#REF!</definedName>
    <definedName name="ACCNT_92.84" localSheetId="0">#REF!</definedName>
    <definedName name="ACCNT_92.84">#REF!</definedName>
    <definedName name="ACCNT_93" localSheetId="0">#REF!</definedName>
    <definedName name="ACCNT_93">#REF!</definedName>
    <definedName name="ACCNT_94" localSheetId="0">#REF!</definedName>
    <definedName name="ACCNT_94">#REF!</definedName>
    <definedName name="ACCNT_94.01" localSheetId="0">#REF!</definedName>
    <definedName name="ACCNT_94.01">#REF!</definedName>
    <definedName name="ACCNT_94.02" localSheetId="0">#REF!</definedName>
    <definedName name="ACCNT_94.02">#REF!</definedName>
    <definedName name="ACCNT_94.03" localSheetId="0">#REF!</definedName>
    <definedName name="ACCNT_94.03">#REF!</definedName>
    <definedName name="ACCNT_94.04" localSheetId="0">#REF!</definedName>
    <definedName name="ACCNT_94.04">#REF!</definedName>
    <definedName name="ACCNT_94.05" localSheetId="0">#REF!</definedName>
    <definedName name="ACCNT_94.05">#REF!</definedName>
    <definedName name="ACCNT_94.09" localSheetId="0">#REF!</definedName>
    <definedName name="ACCNT_94.09">#REF!</definedName>
    <definedName name="ACCNT_94.11" localSheetId="0">#REF!</definedName>
    <definedName name="ACCNT_94.11">#REF!</definedName>
    <definedName name="ACCNT_94.12" localSheetId="0">#REF!</definedName>
    <definedName name="ACCNT_94.12">#REF!</definedName>
    <definedName name="ACCNT_94.13" localSheetId="0">#REF!</definedName>
    <definedName name="ACCNT_94.13">#REF!</definedName>
    <definedName name="ACCNT_94.14" localSheetId="0">#REF!</definedName>
    <definedName name="ACCNT_94.14">#REF!</definedName>
    <definedName name="ACCNT_94.15" localSheetId="0">#REF!</definedName>
    <definedName name="ACCNT_94.15">#REF!</definedName>
    <definedName name="ACCNT_94.16" localSheetId="0">#REF!</definedName>
    <definedName name="ACCNT_94.16">#REF!</definedName>
    <definedName name="ACCNT_94.17" localSheetId="0">#REF!</definedName>
    <definedName name="ACCNT_94.17">#REF!</definedName>
    <definedName name="ACCNT_94.18" localSheetId="0">#REF!</definedName>
    <definedName name="ACCNT_94.18">#REF!</definedName>
    <definedName name="ACCNT_94.19" localSheetId="0">#REF!</definedName>
    <definedName name="ACCNT_94.19">#REF!</definedName>
    <definedName name="ACCNT_94FCN" localSheetId="0">#REF!</definedName>
    <definedName name="ACCNT_94FCN">#REF!</definedName>
    <definedName name="ACCNT_94IS" localSheetId="0">#REF!</definedName>
    <definedName name="ACCNT_94IS">#REF!</definedName>
    <definedName name="ACCNT_94LOCAL" localSheetId="0">#REF!</definedName>
    <definedName name="ACCNT_94LOCAL">#REF!</definedName>
    <definedName name="ACCNT_94US" localSheetId="0">#REF!</definedName>
    <definedName name="ACCNT_94US">#REF!</definedName>
    <definedName name="ACCNT_95" localSheetId="0">#REF!</definedName>
    <definedName name="ACCNT_95">#REF!</definedName>
    <definedName name="ACCNT_95.1" localSheetId="0">#REF!</definedName>
    <definedName name="ACCNT_95.1">#REF!</definedName>
    <definedName name="ACCNT_95.1FCN" localSheetId="0">#REF!</definedName>
    <definedName name="ACCNT_95.1FCN">#REF!</definedName>
    <definedName name="ACCNT_95.1IS" localSheetId="0">#REF!</definedName>
    <definedName name="ACCNT_95.1IS">#REF!</definedName>
    <definedName name="ACCNT_95.1LOCAL" localSheetId="0">#REF!</definedName>
    <definedName name="ACCNT_95.1LOCAL">#REF!</definedName>
    <definedName name="ACCNT_95.1US" localSheetId="0">#REF!</definedName>
    <definedName name="ACCNT_95.1US">#REF!</definedName>
    <definedName name="ACCNT_95.3" localSheetId="0">#REF!</definedName>
    <definedName name="ACCNT_95.3">#REF!</definedName>
    <definedName name="ACCNT_96" localSheetId="0">#REF!</definedName>
    <definedName name="ACCNT_96">#REF!</definedName>
    <definedName name="ACCNT_97" localSheetId="0">#REF!</definedName>
    <definedName name="ACCNT_97">#REF!</definedName>
    <definedName name="ACCNT_98" localSheetId="0">#REF!</definedName>
    <definedName name="ACCNT_98">#REF!</definedName>
    <definedName name="ACCNT_98.1" localSheetId="0">#REF!</definedName>
    <definedName name="ACCNT_98.1">#REF!</definedName>
    <definedName name="ACCNT_98.10THRU30" localSheetId="0">#REF!</definedName>
    <definedName name="ACCNT_98.10THRU30">#REF!</definedName>
    <definedName name="ACCNT_98.11" localSheetId="0">#REF!</definedName>
    <definedName name="ACCNT_98.11">#REF!</definedName>
    <definedName name="ACCNT_98.12" localSheetId="0">#REF!</definedName>
    <definedName name="ACCNT_98.12">#REF!</definedName>
    <definedName name="ACCNT_98.13" localSheetId="0">#REF!</definedName>
    <definedName name="ACCNT_98.13">#REF!</definedName>
    <definedName name="ACCNT_98.131" localSheetId="0">#REF!</definedName>
    <definedName name="ACCNT_98.131">#REF!</definedName>
    <definedName name="ACCNT_98.14" localSheetId="0">#REF!</definedName>
    <definedName name="ACCNT_98.14">#REF!</definedName>
    <definedName name="ACCNT_98.15" localSheetId="0">#REF!</definedName>
    <definedName name="ACCNT_98.15">#REF!</definedName>
    <definedName name="ACCNT_98.16" localSheetId="0">#REF!</definedName>
    <definedName name="ACCNT_98.16">#REF!</definedName>
    <definedName name="ACCNT_98.17" localSheetId="0">#REF!</definedName>
    <definedName name="ACCNT_98.17">#REF!</definedName>
    <definedName name="ACCNT_98.18" localSheetId="0">#REF!</definedName>
    <definedName name="ACCNT_98.18">#REF!</definedName>
    <definedName name="ACCNT_98.19" localSheetId="0">#REF!</definedName>
    <definedName name="ACCNT_98.19">#REF!</definedName>
    <definedName name="ACCNT_98.191" localSheetId="0">#REF!</definedName>
    <definedName name="ACCNT_98.191">#REF!</definedName>
    <definedName name="ACCNT_98.192" localSheetId="0">#REF!</definedName>
    <definedName name="ACCNT_98.192">#REF!</definedName>
    <definedName name="ACCNT_98.2" localSheetId="0">#REF!</definedName>
    <definedName name="ACCNT_98.2">#REF!</definedName>
    <definedName name="ACCNT_98.21" localSheetId="0">#REF!</definedName>
    <definedName name="ACCNT_98.21">#REF!</definedName>
    <definedName name="ACCNT_98.22" localSheetId="0">#REF!</definedName>
    <definedName name="ACCNT_98.22">#REF!</definedName>
    <definedName name="ACCNT_98.23" localSheetId="0">#REF!</definedName>
    <definedName name="ACCNT_98.23">#REF!</definedName>
    <definedName name="ACCNT_98.24" localSheetId="0">#REF!</definedName>
    <definedName name="ACCNT_98.24">#REF!</definedName>
    <definedName name="ACCNT_98.26" localSheetId="0">#REF!</definedName>
    <definedName name="ACCNT_98.26">#REF!</definedName>
    <definedName name="ACCNT_98.3" localSheetId="0">#REF!</definedName>
    <definedName name="ACCNT_98.3">#REF!</definedName>
    <definedName name="ACCNT_98.4" localSheetId="0">#REF!</definedName>
    <definedName name="ACCNT_98.4">#REF!</definedName>
    <definedName name="ACCNT_98.40THRU90" localSheetId="0">#REF!</definedName>
    <definedName name="ACCNT_98.40THRU90">#REF!</definedName>
    <definedName name="ACCNT_98.5" localSheetId="0">#REF!</definedName>
    <definedName name="ACCNT_98.5">#REF!</definedName>
    <definedName name="ACCNT_98.51" localSheetId="0">#REF!</definedName>
    <definedName name="ACCNT_98.51">#REF!</definedName>
    <definedName name="ACCNT_98.52" localSheetId="0">#REF!</definedName>
    <definedName name="ACCNT_98.52">#REF!</definedName>
    <definedName name="ACCNT_98.6" localSheetId="0">#REF!</definedName>
    <definedName name="ACCNT_98.6">#REF!</definedName>
    <definedName name="ACCNT_98.7" localSheetId="0">#REF!</definedName>
    <definedName name="ACCNT_98.7">#REF!</definedName>
    <definedName name="ACCNT_98.8" localSheetId="0">#REF!</definedName>
    <definedName name="ACCNT_98.8">#REF!</definedName>
    <definedName name="ACCNT_98.9" localSheetId="0">#REF!</definedName>
    <definedName name="ACCNT_98.9">#REF!</definedName>
    <definedName name="ACCNT_98.91" localSheetId="0">#REF!</definedName>
    <definedName name="ACCNT_98.91">#REF!</definedName>
    <definedName name="ACCNT_98.92" localSheetId="0">#REF!</definedName>
    <definedName name="ACCNT_98.92">#REF!</definedName>
    <definedName name="ACCNT_98.93" localSheetId="0">#REF!</definedName>
    <definedName name="ACCNT_98.93">#REF!</definedName>
    <definedName name="ACCNT_98.94" localSheetId="0">#REF!</definedName>
    <definedName name="ACCNT_98.94">#REF!</definedName>
    <definedName name="ACCNT_99" localSheetId="0">#REF!</definedName>
    <definedName name="ACCNT_99">#REF!</definedName>
    <definedName name="ACCNT_TOT" localSheetId="0">#REF!</definedName>
    <definedName name="ACCNT_TOT">#REF!</definedName>
    <definedName name="account" localSheetId="0">#REF!</definedName>
    <definedName name="account">#REF!</definedName>
    <definedName name="acd" localSheetId="17" hidden="1">{#N/A,#N/A,TRUE,"Prog. Overview Strategic Input";#N/A,#N/A,TRUE,"Program Overview Financials";#N/A,#N/A,TRUE,"Technology Summary Input";#N/A,#N/A,TRUE,"Mkt &amp; Sales Summary Input";#N/A,#N/A,TRUE,"Delivery Summary Input";#N/A,#N/A,TRUE,"Revenue Assump Input";#N/A,#N/A,TRUE,"Financial Summary"}</definedName>
    <definedName name="acd" localSheetId="16" hidden="1">{#N/A,#N/A,TRUE,"Prog. Overview Strategic Input";#N/A,#N/A,TRUE,"Program Overview Financials";#N/A,#N/A,TRUE,"Technology Summary Input";#N/A,#N/A,TRUE,"Mkt &amp; Sales Summary Input";#N/A,#N/A,TRUE,"Delivery Summary Input";#N/A,#N/A,TRUE,"Revenue Assump Input";#N/A,#N/A,TRUE,"Financial Summary"}</definedName>
    <definedName name="acd" localSheetId="0" hidden="1">{#N/A,#N/A,TRUE,"Prog. Overview Strategic Input";#N/A,#N/A,TRUE,"Program Overview Financials";#N/A,#N/A,TRUE,"Technology Summary Input";#N/A,#N/A,TRUE,"Mkt &amp; Sales Summary Input";#N/A,#N/A,TRUE,"Delivery Summary Input";#N/A,#N/A,TRUE,"Revenue Assump Input";#N/A,#N/A,TRUE,"Financial Summary"}</definedName>
    <definedName name="acd" hidden="1">{#N/A,#N/A,TRUE,"Prog. Overview Strategic Input";#N/A,#N/A,TRUE,"Program Overview Financials";#N/A,#N/A,TRUE,"Technology Summary Input";#N/A,#N/A,TRUE,"Mkt &amp; Sales Summary Input";#N/A,#N/A,TRUE,"Delivery Summary Input";#N/A,#N/A,TRUE,"Revenue Assump Input";#N/A,#N/A,TRUE,"Financial Summary"}</definedName>
    <definedName name="Acrefine_İndirim_Oranı" localSheetId="0">#REF!</definedName>
    <definedName name="Acrefine_İndirim_Oranı">#REF!</definedName>
    <definedName name="ACT" localSheetId="0">#REF!</definedName>
    <definedName name="ACT">#REF!</definedName>
    <definedName name="ACT_1">#N/A</definedName>
    <definedName name="ACTIVITY_5" localSheetId="0">#REF!</definedName>
    <definedName name="ACTIVITY_5">#REF!</definedName>
    <definedName name="ACTIVITY_6" localSheetId="0">#REF!</definedName>
    <definedName name="ACTIVITY_6">#REF!</definedName>
    <definedName name="Ad" localSheetId="0">#REF!</definedName>
    <definedName name="Ad">#REF!</definedName>
    <definedName name="ad_8">#N/A</definedName>
    <definedName name="AD_BİNA.KULLANIM.SINIFI" localSheetId="0">#REF!</definedName>
    <definedName name="AD_BİNA.KULLANIM.SINIFI">#REF!</definedName>
    <definedName name="AD_BİNA.TİPİ" localSheetId="0">#REF!</definedName>
    <definedName name="AD_BİNA.TİPİ">#REF!</definedName>
    <definedName name="AD_BİNA.TÜRÜ" localSheetId="0">#REF!</definedName>
    <definedName name="AD_BİNA.TÜRÜ">#REF!</definedName>
    <definedName name="AD_BİRİM" localSheetId="0">#REF!</definedName>
    <definedName name="AD_BİRİM">#REF!</definedName>
    <definedName name="AD_BORU.ANMA.ÇAPI.inch" localSheetId="0">#REF!</definedName>
    <definedName name="AD_BORU.ANMA.ÇAPI.inch">#REF!</definedName>
    <definedName name="AD_BORU.FITTINGS.TABLOSU.NFPA" localSheetId="0">#REF!</definedName>
    <definedName name="AD_BORU.FITTINGS.TABLOSU.NFPA">#REF!</definedName>
    <definedName name="AD_BORU.FITTINGS.TABLOSU.TSEN" localSheetId="0">#REF!</definedName>
    <definedName name="AD_BORU.FITTINGS.TABLOSU.TSEN">#REF!</definedName>
    <definedName name="AD_BORU.TÜRÜ" localSheetId="0">#REF!</definedName>
    <definedName name="AD_BORU.TÜRÜ">#REF!</definedName>
    <definedName name="AD_ÇELİK.BORU.TİPİ" localSheetId="0">#REF!</definedName>
    <definedName name="AD_ÇELİK.BORU.TİPİ">#REF!</definedName>
    <definedName name="AD_DİL.LİSTESİ" localSheetId="0">#REF!</definedName>
    <definedName name="AD_DİL.LİSTESİ">#REF!</definedName>
    <definedName name="AD_DİL.SEÇİM.SONUCU" localSheetId="0">#REF!</definedName>
    <definedName name="AD_DİL.SEÇİM.SONUCU">#REF!</definedName>
    <definedName name="AD_EKİPMAN.TABLO" localSheetId="0">#REF!</definedName>
    <definedName name="AD_EKİPMAN.TABLO">#REF!</definedName>
    <definedName name="AD_EKİPMAN.TÜRÜ.ing" localSheetId="0">#REF!</definedName>
    <definedName name="AD_EKİPMAN.TÜRÜ.ing">#REF!</definedName>
    <definedName name="AD_FAN.TİPİ" localSheetId="0">#REF!</definedName>
    <definedName name="AD_FAN.TİPİ">#REF!</definedName>
    <definedName name="AD_GÜÇ.FAKTÖRÜ" localSheetId="0">#REF!</definedName>
    <definedName name="AD_GÜÇ.FAKTÖRÜ">#REF!</definedName>
    <definedName name="AD_HAZEN.C.KATSAYISI" localSheetId="0">#REF!</definedName>
    <definedName name="AD_HAZEN.C.KATSAYISI">#REF!</definedName>
    <definedName name="AD_HC.FHC.P.MAKS" localSheetId="0">#REF!</definedName>
    <definedName name="AD_HC.FHC.P.MAKS">#REF!</definedName>
    <definedName name="AD_HC.FHC.Q.MAKS" localSheetId="0">#REF!</definedName>
    <definedName name="AD_HC.FHC.Q.MAKS">#REF!</definedName>
    <definedName name="AD_HC.HYD.P.MAKS" localSheetId="0">#REF!</definedName>
    <definedName name="AD_HC.HYD.P.MAKS">#REF!</definedName>
    <definedName name="AD_HC.HYD.Q.MAKS" localSheetId="0">#REF!</definedName>
    <definedName name="AD_HC.HYD.Q.MAKS">#REF!</definedName>
    <definedName name="AD_HC.SPR.P.MAKS" localSheetId="0">#REF!</definedName>
    <definedName name="AD_HC.SPR.P.MAKS">#REF!</definedName>
    <definedName name="AD_HC.SPR.Q.MAKS" localSheetId="0">#REF!</definedName>
    <definedName name="AD_HC.SPR.Q.MAKS">#REF!</definedName>
    <definedName name="AD_HC.SPS.P.MAKS" localSheetId="0">#REF!</definedName>
    <definedName name="AD_HC.SPS.P.MAKS">#REF!</definedName>
    <definedName name="AD_HC.SPS.Q.MAKS" localSheetId="0">#REF!</definedName>
    <definedName name="AD_HC.SPS.Q.MAKS">#REF!</definedName>
    <definedName name="AD_K.FACTOR.mm" localSheetId="0">#REF!</definedName>
    <definedName name="AD_K.FACTOR.mm">#REF!</definedName>
    <definedName name="AD_PERS.EĞT.DURUMU" localSheetId="0">#REF!</definedName>
    <definedName name="AD_PERS.EĞT.DURUMU">#REF!</definedName>
    <definedName name="AD_PROJE.HSP.STANDART" localSheetId="0">#REF!</definedName>
    <definedName name="AD_PROJE.HSP.STANDART">#REF!</definedName>
    <definedName name="AD_PROJE.HSP.TEHLİKE.SINIFI" localSheetId="0">#REF!</definedName>
    <definedName name="AD_PROJE.HSP.TEHLİKE.SINIFI">#REF!</definedName>
    <definedName name="AD_SEÇİM" localSheetId="0">#REF!</definedName>
    <definedName name="AD_SEÇİM">#REF!</definedName>
    <definedName name="AD_SEHIR.IRAK" localSheetId="0">#REF!</definedName>
    <definedName name="AD_SEHIR.IRAK">#REF!</definedName>
    <definedName name="AD_SEHIR.TR" localSheetId="0">#REF!</definedName>
    <definedName name="AD_SEHIR.TR">#REF!</definedName>
    <definedName name="AD_SIH.CIHAZ" localSheetId="0">#REF!</definedName>
    <definedName name="AD_SIH.CIHAZ">#REF!</definedName>
    <definedName name="AD_SPR.DUVAR.MESAFE.TABLOSU" localSheetId="0">#REF!</definedName>
    <definedName name="AD_SPR.DUVAR.MESAFE.TABLOSU">#REF!</definedName>
    <definedName name="AD_SPR.DUVAR.MESAFESİ" localSheetId="0">#REF!</definedName>
    <definedName name="AD_SPR.DUVAR.MESAFESİ">#REF!</definedName>
    <definedName name="AD_SPRİNKLER.TABLOSU" localSheetId="0">#REF!</definedName>
    <definedName name="AD_SPRİNKLER.TABLOSU">#REF!</definedName>
    <definedName name="AD_SPRİNKLER.TB" localSheetId="0">#REF!</definedName>
    <definedName name="AD_SPRİNKLER.TB">#REF!</definedName>
    <definedName name="AD_SU.SICAKLIĞI" localSheetId="0">#REF!</definedName>
    <definedName name="AD_SU.SICAKLIĞI">#REF!</definedName>
    <definedName name="AD_SÜRE" localSheetId="0">#REF!</definedName>
    <definedName name="AD_SÜRE">#REF!</definedName>
    <definedName name="AD_TASARIM.STANDARDI" localSheetId="0">#REF!</definedName>
    <definedName name="AD_TASARIM.STANDARDI">#REF!</definedName>
    <definedName name="AD_TEHLİKE.SINIFI.NFPA" localSheetId="0">#REF!</definedName>
    <definedName name="AD_TEHLİKE.SINIFI.NFPA">#REF!</definedName>
    <definedName name="AD_TEHLİKE.SINIFI.TS.EN" localSheetId="0">#REF!</definedName>
    <definedName name="AD_TEHLİKE.SINIFI.TS.EN">#REF!</definedName>
    <definedName name="AD_ÜLKE" localSheetId="0">#REF!</definedName>
    <definedName name="AD_ÜLKE">#REF!</definedName>
    <definedName name="AD_YN_SPR_SİSTEM.TÜRÜ" localSheetId="0">#REF!</definedName>
    <definedName name="AD_YN_SPR_SİSTEM.TÜRÜ">#REF!</definedName>
    <definedName name="adafarta" hidden="1">{#N/A,#N/A,FALSE,"imalat_kesif";#N/A,#N/A,FALSE,"imalat_seviye";#N/A,#N/A,FALSE,"141";#N/A,#N/A,FALSE,"142";#N/A,#N/A,FALSE,"143";#N/A,#N/A,FALSE,"144";#N/A,#N/A,FALSE,"145";#N/A,#N/A,FALSE,"146";#N/A,#N/A,FALSE,"147";#N/A,#N/A,FALSE,"148";#N/A,#N/A,FALSE,"149"}</definedName>
    <definedName name="adam" localSheetId="15">#REF!</definedName>
    <definedName name="adam" localSheetId="5">[12]KAPAK!$D$8</definedName>
    <definedName name="adam" localSheetId="10">[12]KAPAK!$D$8</definedName>
    <definedName name="adam" localSheetId="14">[12]KAPAK!$D$8</definedName>
    <definedName name="adam" localSheetId="0">#REF!</definedName>
    <definedName name="adam">#REF!</definedName>
    <definedName name="ADAMSAAT" localSheetId="0">#REF!</definedName>
    <definedName name="ADAMSAAT">#REF!</definedName>
    <definedName name="ADAMSAATÜCRETİ" localSheetId="0">#REF!</definedName>
    <definedName name="ADAMSAATÜCRETİ">#REF!</definedName>
    <definedName name="aday" localSheetId="0">#REF!</definedName>
    <definedName name="aday">#REF!</definedName>
    <definedName name="ADBA" localSheetId="17" hidden="1">{#N/A,#N/A,FALSE,"müş_iç_ihz";#N/A,#N/A,FALSE,"müş_iç_er";#N/A,#N/A,FALSE,"müş_iç_tut"}</definedName>
    <definedName name="ADBA" localSheetId="16" hidden="1">{#N/A,#N/A,FALSE,"müş_iç_ihz";#N/A,#N/A,FALSE,"müş_iç_er";#N/A,#N/A,FALSE,"müş_iç_tut"}</definedName>
    <definedName name="ADBA" localSheetId="0" hidden="1">{#N/A,#N/A,FALSE,"müş_iç_ihz";#N/A,#N/A,FALSE,"müş_iç_er";#N/A,#N/A,FALSE,"müş_iç_tut"}</definedName>
    <definedName name="ADBA" hidden="1">{#N/A,#N/A,FALSE,"müş_iç_ihz";#N/A,#N/A,FALSE,"müş_iç_er";#N/A,#N/A,FALSE,"müş_iç_tut"}</definedName>
    <definedName name="add" localSheetId="0">#REF!</definedName>
    <definedName name="add">#REF!</definedName>
    <definedName name="addendum_1">#N/A</definedName>
    <definedName name="Address" localSheetId="0">#REF!</definedName>
    <definedName name="Address">#REF!</definedName>
    <definedName name="Address_10">#REF!</definedName>
    <definedName name="Address_11">#REF!</definedName>
    <definedName name="Address_12">#REF!</definedName>
    <definedName name="Address_13">#REF!</definedName>
    <definedName name="Address_14">#REF!</definedName>
    <definedName name="Address_15">#REF!</definedName>
    <definedName name="Address_8">#REF!</definedName>
    <definedName name="Address_9">#REF!</definedName>
    <definedName name="adem" localSheetId="17" hidden="1">{#N/A,#N/A,FALSE,"müş_iç_ihz";#N/A,#N/A,FALSE,"müş_iç_er";#N/A,#N/A,FALSE,"müş_iç_tut"}</definedName>
    <definedName name="adem" localSheetId="16" hidden="1">{#N/A,#N/A,FALSE,"müş_iç_ihz";#N/A,#N/A,FALSE,"müş_iç_er";#N/A,#N/A,FALSE,"müş_iç_tut"}</definedName>
    <definedName name="adem" localSheetId="0" hidden="1">{#N/A,#N/A,FALSE,"müş_iç_ihz";#N/A,#N/A,FALSE,"müş_iç_er";#N/A,#N/A,FALSE,"müş_iç_tut"}</definedName>
    <definedName name="adem" hidden="1">{#N/A,#N/A,FALSE,"müş_iç_ihz";#N/A,#N/A,FALSE,"müş_iç_er";#N/A,#N/A,FALSE,"müş_iç_tut"}</definedName>
    <definedName name="ADET" localSheetId="0">#REF!</definedName>
    <definedName name="ADET">#REF!</definedName>
    <definedName name="Adet1">2</definedName>
    <definedName name="Adet2">4</definedName>
    <definedName name="Adet3">2</definedName>
    <definedName name="Adet4">2</definedName>
    <definedName name="Adet5">2</definedName>
    <definedName name="Adet6">2</definedName>
    <definedName name="Adet6a">1</definedName>
    <definedName name="Adetw1">2</definedName>
    <definedName name="Adetw2">2</definedName>
    <definedName name="adf"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aart" hidden="1">{#N/A,#N/A,FALSE,"inş_iç_ihz";#N/A,#N/A,FALSE,"inş_iç_er";#N/A,#N/A,FALSE,"inş_iç_tut"}</definedName>
    <definedName name="ADFAFD"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SFD"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SASD">#REF!</definedName>
    <definedName name="adgrh">#REF!</definedName>
    <definedName name="adgrtry" hidden="1">{#N/A,#N/A,FALSE,"kal_iç_ihz";#N/A,#N/A,FALSE,"kal_iç_er";#N/A,#N/A,FALSE,"kal_iç_tut"}</definedName>
    <definedName name="adkucreti" localSheetId="0">#REF!</definedName>
    <definedName name="adkucreti">#REF!</definedName>
    <definedName name="ADRESLİTUTAR" localSheetId="0">#REF!</definedName>
    <definedName name="ADRESLİTUTAR">#REF!</definedName>
    <definedName name="ADS" localSheetId="0">#REF!</definedName>
    <definedName name="ADS">#REF!</definedName>
    <definedName name="ADS_10">#REF!</definedName>
    <definedName name="ADS_11">#REF!</definedName>
    <definedName name="ADS_12">#REF!</definedName>
    <definedName name="ADS_13">#REF!</definedName>
    <definedName name="ADS_14">#REF!</definedName>
    <definedName name="ADS_15">#REF!</definedName>
    <definedName name="ADS_7">#REF!</definedName>
    <definedName name="ADS_8">#REF!</definedName>
    <definedName name="ADS_9">#REF!</definedName>
    <definedName name="AdSa_Kod" localSheetId="0">#REF!</definedName>
    <definedName name="AdSa_Kod">#REF!</definedName>
    <definedName name="adsd" localSheetId="0">#REF!</definedName>
    <definedName name="adsd">#REF!</definedName>
    <definedName name="adsdas" localSheetId="0">#REF!</definedName>
    <definedName name="adsdas">#REF!</definedName>
    <definedName name="adsf"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SA">#REF!</definedName>
    <definedName name="ae" localSheetId="17" hidden="1">{#VALUE!,#N/A,FALSE,0;#N/A,#N/A,FALSE,0;#N/A,#N/A,FALSE,0;#N/A,#N/A,FALSE,0;#N/A,#N/A,FALSE,0;#N/A,#N/A,FALSE,0;#N/A,#N/A,FALSE,0;#N/A,#N/A,FALSE,0;#N/A,#N/A,FALSE,0;#N/A,#N/A,FALSE,0;#N/A,#N/A,FALSE,0;#N/A,#N/A,FALSE,0}</definedName>
    <definedName name="ae" localSheetId="16" hidden="1">{#VALUE!,#N/A,FALSE,0;#N/A,#N/A,FALSE,0;#N/A,#N/A,FALSE,0;#N/A,#N/A,FALSE,0;#N/A,#N/A,FALSE,0;#N/A,#N/A,FALSE,0;#N/A,#N/A,FALSE,0;#N/A,#N/A,FALSE,0;#N/A,#N/A,FALSE,0;#N/A,#N/A,FALSE,0;#N/A,#N/A,FALSE,0;#N/A,#N/A,FALSE,0}</definedName>
    <definedName name="ae" localSheetId="0" hidden="1">{#VALUE!,#N/A,FALSE,0;#N/A,#N/A,FALSE,0;#N/A,#N/A,FALSE,0;#N/A,#N/A,FALSE,0;#N/A,#N/A,FALSE,0;#N/A,#N/A,FALSE,0;#N/A,#N/A,FALSE,0;#N/A,#N/A,FALSE,0;#N/A,#N/A,FALSE,0;#N/A,#N/A,FALSE,0;#N/A,#N/A,FALSE,0;#N/A,#N/A,FALSE,0}</definedName>
    <definedName name="ae" hidden="1">{#VALUE!,#N/A,FALSE,0;#N/A,#N/A,FALSE,0;#N/A,#N/A,FALSE,0;#N/A,#N/A,FALSE,0;#N/A,#N/A,FALSE,0;#N/A,#N/A,FALSE,0;#N/A,#N/A,FALSE,0;#N/A,#N/A,FALSE,0;#N/A,#N/A,FALSE,0;#N/A,#N/A,FALSE,0;#N/A,#N/A,FALSE,0;#N/A,#N/A,FALSE,0}</definedName>
    <definedName name="AED"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egrgas" localSheetId="17" hidden="1">{#N/A,#N/A,TRUE,"Cover";#N/A,#N/A,TRUE,"Conts";#N/A,#N/A,TRUE,"VOS";#N/A,#N/A,TRUE,"Warrington";#N/A,#N/A,TRUE,"Widnes"}</definedName>
    <definedName name="aegrgas" localSheetId="16" hidden="1">{#N/A,#N/A,TRUE,"Cover";#N/A,#N/A,TRUE,"Conts";#N/A,#N/A,TRUE,"VOS";#N/A,#N/A,TRUE,"Warrington";#N/A,#N/A,TRUE,"Widnes"}</definedName>
    <definedName name="aegrgas" localSheetId="0" hidden="1">{#N/A,#N/A,TRUE,"Cover";#N/A,#N/A,TRUE,"Conts";#N/A,#N/A,TRUE,"VOS";#N/A,#N/A,TRUE,"Warrington";#N/A,#N/A,TRUE,"Widnes"}</definedName>
    <definedName name="aegrgas" hidden="1">{#N/A,#N/A,TRUE,"Cover";#N/A,#N/A,TRUE,"Conts";#N/A,#N/A,TRUE,"VOS";#N/A,#N/A,TRUE,"Warrington";#N/A,#N/A,TRUE,"Widnes"}</definedName>
    <definedName name="AERAFG" localSheetId="17" hidden="1">{#N/A,#N/A,TRUE,"Cover";#N/A,#N/A,TRUE,"Conts";#N/A,#N/A,TRUE,"VOS";#N/A,#N/A,TRUE,"Warrington";#N/A,#N/A,TRUE,"Widnes"}</definedName>
    <definedName name="AERAFG" localSheetId="16" hidden="1">{#N/A,#N/A,TRUE,"Cover";#N/A,#N/A,TRUE,"Conts";#N/A,#N/A,TRUE,"VOS";#N/A,#N/A,TRUE,"Warrington";#N/A,#N/A,TRUE,"Widnes"}</definedName>
    <definedName name="AERAFG" localSheetId="0" hidden="1">{#N/A,#N/A,TRUE,"Cover";#N/A,#N/A,TRUE,"Conts";#N/A,#N/A,TRUE,"VOS";#N/A,#N/A,TRUE,"Warrington";#N/A,#N/A,TRUE,"Widnes"}</definedName>
    <definedName name="AERAFG" hidden="1">{#N/A,#N/A,TRUE,"Cover";#N/A,#N/A,TRUE,"Conts";#N/A,#N/A,TRUE,"VOS";#N/A,#N/A,TRUE,"Warrington";#N/A,#N/A,TRUE,"Widnes"}</definedName>
    <definedName name="aergeg" localSheetId="0">#REF!</definedName>
    <definedName name="aergeg">#REF!</definedName>
    <definedName name="aertes" localSheetId="17" hidden="1">{#N/A,#N/A,TRUE,"Cover";#N/A,#N/A,TRUE,"Conts";#N/A,#N/A,TRUE,"VOS";#N/A,#N/A,TRUE,"Warrington";#N/A,#N/A,TRUE,"Widnes"}</definedName>
    <definedName name="aertes" localSheetId="16" hidden="1">{#N/A,#N/A,TRUE,"Cover";#N/A,#N/A,TRUE,"Conts";#N/A,#N/A,TRUE,"VOS";#N/A,#N/A,TRUE,"Warrington";#N/A,#N/A,TRUE,"Widnes"}</definedName>
    <definedName name="aertes" localSheetId="0" hidden="1">{#N/A,#N/A,TRUE,"Cover";#N/A,#N/A,TRUE,"Conts";#N/A,#N/A,TRUE,"VOS";#N/A,#N/A,TRUE,"Warrington";#N/A,#N/A,TRUE,"Widnes"}</definedName>
    <definedName name="aertes" hidden="1">{#N/A,#N/A,TRUE,"Cover";#N/A,#N/A,TRUE,"Conts";#N/A,#N/A,TRUE,"VOS";#N/A,#N/A,TRUE,"Warrington";#N/A,#N/A,TRUE,"Widnes"}</definedName>
    <definedName name="aes" localSheetId="0">#REF!</definedName>
    <definedName name="aes">#REF!</definedName>
    <definedName name="aetertryh" localSheetId="17" hidden="1">{#N/A,#N/A,TRUE,"Cover";#N/A,#N/A,TRUE,"Conts";#N/A,#N/A,TRUE,"VOS";#N/A,#N/A,TRUE,"Warrington";#N/A,#N/A,TRUE,"Widnes"}</definedName>
    <definedName name="aetertryh" localSheetId="16" hidden="1">{#N/A,#N/A,TRUE,"Cover";#N/A,#N/A,TRUE,"Conts";#N/A,#N/A,TRUE,"VOS";#N/A,#N/A,TRUE,"Warrington";#N/A,#N/A,TRUE,"Widnes"}</definedName>
    <definedName name="aetertryh" localSheetId="0" hidden="1">{#N/A,#N/A,TRUE,"Cover";#N/A,#N/A,TRUE,"Conts";#N/A,#N/A,TRUE,"VOS";#N/A,#N/A,TRUE,"Warrington";#N/A,#N/A,TRUE,"Widnes"}</definedName>
    <definedName name="aetertryh" hidden="1">{#N/A,#N/A,TRUE,"Cover";#N/A,#N/A,TRUE,"Conts";#N/A,#N/A,TRUE,"VOS";#N/A,#N/A,TRUE,"Warrington";#N/A,#N/A,TRUE,"Widnes"}</definedName>
    <definedName name="AF" localSheetId="0">#REF!</definedName>
    <definedName name="AF">#REF!</definedName>
    <definedName name="AF_1">#N/A</definedName>
    <definedName name="afAF"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GDGG" localSheetId="0">#REF!</definedName>
    <definedName name="AFAGDGG">#REF!</definedName>
    <definedName name="AFDADF"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GIS_ELECT" localSheetId="0">#REF!</definedName>
    <definedName name="AFGIS_ELECT">#REF!</definedName>
    <definedName name="afs" localSheetId="0">#REF!</definedName>
    <definedName name="afs">#REF!</definedName>
    <definedName name="afsa" hidden="1">#REF!</definedName>
    <definedName name="afSF" localSheetId="17" hidden="1">{#N/A,#N/A,FALSE,"Leasing 6A"}</definedName>
    <definedName name="afSF" localSheetId="16" hidden="1">{#N/A,#N/A,FALSE,"Leasing 6A"}</definedName>
    <definedName name="afSF" localSheetId="0" hidden="1">{#N/A,#N/A,FALSE,"Leasing 6A"}</definedName>
    <definedName name="afSF" hidden="1">{#N/A,#N/A,FALSE,"Leasing 6A"}</definedName>
    <definedName name="AFTER_MP" localSheetId="0">#REF!</definedName>
    <definedName name="AFTER_MP">#REF!</definedName>
    <definedName name="agAG"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FD" localSheetId="17" hidden="1">{#N/A,#N/A,FALSE,"NCS INC SCOT";#N/A,#N/A,FALSE,"NCS";#N/A,#N/A,FALSE,"74 NCS";#N/A,#N/A,FALSE,"75 NCS";#N/A,#N/A,FALSE,"76 NCS "}</definedName>
    <definedName name="AGFD" localSheetId="16" hidden="1">{#N/A,#N/A,FALSE,"NCS INC SCOT";#N/A,#N/A,FALSE,"NCS";#N/A,#N/A,FALSE,"74 NCS";#N/A,#N/A,FALSE,"75 NCS";#N/A,#N/A,FALSE,"76 NCS "}</definedName>
    <definedName name="AGFD" localSheetId="0" hidden="1">{#N/A,#N/A,FALSE,"NCS INC SCOT";#N/A,#N/A,FALSE,"NCS";#N/A,#N/A,FALSE,"74 NCS";#N/A,#N/A,FALSE,"75 NCS";#N/A,#N/A,FALSE,"76 NCS "}</definedName>
    <definedName name="AGFD" hidden="1">{#N/A,#N/A,FALSE,"NCS INC SCOT";#N/A,#N/A,FALSE,"NCS";#N/A,#N/A,FALSE,"74 NCS";#N/A,#N/A,FALSE,"75 NCS";#N/A,#N/A,FALSE,"76 NCS "}</definedName>
    <definedName name="AGIRLIK" localSheetId="0">#REF!</definedName>
    <definedName name="AGIRLIK">#REF!</definedName>
    <definedName name="AĞU02">#N/A</definedName>
    <definedName name="AĞU03">#N/A</definedName>
    <definedName name="AH"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CI_1">#N/A</definedName>
    <definedName name="ahm" localSheetId="17" hidden="1">{#N/A,#N/A,FALSE,"TELEFON"}</definedName>
    <definedName name="ahm" localSheetId="16" hidden="1">{#N/A,#N/A,FALSE,"TELEFON"}</definedName>
    <definedName name="ahm" localSheetId="0" hidden="1">{#N/A,#N/A,FALSE,"TELEFON"}</definedName>
    <definedName name="ahm" hidden="1">{#N/A,#N/A,FALSE,"TELEFON"}</definedName>
    <definedName name="ahmert5rrttt" localSheetId="0">#REF!</definedName>
    <definedName name="ahmert5rrttt">#REF!</definedName>
    <definedName name="AHMET" localSheetId="17" hidden="1">{#N/A,#N/A,FALSE,"TELEFON"}</definedName>
    <definedName name="AHMET" localSheetId="16" hidden="1">{#N/A,#N/A,FALSE,"TELEFON"}</definedName>
    <definedName name="AHMET" localSheetId="0" hidden="1">{#N/A,#N/A,FALSE,"TELEFON"}</definedName>
    <definedName name="AHMET" hidden="1">{#N/A,#N/A,FALSE,"TELEFON"}</definedName>
    <definedName name="ahmetttt" localSheetId="17" hidden="1">{#N/A,#N/A,FALSE,"TELEFON"}</definedName>
    <definedName name="ahmetttt" localSheetId="16" hidden="1">{#N/A,#N/A,FALSE,"TELEFON"}</definedName>
    <definedName name="ahmetttt" localSheetId="0" hidden="1">{#N/A,#N/A,FALSE,"TELEFON"}</definedName>
    <definedName name="ahmetttt" hidden="1">{#N/A,#N/A,FALSE,"TELEFON"}</definedName>
    <definedName name="ahmety" localSheetId="17" hidden="1">{#N/A,#N/A,FALSE,"TELEFON"}</definedName>
    <definedName name="ahmety" localSheetId="16" hidden="1">{#N/A,#N/A,FALSE,"TELEFON"}</definedName>
    <definedName name="ahmety" localSheetId="0" hidden="1">{#N/A,#N/A,FALSE,"TELEFON"}</definedName>
    <definedName name="ahmety" hidden="1">{#N/A,#N/A,FALSE,"TELEFON"}</definedName>
    <definedName name="ahmrtttttt" localSheetId="0">#REF!</definedName>
    <definedName name="ahmrtttttt">#REF!</definedName>
    <definedName name="ahsap" localSheetId="0">#REF!</definedName>
    <definedName name="ahsap">#REF!</definedName>
    <definedName name="AHŞAPÇATI" localSheetId="0">#REF!</definedName>
    <definedName name="AHŞAPÇATI">#REF!</definedName>
    <definedName name="AHŞAPKALIPİSKELE" localSheetId="0">#REF!</definedName>
    <definedName name="AHŞAPKALIPİSKELE">#REF!</definedName>
    <definedName name="ahusummary_tab" localSheetId="0">#REF!</definedName>
    <definedName name="ahusummary_tab">#REF!</definedName>
    <definedName name="AIRCON" localSheetId="0">#REF!</definedName>
    <definedName name="AIRCON">#REF!</definedName>
    <definedName name="Aic_Instrumentation_List" localSheetId="0">#REF!</definedName>
    <definedName name="Aic_Instrumentation_List">#REF!</definedName>
    <definedName name="aieaü" localSheetId="17" hidden="1">{#N/A,#N/A,FALSE,"maff_h1";#N/A,#N/A,FALSE,"maff_h2";#N/A,#N/A,FALSE,"maff_h3";#N/A,#N/A,FALSE,"maff_h4";#N/A,#N/A,FALSE,"maff_h5";#N/A,#N/A,FALSE,"maff_h6";#N/A,#N/A,FALSE,"maff_h7"}</definedName>
    <definedName name="aieaü" localSheetId="16" hidden="1">{#N/A,#N/A,FALSE,"maff_h1";#N/A,#N/A,FALSE,"maff_h2";#N/A,#N/A,FALSE,"maff_h3";#N/A,#N/A,FALSE,"maff_h4";#N/A,#N/A,FALSE,"maff_h5";#N/A,#N/A,FALSE,"maff_h6";#N/A,#N/A,FALSE,"maff_h7"}</definedName>
    <definedName name="aieaü" localSheetId="0" hidden="1">{#N/A,#N/A,FALSE,"maff_h1";#N/A,#N/A,FALSE,"maff_h2";#N/A,#N/A,FALSE,"maff_h3";#N/A,#N/A,FALSE,"maff_h4";#N/A,#N/A,FALSE,"maff_h5";#N/A,#N/A,FALSE,"maff_h6";#N/A,#N/A,FALSE,"maff_h7"}</definedName>
    <definedName name="aieaü" hidden="1">{#N/A,#N/A,FALSE,"maff_h1";#N/A,#N/A,FALSE,"maff_h2";#N/A,#N/A,FALSE,"maff_h3";#N/A,#N/A,FALSE,"maff_h4";#N/A,#N/A,FALSE,"maff_h5";#N/A,#N/A,FALSE,"maff_h6";#N/A,#N/A,FALSE,"maff_h7"}</definedName>
    <definedName name="air_trap" localSheetId="0">#REF!</definedName>
    <definedName name="air_trap">#REF!</definedName>
    <definedName name="airconnect" localSheetId="0">#REF!</definedName>
    <definedName name="airconnect">#REF!</definedName>
    <definedName name="airflex" localSheetId="0">#REF!</definedName>
    <definedName name="airflex">#REF!</definedName>
    <definedName name="AİŞ" localSheetId="0">#REF!</definedName>
    <definedName name="AİŞ">#REF!</definedName>
    <definedName name="AK" localSheetId="0">#REF!</definedName>
    <definedName name="AK">#REF!</definedName>
    <definedName name="AKDSJF" localSheetId="17" hidden="1">{"'Cash Requirements 5F '!$A$1:$AC$48"}</definedName>
    <definedName name="AKDSJF" localSheetId="16" hidden="1">{"'Cash Requirements 5F '!$A$1:$AC$48"}</definedName>
    <definedName name="AKDSJF" localSheetId="0" hidden="1">{"'Cash Requirements 5F '!$A$1:$AC$48"}</definedName>
    <definedName name="AKDSJF" hidden="1">{"'Cash Requirements 5F '!$A$1:$AC$48"}</definedName>
    <definedName name="AKM" localSheetId="0">#REF!</definedName>
    <definedName name="AKM">#REF!</definedName>
    <definedName name="aknakliye">#REF!</definedName>
    <definedName name="ako1a" localSheetId="0">#REF!</definedName>
    <definedName name="ako1a">#REF!</definedName>
    <definedName name="ako1b" localSheetId="0">#REF!</definedName>
    <definedName name="ako1b">#REF!</definedName>
    <definedName name="ako1c" localSheetId="0">#REF!</definedName>
    <definedName name="ako1c">#REF!</definedName>
    <definedName name="ako2a" localSheetId="0">#REF!</definedName>
    <definedName name="ako2a">#REF!</definedName>
    <definedName name="ako2b" localSheetId="0">#REF!</definedName>
    <definedName name="ako2b">#REF!</definedName>
    <definedName name="ako2c" localSheetId="0">#REF!</definedName>
    <definedName name="ako2c">#REF!</definedName>
    <definedName name="akrilik" localSheetId="0">#REF!</definedName>
    <definedName name="akrilik">#REF!</definedName>
    <definedName name="akt" localSheetId="0">#REF!</definedName>
    <definedName name="akt">#REF!</definedName>
    <definedName name="akustik" localSheetId="0">#REF!</definedName>
    <definedName name="akustik">#REF!</definedName>
    <definedName name="Akustik_İzolasyon__Açık_hücreli_izolasyon__pyrosorb_s_class_0__10_mm" localSheetId="0">#REF!</definedName>
    <definedName name="Akustik_İzolasyon__Açık_hücreli_izolasyon__pyrosorb_s_class_0__10_mm">#REF!</definedName>
    <definedName name="Akustik_İzolasyon__Açık_hücreli_izolasyon__pyrosorb_s_class_0__15_mm" localSheetId="0">#REF!</definedName>
    <definedName name="Akustik_İzolasyon__Açık_hücreli_izolasyon__pyrosorb_s_class_0__15_mm">#REF!</definedName>
    <definedName name="Akustik_İzolasyon__Açık_hücreli_izolasyon__pyrosorb_s_class_0__20_mm" localSheetId="0">#REF!</definedName>
    <definedName name="Akustik_İzolasyon__Açık_hücreli_izolasyon__pyrosorb_s_class_0__20_mm">#REF!</definedName>
    <definedName name="Akustik_İzolasyon__Açık_hücreli_izolasyon__pyrosorb_s_class_0__25_mm" localSheetId="0">#REF!</definedName>
    <definedName name="Akustik_İzolasyon__Açık_hücreli_izolasyon__pyrosorb_s_class_0__25_mm">#REF!</definedName>
    <definedName name="Akustik_İzolasyon__Açık_hücreli_izolasyon__pyrosorb_s_class_0__6_mm" localSheetId="0">#REF!</definedName>
    <definedName name="Akustik_İzolasyon__Açık_hücreli_izolasyon__pyrosorb_s_class_0__6_mm">#REF!</definedName>
    <definedName name="Akustik_izolasyon_fire_ve_sarf_mlz_katsayısı" localSheetId="0">#REF!</definedName>
    <definedName name="Akustik_izolasyon_fire_ve_sarf_mlz_katsayısı">#REF!</definedName>
    <definedName name="Akustik_izolasyon_tenzilat" localSheetId="0">#REF!</definedName>
    <definedName name="Akustik_izolasyon_tenzilat">#REF!</definedName>
    <definedName name="aky" localSheetId="17" hidden="1">{#N/A,#N/A,FALSE,"sıh_iç_ihz";#N/A,#N/A,FALSE,"sıh_iç_er";#N/A,#N/A,FALSE,"sıh_iç_tut"}</definedName>
    <definedName name="aky" localSheetId="16" hidden="1">{#N/A,#N/A,FALSE,"sıh_iç_ihz";#N/A,#N/A,FALSE,"sıh_iç_er";#N/A,#N/A,FALSE,"sıh_iç_tut"}</definedName>
    <definedName name="aky" localSheetId="0" hidden="1">{#N/A,#N/A,FALSE,"sıh_iç_ihz";#N/A,#N/A,FALSE,"sıh_iç_er";#N/A,#N/A,FALSE,"sıh_iç_tut"}</definedName>
    <definedName name="aky" hidden="1">{#N/A,#N/A,FALSE,"sıh_iç_ihz";#N/A,#N/A,FALSE,"sıh_iç_er";#N/A,#N/A,FALSE,"sıh_iç_tut"}</definedName>
    <definedName name="al" localSheetId="0" hidden="1">#REF!</definedName>
    <definedName name="al" hidden="1">#REF!</definedName>
    <definedName name="ALACAK">#REF!</definedName>
    <definedName name="ALACAK1">#REF!</definedName>
    <definedName name="ALACAK2">#REF!</definedName>
    <definedName name="ALACAK3">#REF!</definedName>
    <definedName name="alan" localSheetId="0">#REF!</definedName>
    <definedName name="alan">#REF!</definedName>
    <definedName name="ALAN_1">#N/A</definedName>
    <definedName name="alan_2" localSheetId="0">#REF!</definedName>
    <definedName name="alan_2">#REF!</definedName>
    <definedName name="alan_3" localSheetId="0">#REF!</definedName>
    <definedName name="alan_3">#REF!</definedName>
    <definedName name="alan_4" localSheetId="0">#REF!</definedName>
    <definedName name="alan_4">#REF!</definedName>
    <definedName name="alan_5" localSheetId="0">#REF!</definedName>
    <definedName name="alan_5">#REF!</definedName>
    <definedName name="alan_6" localSheetId="0">#REF!</definedName>
    <definedName name="alan_6">#REF!</definedName>
    <definedName name="alan1" localSheetId="0">#REF!</definedName>
    <definedName name="alan1">#REF!</definedName>
    <definedName name="ALAN10">#REF!</definedName>
    <definedName name="ALAN11">#REF!</definedName>
    <definedName name="ALAN12">#REF!</definedName>
    <definedName name="alan2" localSheetId="0">#REF!</definedName>
    <definedName name="alan2">#REF!</definedName>
    <definedName name="alan3" localSheetId="0">#REF!</definedName>
    <definedName name="alan3">#REF!</definedName>
    <definedName name="ALAN4">#REF!</definedName>
    <definedName name="ALAN5">#REF!</definedName>
    <definedName name="ALAN6">#REF!</definedName>
    <definedName name="ALAN7">#REF!</definedName>
    <definedName name="ALAN8">#REF!</definedName>
    <definedName name="ALAN9">#REF!</definedName>
    <definedName name="alarko" localSheetId="0">#REF!</definedName>
    <definedName name="alarko">#REF!</definedName>
    <definedName name="alarkofcu" localSheetId="0">#REF!</definedName>
    <definedName name="alarkofcu">#REF!</definedName>
    <definedName name="ALÇAKDERE" hidden="1">{#N/A,#N/A,FALSE,"Çaykara ataköy (1)";#N/A,#N/A,FALSE,"Çaykara ataköy (2)";#N/A,#N/A,FALSE,"Rize Kalkandere ";#N/A,#N/A,FALSE,"meydancık";#N/A,#N/A,FALSE,"muratlı"}</definedName>
    <definedName name="ALDAG" localSheetId="0">#REF!</definedName>
    <definedName name="ALDAG">#REF!</definedName>
    <definedName name="alı" localSheetId="0">#REF!</definedName>
    <definedName name="alı">#REF!</definedName>
    <definedName name="ALIŞVERİŞ_MERKEZİ" localSheetId="0">#REF!</definedName>
    <definedName name="ALIŞVERİŞ_MERKEZİ">#REF!</definedName>
    <definedName name="ali"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MİNKAPIPENCE" localSheetId="0">#REF!</definedName>
    <definedName name="ALİMİNKAPIPENCE">#REF!</definedName>
    <definedName name="all" localSheetId="0">#REF!</definedName>
    <definedName name="all">#REF!</definedName>
    <definedName name="allah" localSheetId="0" hidden="1">#REF!</definedName>
    <definedName name="allah" hidden="1">#REF!</definedName>
    <definedName name="allah_1">#REF!</definedName>
    <definedName name="allah_2">#REF!</definedName>
    <definedName name="allah_3">#REF!</definedName>
    <definedName name="allah_4">#REF!</definedName>
    <definedName name="allah_5">#REF!</definedName>
    <definedName name="allah_6">#REF!</definedName>
    <definedName name="allcul" localSheetId="0">#REF!</definedName>
    <definedName name="allcul">#REF!</definedName>
    <definedName name="allowance" localSheetId="0">#REF!</definedName>
    <definedName name="allowance">#REF!</definedName>
    <definedName name="ALLRISK" localSheetId="0">#REF!</definedName>
    <definedName name="ALLRISK">#REF!</definedName>
    <definedName name="alm" localSheetId="0">#REF!</definedName>
    <definedName name="alm">#REF!</definedName>
    <definedName name="ALP" localSheetId="0">#REF!</definedName>
    <definedName name="ALP">#REF!</definedName>
    <definedName name="Alper" localSheetId="17">'1.2-İNŞAAT-KÜTÜPHANE ZEMİN ASMA'!Alper</definedName>
    <definedName name="Alper" localSheetId="16">'1.2-İNŞAAT-KÜTÜPHANE ZEMİN KAT'!Alper</definedName>
    <definedName name="Alper" localSheetId="0">İCMAL!Alper</definedName>
    <definedName name="Alper">[0]!Alper</definedName>
    <definedName name="alt" localSheetId="0">#REF!</definedName>
    <definedName name="alt">#REF!</definedName>
    <definedName name="alter1" localSheetId="0">#REF!</definedName>
    <definedName name="alter1">#REF!</definedName>
    <definedName name="alter2" localSheetId="0">#REF!</definedName>
    <definedName name="alter2">#REF!</definedName>
    <definedName name="alter3" localSheetId="0">#REF!</definedName>
    <definedName name="alter3">#REF!</definedName>
    <definedName name="alter4" localSheetId="0">#REF!</definedName>
    <definedName name="alter4">#REF!</definedName>
    <definedName name="alter5" localSheetId="0">#REF!</definedName>
    <definedName name="alter5">#REF!</definedName>
    <definedName name="alter6" localSheetId="0">#REF!</definedName>
    <definedName name="alter6">#REF!</definedName>
    <definedName name="alternatif1" localSheetId="0">#REF!</definedName>
    <definedName name="alternatif1">#REF!</definedName>
    <definedName name="alti_yarim" localSheetId="0">#REF!</definedName>
    <definedName name="alti_yarim">#REF!</definedName>
    <definedName name="alum" localSheetId="0">#REF!</definedName>
    <definedName name="alum">#REF!</definedName>
    <definedName name="amerrttttttttttttt" localSheetId="0">#REF!</definedName>
    <definedName name="amerrttttttttttttt">#REF!</definedName>
    <definedName name="ammmm" localSheetId="0">#REF!</definedName>
    <definedName name="ammmm">#REF!</definedName>
    <definedName name="Amort" localSheetId="0">#REF!</definedName>
    <definedName name="Amort">#REF!</definedName>
    <definedName name="Amount">#REF!</definedName>
    <definedName name="Amount_of_repayment_due_from_previous_years" localSheetId="0">#REF!</definedName>
    <definedName name="Amount_of_repayment_due_from_previous_years">#REF!</definedName>
    <definedName name="AMS" localSheetId="0">#REF!</definedName>
    <definedName name="AMS">#REF!</definedName>
    <definedName name="amx" localSheetId="0">#REF!</definedName>
    <definedName name="amx">#REF!</definedName>
    <definedName name="an" localSheetId="0">#REF!</definedName>
    <definedName name="an">#REF!</definedName>
    <definedName name="ANA" localSheetId="0">#REF!</definedName>
    <definedName name="ANA">#REF!</definedName>
    <definedName name="Anadyr_işçilik_katsayısı" localSheetId="0">#REF!</definedName>
    <definedName name="Anadyr_işçilik_katsayısı">#REF!</definedName>
    <definedName name="Anadyr_MHR_ücreti" localSheetId="0">#REF!</definedName>
    <definedName name="Anadyr_MHR_ücreti">#REF!</definedName>
    <definedName name="anahtar" localSheetId="0">#REF!</definedName>
    <definedName name="anahtar">#REF!</definedName>
    <definedName name="ANAHTARVEPRİZLER" localSheetId="0">#REF!</definedName>
    <definedName name="ANAHTARVEPRİZLER">#REF!</definedName>
    <definedName name="ANAIGEN9621" localSheetId="0">#REF!</definedName>
    <definedName name="ANAIGEN9621">#REF!</definedName>
    <definedName name="ANAIST9711" localSheetId="0">#REF!</definedName>
    <definedName name="ANAIST9711">#REF!</definedName>
    <definedName name="ANAIST9712" localSheetId="0">#REF!</definedName>
    <definedName name="ANAIST9712">#REF!</definedName>
    <definedName name="ANAIST9713" localSheetId="0">#REF!</definedName>
    <definedName name="ANAIST9713">#REF!</definedName>
    <definedName name="ANAIST9721" localSheetId="0">#REF!</definedName>
    <definedName name="ANAIST9721">#REF!</definedName>
    <definedName name="ANALIZ" localSheetId="0">#REF!</definedName>
    <definedName name="ANALIZ">#REF!</definedName>
    <definedName name="ANALIZ1" localSheetId="0">#REF!</definedName>
    <definedName name="ANALIZ1">#REF!</definedName>
    <definedName name="ANALİZ" localSheetId="17" hidden="1">{#N/A,#N/A,FALSE,"TELEFON"}</definedName>
    <definedName name="ANALİZ" localSheetId="16" hidden="1">{#N/A,#N/A,FALSE,"TELEFON"}</definedName>
    <definedName name="ANALİZ" localSheetId="0" hidden="1">{#N/A,#N/A,FALSE,"TELEFON"}</definedName>
    <definedName name="ANALİZ" hidden="1">{#N/A,#N/A,FALSE,"TELEFON"}</definedName>
    <definedName name="Analiz2" localSheetId="0">#REF!</definedName>
    <definedName name="Analiz2">#REF!</definedName>
    <definedName name="analizavon" localSheetId="0">#REF!</definedName>
    <definedName name="analizavon">#REF!</definedName>
    <definedName name="analizler" localSheetId="17" hidden="1">{#N/A,#N/A,FALSE,"TELEFON"}</definedName>
    <definedName name="analizler" localSheetId="16" hidden="1">{#N/A,#N/A,FALSE,"TELEFON"}</definedName>
    <definedName name="analizler" localSheetId="0" hidden="1">{#N/A,#N/A,FALSE,"TELEFON"}</definedName>
    <definedName name="analizler" hidden="1">{#N/A,#N/A,FALSE,"TELEFON"}</definedName>
    <definedName name="ANALİZTARİHİ" localSheetId="0">#REF!</definedName>
    <definedName name="ANALİZTARİHİ">#REF!</definedName>
    <definedName name="angle" localSheetId="0">#REF!</definedName>
    <definedName name="angle">#REF!</definedName>
    <definedName name="ANL" localSheetId="0">#REF!</definedName>
    <definedName name="ANL">#REF!</definedName>
    <definedName name="Annual_income" localSheetId="0">#REF!</definedName>
    <definedName name="Annual_income">#REF!</definedName>
    <definedName name="anscount" hidden="1">3</definedName>
    <definedName name="Anteil_Inbetriebsetzungsleistung" localSheetId="0">#REF!</definedName>
    <definedName name="Anteil_Inbetriebsetzungsleistung">#REF!</definedName>
    <definedName name="AO" localSheetId="0">#REF!</definedName>
    <definedName name="AO">#REF!</definedName>
    <definedName name="AP">#N/A</definedName>
    <definedName name="APinHg" localSheetId="0">#REF!</definedName>
    <definedName name="APinHg">#REF!</definedName>
    <definedName name="APinHg_1">"#REF!"</definedName>
    <definedName name="APinHg_2">"#REF!"</definedName>
    <definedName name="APPN_A_SYS_NORMAL_PRINT" localSheetId="0">#REF!</definedName>
    <definedName name="APPN_A_SYS_NORMAL_PRINT">#REF!</definedName>
    <definedName name="APPN_A_SYS_PREPARORS_PRINT" localSheetId="0">#REF!</definedName>
    <definedName name="APPN_A_SYS_PREPARORS_PRINT">#REF!</definedName>
    <definedName name="appraisal" localSheetId="17" hidden="1">{#N/A,#N/A,TRUE,"Cover";#N/A,#N/A,TRUE,"Conts";#N/A,#N/A,TRUE,"VOS";#N/A,#N/A,TRUE,"Warrington";#N/A,#N/A,TRUE,"Widnes"}</definedName>
    <definedName name="appraisal" localSheetId="16" hidden="1">{#N/A,#N/A,TRUE,"Cover";#N/A,#N/A,TRUE,"Conts";#N/A,#N/A,TRUE,"VOS";#N/A,#N/A,TRUE,"Warrington";#N/A,#N/A,TRUE,"Widnes"}</definedName>
    <definedName name="appraisal" localSheetId="0" hidden="1">{#N/A,#N/A,TRUE,"Cover";#N/A,#N/A,TRUE,"Conts";#N/A,#N/A,TRUE,"VOS";#N/A,#N/A,TRUE,"Warrington";#N/A,#N/A,TRUE,"Widnes"}</definedName>
    <definedName name="appraisal" hidden="1">{#N/A,#N/A,TRUE,"Cover";#N/A,#N/A,TRUE,"Conts";#N/A,#N/A,TRUE,"VOS";#N/A,#N/A,TRUE,"Warrington";#N/A,#N/A,TRUE,"Widnes"}</definedName>
    <definedName name="April_2003_1">#N/A</definedName>
    <definedName name="AQ" localSheetId="0">#REF!</definedName>
    <definedName name="AQ">#REF!</definedName>
    <definedName name="AQ_1">#N/A</definedName>
    <definedName name="aqwse">#N/A</definedName>
    <definedName name="aqww" localSheetId="17" hidden="1">{"mekanik1fiyat",#N/A,FALSE,"mktfiyat";"mekanik2fiyat",#N/A,FALSE,"mktfiyat"}</definedName>
    <definedName name="aqww" localSheetId="16" hidden="1">{"mekanik1fiyat",#N/A,FALSE,"mktfiyat";"mekanik2fiyat",#N/A,FALSE,"mktfiyat"}</definedName>
    <definedName name="aqww" localSheetId="0" hidden="1">{"mekanik1fiyat",#N/A,FALSE,"mktfiyat";"mekanik2fiyat",#N/A,FALSE,"mktfiyat"}</definedName>
    <definedName name="aqww" hidden="1">{"mekanik1fiyat",#N/A,FALSE,"mktfiyat";"mekanik2fiyat",#N/A,FALSE,"mktfiyat"}</definedName>
    <definedName name="ar" localSheetId="0">#REF!</definedName>
    <definedName name="ar">#REF!</definedName>
    <definedName name="araçsayma" localSheetId="0">#REF!</definedName>
    <definedName name="araçsayma">#REF!</definedName>
    <definedName name="ARCH_CITY" localSheetId="0">#REF!</definedName>
    <definedName name="ARCH_CITY">#REF!</definedName>
    <definedName name="ARCH_ESC" localSheetId="0">#REF!</definedName>
    <definedName name="ARCH_ESC">#REF!</definedName>
    <definedName name="ARCH_OLD_CITY" localSheetId="0">#REF!</definedName>
    <definedName name="ARCH_OLD_CITY">#REF!</definedName>
    <definedName name="ARCH_OLD_ESC" localSheetId="0">#REF!</definedName>
    <definedName name="ARCH_OLD_ESC">#REF!</definedName>
    <definedName name="ARCH_OLD_PROD" localSheetId="0">#REF!</definedName>
    <definedName name="ARCH_OLD_PROD">#REF!</definedName>
    <definedName name="ARCH_OLD_WAGE" localSheetId="0">#REF!</definedName>
    <definedName name="ARCH_OLD_WAGE">#REF!</definedName>
    <definedName name="ARCH_PROD" localSheetId="0">#REF!</definedName>
    <definedName name="ARCH_PROD">#REF!</definedName>
    <definedName name="ARCH_WAGE" localSheetId="0">#REF!</definedName>
    <definedName name="ARCH_WAGE">#REF!</definedName>
    <definedName name="arch1_1">#N/A</definedName>
    <definedName name="arch2_1">#N/A</definedName>
    <definedName name="AREA" localSheetId="0">#REF!</definedName>
    <definedName name="AREA">#REF!</definedName>
    <definedName name="AREASCASINO" localSheetId="0">#REF!</definedName>
    <definedName name="AREASCASINO">#REF!</definedName>
    <definedName name="AREASCASINOWIDE" localSheetId="0">#REF!</definedName>
    <definedName name="AREASCASINOWIDE">#REF!</definedName>
    <definedName name="AREL" hidden="1">{#N/A,#N/A,FALSE,"TELEFON"}</definedName>
    <definedName name="ARGARG" localSheetId="17" hidden="1">{#N/A,#N/A,FALSE,"ihz. icmal";#N/A,#N/A,FALSE,"taahhuk";#N/A,#N/A,FALSE,"hak_rapor";#N/A,#N/A,FALSE,"temın";#N/A,#N/A,FALSE,"icmal";#N/A,#N/A,FALSE,"fat_mlz_ihz";#N/A,#N/A,FALSE,"sözleş_fiyatf"}</definedName>
    <definedName name="ARGARG" localSheetId="16" hidden="1">{#N/A,#N/A,FALSE,"ihz. icmal";#N/A,#N/A,FALSE,"taahhuk";#N/A,#N/A,FALSE,"hak_rapor";#N/A,#N/A,FALSE,"temın";#N/A,#N/A,FALSE,"icmal";#N/A,#N/A,FALSE,"fat_mlz_ihz";#N/A,#N/A,FALSE,"sözleş_fiyatf"}</definedName>
    <definedName name="ARGARG" localSheetId="0" hidden="1">{#N/A,#N/A,FALSE,"ihz. icmal";#N/A,#N/A,FALSE,"taahhuk";#N/A,#N/A,FALSE,"hak_rapor";#N/A,#N/A,FALSE,"temın";#N/A,#N/A,FALSE,"icmal";#N/A,#N/A,FALSE,"fat_mlz_ihz";#N/A,#N/A,FALSE,"sözleş_fiyatf"}</definedName>
    <definedName name="ARGARG" hidden="1">{#N/A,#N/A,FALSE,"ihz. icmal";#N/A,#N/A,FALSE,"taahhuk";#N/A,#N/A,FALSE,"hak_rapor";#N/A,#N/A,FALSE,"temın";#N/A,#N/A,FALSE,"icmal";#N/A,#N/A,FALSE,"fat_mlz_ihz";#N/A,#N/A,FALSE,"sözleş_fiyatf"}</definedName>
    <definedName name="ARIFALT" localSheetId="0">#REF!</definedName>
    <definedName name="ARIFALT">#REF!</definedName>
    <definedName name="ARIFCIVIL" localSheetId="0">#REF!</definedName>
    <definedName name="ARIFCIVIL">#REF!</definedName>
    <definedName name="ARIFELEC" localSheetId="0">#REF!</definedName>
    <definedName name="ARIFELEC">#REF!</definedName>
    <definedName name="ARIFELEK" localSheetId="0">#REF!</definedName>
    <definedName name="ARIFELEK">#REF!</definedName>
    <definedName name="ARIFINFRA" localSheetId="0">#REF!</definedName>
    <definedName name="ARIFINFRA">#REF!</definedName>
    <definedName name="ARIFINS" localSheetId="0">#REF!</definedName>
    <definedName name="ARIFINS">#REF!</definedName>
    <definedName name="ARIFMAK" localSheetId="0">#REF!</definedName>
    <definedName name="ARIFMAK">#REF!</definedName>
    <definedName name="ARIFMECH" localSheetId="0">#REF!</definedName>
    <definedName name="ARIFMECH">#REF!</definedName>
    <definedName name="arka" localSheetId="0" hidden="1">#REF!,#REF!</definedName>
    <definedName name="arka" hidden="1">#REF!,#REF!</definedName>
    <definedName name="ARM" localSheetId="0">#REF!</definedName>
    <definedName name="ARM">#REF!</definedName>
    <definedName name="armaflex" localSheetId="0">#REF!</definedName>
    <definedName name="armaflex">#REF!</definedName>
    <definedName name="armatür" localSheetId="0">#REF!</definedName>
    <definedName name="armatür">#REF!</definedName>
    <definedName name="ARMUT">#REF!</definedName>
    <definedName name="arrg" localSheetId="17" hidden="1">{"mekanik1fiyat",#N/A,FALSE,"mktfiyat";"mekanik2fiyat",#N/A,FALSE,"mktfiyat"}</definedName>
    <definedName name="arrg" localSheetId="16" hidden="1">{"mekanik1fiyat",#N/A,FALSE,"mktfiyat";"mekanik2fiyat",#N/A,FALSE,"mktfiyat"}</definedName>
    <definedName name="arrg" localSheetId="0" hidden="1">{"mekanik1fiyat",#N/A,FALSE,"mktfiyat";"mekanik2fiyat",#N/A,FALSE,"mktfiyat"}</definedName>
    <definedName name="arrg" hidden="1">{"mekanik1fiyat",#N/A,FALSE,"mktfiyat";"mekanik2fiyat",#N/A,FALSE,"mktfiyat"}</definedName>
    <definedName name="Arsel" localSheetId="17">'1.2-İNŞAAT-KÜTÜPHANE ZEMİN ASMA'!Arsel</definedName>
    <definedName name="Arsel" localSheetId="16">'1.2-İNŞAAT-KÜTÜPHANE ZEMİN KAT'!Arsel</definedName>
    <definedName name="Arsel" localSheetId="0">İCMAL!Arsel</definedName>
    <definedName name="Arsel">[0]!Arsel</definedName>
    <definedName name="art.">#REF!</definedName>
    <definedName name="ARTU" localSheetId="0">#REF!</definedName>
    <definedName name="ARTU">#REF!</definedName>
    <definedName name="Artu_1100x700x200mm" localSheetId="0">#REF!</definedName>
    <definedName name="Artu_1100x700x200mm">#REF!</definedName>
    <definedName name="Artu_1300x700x200mm" localSheetId="0">#REF!</definedName>
    <definedName name="Artu_1300x700x200mm">#REF!</definedName>
    <definedName name="Artu_1596x24x200mm" localSheetId="0">#REF!</definedName>
    <definedName name="Artu_1596x24x200mm">#REF!</definedName>
    <definedName name="Artu_700x700x150mm" localSheetId="0">#REF!</definedName>
    <definedName name="Artu_700x700x150mm">#REF!</definedName>
    <definedName name="ArTu_ABB_1832x748x287mm_125A" localSheetId="0">#REF!</definedName>
    <definedName name="ArTu_ABB_1832x748x287mm_125A">#REF!</definedName>
    <definedName name="ArTuL_Fiyatı" localSheetId="4">[9]ArTu_L_pano_fiyatı!$J$8</definedName>
    <definedName name="ArTuL_Fiyatı" localSheetId="9">[9]ArTu_L_pano_fiyatı!$J$8</definedName>
    <definedName name="ArTuL_Fiyatı" localSheetId="13">[9]ArTu_L_pano_fiyatı!$J$8</definedName>
    <definedName name="ArTuL_Fiyatı" localSheetId="0">#REF!</definedName>
    <definedName name="ArTuL_Fiyatı">#REF!</definedName>
    <definedName name="AS" localSheetId="0">#REF!</definedName>
    <definedName name="AS">#REF!</definedName>
    <definedName name="AS_1">#N/A</definedName>
    <definedName name="AS2DocOpenMode" hidden="1">"AS2DocumentEdit"</definedName>
    <definedName name="asa" localSheetId="0">#REF!</definedName>
    <definedName name="asa">#REF!</definedName>
    <definedName name="ASAA" localSheetId="17" hidden="1">{"'KABA MALZEME'!$B$5:$G$101","'KABA MALZEME'!$B$5:$G$101"}</definedName>
    <definedName name="ASAA" localSheetId="16" hidden="1">{"'KABA MALZEME'!$B$5:$G$101","'KABA MALZEME'!$B$5:$G$101"}</definedName>
    <definedName name="ASAA" localSheetId="0" hidden="1">{"'KABA MALZEME'!$B$5:$G$101","'KABA MALZEME'!$B$5:$G$101"}</definedName>
    <definedName name="ASAA" hidden="1">{"'KABA MALZEME'!$B$5:$G$101","'KABA MALZEME'!$B$5:$G$101"}</definedName>
    <definedName name="ASAA_1" localSheetId="17" hidden="1">{"'KABA MALZEME'!$B$5:$G$101","'KABA MALZEME'!$B$5:$G$101"}</definedName>
    <definedName name="ASAA_1" localSheetId="16" hidden="1">{"'KABA MALZEME'!$B$5:$G$101","'KABA MALZEME'!$B$5:$G$101"}</definedName>
    <definedName name="ASAA_1" localSheetId="0" hidden="1">{"'KABA MALZEME'!$B$5:$G$101","'KABA MALZEME'!$B$5:$G$101"}</definedName>
    <definedName name="ASAA_1" hidden="1">{"'KABA MALZEME'!$B$5:$G$101","'KABA MALZEME'!$B$5:$G$101"}</definedName>
    <definedName name="ASAA_2" localSheetId="17" hidden="1">{"'KABA MALZEME'!$B$5:$G$101","'KABA MALZEME'!$B$5:$G$101"}</definedName>
    <definedName name="ASAA_2" localSheetId="16" hidden="1">{"'KABA MALZEME'!$B$5:$G$101","'KABA MALZEME'!$B$5:$G$101"}</definedName>
    <definedName name="ASAA_2" localSheetId="0" hidden="1">{"'KABA MALZEME'!$B$5:$G$101","'KABA MALZEME'!$B$5:$G$101"}</definedName>
    <definedName name="ASAA_2" hidden="1">{"'KABA MALZEME'!$B$5:$G$101","'KABA MALZEME'!$B$5:$G$101"}</definedName>
    <definedName name="ASAA_3" localSheetId="17" hidden="1">{"'KABA MALZEME'!$B$5:$G$101","'KABA MALZEME'!$B$5:$G$101"}</definedName>
    <definedName name="ASAA_3" localSheetId="16" hidden="1">{"'KABA MALZEME'!$B$5:$G$101","'KABA MALZEME'!$B$5:$G$101"}</definedName>
    <definedName name="ASAA_3" localSheetId="0" hidden="1">{"'KABA MALZEME'!$B$5:$G$101","'KABA MALZEME'!$B$5:$G$101"}</definedName>
    <definedName name="ASAA_3" hidden="1">{"'KABA MALZEME'!$B$5:$G$101","'KABA MALZEME'!$B$5:$G$101"}</definedName>
    <definedName name="ASAA_4" localSheetId="17" hidden="1">{"'KABA MALZEME'!$B$5:$G$101","'KABA MALZEME'!$B$5:$G$101"}</definedName>
    <definedName name="ASAA_4" localSheetId="16" hidden="1">{"'KABA MALZEME'!$B$5:$G$101","'KABA MALZEME'!$B$5:$G$101"}</definedName>
    <definedName name="ASAA_4" localSheetId="0" hidden="1">{"'KABA MALZEME'!$B$5:$G$101","'KABA MALZEME'!$B$5:$G$101"}</definedName>
    <definedName name="ASAA_4" hidden="1">{"'KABA MALZEME'!$B$5:$G$101","'KABA MALZEME'!$B$5:$G$101"}</definedName>
    <definedName name="ASAA_5" localSheetId="17" hidden="1">{"'KABA MALZEME'!$B$5:$G$101","'KABA MALZEME'!$B$5:$G$101"}</definedName>
    <definedName name="ASAA_5" localSheetId="16" hidden="1">{"'KABA MALZEME'!$B$5:$G$101","'KABA MALZEME'!$B$5:$G$101"}</definedName>
    <definedName name="ASAA_5" localSheetId="0" hidden="1">{"'KABA MALZEME'!$B$5:$G$101","'KABA MALZEME'!$B$5:$G$101"}</definedName>
    <definedName name="ASAA_5" hidden="1">{"'KABA MALZEME'!$B$5:$G$101","'KABA MALZEME'!$B$5:$G$101"}</definedName>
    <definedName name="asaaas" localSheetId="17" hidden="1">{"'KABA MALZEME'!$B$5:$G$101","'KABA MALZEME'!$B$5:$G$101"}</definedName>
    <definedName name="asaaas" localSheetId="16" hidden="1">{"'KABA MALZEME'!$B$5:$G$101","'KABA MALZEME'!$B$5:$G$101"}</definedName>
    <definedName name="asaaas" localSheetId="0" hidden="1">{"'KABA MALZEME'!$B$5:$G$101","'KABA MALZEME'!$B$5:$G$101"}</definedName>
    <definedName name="asaaas" hidden="1">{"'KABA MALZEME'!$B$5:$G$101","'KABA MALZEME'!$B$5:$G$101"}</definedName>
    <definedName name="asansor" localSheetId="0">#REF!</definedName>
    <definedName name="asansor">#REF!</definedName>
    <definedName name="ASANSÖR">#N/A</definedName>
    <definedName name="ASANSÖR_TESİSATI" localSheetId="0">#REF!</definedName>
    <definedName name="ASANSÖR_TESİSATI">#REF!</definedName>
    <definedName name="ASAS"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 localSheetId="17" hidden="1">{#N/A,#N/A,FALSE,"ihz. icmal";#N/A,#N/A,FALSE,"avans";#N/A,#N/A,FALSE,"mal_FF_icm";#N/A,#N/A,FALSE,"fat_ihz";#N/A,#N/A,FALSE,"söz_fiy_fark";#N/A,#N/A,FALSE,"kap2"}</definedName>
    <definedName name="asasa" localSheetId="16" hidden="1">{#N/A,#N/A,FALSE,"ihz. icmal";#N/A,#N/A,FALSE,"avans";#N/A,#N/A,FALSE,"mal_FF_icm";#N/A,#N/A,FALSE,"fat_ihz";#N/A,#N/A,FALSE,"söz_fiy_fark";#N/A,#N/A,FALSE,"kap2"}</definedName>
    <definedName name="asasa" localSheetId="0" hidden="1">{#N/A,#N/A,FALSE,"ihz. icmal";#N/A,#N/A,FALSE,"avans";#N/A,#N/A,FALSE,"mal_FF_icm";#N/A,#N/A,FALSE,"fat_ihz";#N/A,#N/A,FALSE,"söz_fiy_fark";#N/A,#N/A,FALSE,"kap2"}</definedName>
    <definedName name="asasa" hidden="1">{#N/A,#N/A,FALSE,"ihz. icmal";#N/A,#N/A,FALSE,"avans";#N/A,#N/A,FALSE,"mal_FF_icm";#N/A,#N/A,FALSE,"fat_ihz";#N/A,#N/A,FALSE,"söz_fiy_fark";#N/A,#N/A,FALSE,"kap2"}</definedName>
    <definedName name="ASASAS"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a" localSheetId="17" hidden="1">{#N/A,#N/A,FALSE,"ihz. icmal";#N/A,#N/A,FALSE,"avans";#N/A,#N/A,FALSE,"mal_FF_icm";#N/A,#N/A,FALSE,"fat_ihz";#N/A,#N/A,FALSE,"söz_fiy_fark";#N/A,#N/A,FALSE,"kap2"}</definedName>
    <definedName name="asasasa" localSheetId="16" hidden="1">{#N/A,#N/A,FALSE,"ihz. icmal";#N/A,#N/A,FALSE,"avans";#N/A,#N/A,FALSE,"mal_FF_icm";#N/A,#N/A,FALSE,"fat_ihz";#N/A,#N/A,FALSE,"söz_fiy_fark";#N/A,#N/A,FALSE,"kap2"}</definedName>
    <definedName name="asasasa" localSheetId="0" hidden="1">{#N/A,#N/A,FALSE,"ihz. icmal";#N/A,#N/A,FALSE,"avans";#N/A,#N/A,FALSE,"mal_FF_icm";#N/A,#N/A,FALSE,"fat_ihz";#N/A,#N/A,FALSE,"söz_fiy_fark";#N/A,#N/A,FALSE,"kap2"}</definedName>
    <definedName name="asasasa" hidden="1">{#N/A,#N/A,FALSE,"ihz. icmal";#N/A,#N/A,FALSE,"avans";#N/A,#N/A,FALSE,"mal_FF_icm";#N/A,#N/A,FALSE,"fat_ihz";#N/A,#N/A,FALSE,"söz_fiy_fark";#N/A,#N/A,FALSE,"kap2"}</definedName>
    <definedName name="asasasasa" localSheetId="17" hidden="1">{#N/A,#N/A,FALSE,"ihz. icmal";#N/A,#N/A,FALSE,"avans";#N/A,#N/A,FALSE,"mal_FF_icm";#N/A,#N/A,FALSE,"fat_ihz";#N/A,#N/A,FALSE,"söz_fiy_fark";#N/A,#N/A,FALSE,"kap2"}</definedName>
    <definedName name="asasasasa" localSheetId="16" hidden="1">{#N/A,#N/A,FALSE,"ihz. icmal";#N/A,#N/A,FALSE,"avans";#N/A,#N/A,FALSE,"mal_FF_icm";#N/A,#N/A,FALSE,"fat_ihz";#N/A,#N/A,FALSE,"söz_fiy_fark";#N/A,#N/A,FALSE,"kap2"}</definedName>
    <definedName name="asasasasa" localSheetId="0" hidden="1">{#N/A,#N/A,FALSE,"ihz. icmal";#N/A,#N/A,FALSE,"avans";#N/A,#N/A,FALSE,"mal_FF_icm";#N/A,#N/A,FALSE,"fat_ihz";#N/A,#N/A,FALSE,"söz_fiy_fark";#N/A,#N/A,FALSE,"kap2"}</definedName>
    <definedName name="asasasasa" hidden="1">{#N/A,#N/A,FALSE,"ihz. icmal";#N/A,#N/A,FALSE,"avans";#N/A,#N/A,FALSE,"mal_FF_icm";#N/A,#N/A,FALSE,"fat_ihz";#N/A,#N/A,FALSE,"söz_fiy_fark";#N/A,#N/A,FALSE,"kap2"}</definedName>
    <definedName name="ASASASASAS">#REF!</definedName>
    <definedName name="ASASASASASASASA" localSheetId="0">#REF!</definedName>
    <definedName name="ASASASASASASASA">#REF!</definedName>
    <definedName name="asay" localSheetId="17" hidden="1">{#N/A,#N/A,FALSE,"ihz. icmal";#N/A,#N/A,FALSE,"taahhuk";#N/A,#N/A,FALSE,"hak_rapor";#N/A,#N/A,FALSE,"temın";#N/A,#N/A,FALSE,"icmal";#N/A,#N/A,FALSE,"fat_mlz_ihz";#N/A,#N/A,FALSE,"sözleş_fiyatf"}</definedName>
    <definedName name="asay" localSheetId="16" hidden="1">{#N/A,#N/A,FALSE,"ihz. icmal";#N/A,#N/A,FALSE,"taahhuk";#N/A,#N/A,FALSE,"hak_rapor";#N/A,#N/A,FALSE,"temın";#N/A,#N/A,FALSE,"icmal";#N/A,#N/A,FALSE,"fat_mlz_ihz";#N/A,#N/A,FALSE,"sözleş_fiyatf"}</definedName>
    <definedName name="asay" localSheetId="0" hidden="1">{#N/A,#N/A,FALSE,"ihz. icmal";#N/A,#N/A,FALSE,"taahhuk";#N/A,#N/A,FALSE,"hak_rapor";#N/A,#N/A,FALSE,"temın";#N/A,#N/A,FALSE,"icmal";#N/A,#N/A,FALSE,"fat_mlz_ihz";#N/A,#N/A,FALSE,"sözleş_fiyatf"}</definedName>
    <definedName name="asay" hidden="1">{#N/A,#N/A,FALSE,"ihz. icmal";#N/A,#N/A,FALSE,"taahhuk";#N/A,#N/A,FALSE,"hak_rapor";#N/A,#N/A,FALSE,"temın";#N/A,#N/A,FALSE,"icmal";#N/A,#N/A,FALSE,"fat_mlz_ihz";#N/A,#N/A,FALSE,"sözleş_fiyatf"}</definedName>
    <definedName name="asd" localSheetId="4" hidden="1">{"Cost Summary",#N/A,FALSE,"B";"Cost Detail 1",#N/A,FALSE,"C";"Cost Detail 2",#N/A,FALSE,"C"}</definedName>
    <definedName name="asd" localSheetId="9" hidden="1">{"Cost Summary",#N/A,FALSE,"B";"Cost Detail 1",#N/A,FALSE,"C";"Cost Detail 2",#N/A,FALSE,"C"}</definedName>
    <definedName name="asd" localSheetId="13" hidden="1">{"Cost Summary",#N/A,FALSE,"B";"Cost Detail 1",#N/A,FALSE,"C";"Cost Detail 2",#N/A,FALSE,"C"}</definedName>
    <definedName name="ASD" localSheetId="0">#REF!</definedName>
    <definedName name="ASD">#REF!</definedName>
    <definedName name="ASD_10">#REF!</definedName>
    <definedName name="ASD_11">#REF!</definedName>
    <definedName name="ASD_12">#REF!</definedName>
    <definedName name="ASD_13">#REF!</definedName>
    <definedName name="ASD_14">#REF!</definedName>
    <definedName name="ASD_15">#REF!</definedName>
    <definedName name="ASD_7">#REF!</definedName>
    <definedName name="ASD_8">#REF!</definedName>
    <definedName name="ASD_9">#REF!</definedName>
    <definedName name="ASDAD" localSheetId="0" hidden="1">#REF!</definedName>
    <definedName name="ASDAD" hidden="1">#REF!</definedName>
    <definedName name="ASDADSA" localSheetId="0">#REF!</definedName>
    <definedName name="ASDADSA">#REF!</definedName>
    <definedName name="asdasd" localSheetId="0" hidden="1">#REF!,#REF!</definedName>
    <definedName name="asdasd" hidden="1">#REF!,#REF!</definedName>
    <definedName name="asdasda"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sd" localSheetId="0">#REF!</definedName>
    <definedName name="asdasdasd">#REF!</definedName>
    <definedName name="ASDASDF">#REF!</definedName>
    <definedName name="asdasdfasdf"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D" localSheetId="17" hidden="1">{"'KABA MALZEME'!$B$5:$G$101","'KABA MALZEME'!$B$5:$G$101"}</definedName>
    <definedName name="aSDD" localSheetId="16" hidden="1">{"'KABA MALZEME'!$B$5:$G$101","'KABA MALZEME'!$B$5:$G$101"}</definedName>
    <definedName name="aSDD" localSheetId="0" hidden="1">{"'KABA MALZEME'!$B$5:$G$101","'KABA MALZEME'!$B$5:$G$101"}</definedName>
    <definedName name="aSDD" hidden="1">{"'KABA MALZEME'!$B$5:$G$101","'KABA MALZEME'!$B$5:$G$101"}</definedName>
    <definedName name="aSDD_1" localSheetId="17" hidden="1">{"'KABA MALZEME'!$B$5:$G$101","'KABA MALZEME'!$B$5:$G$101"}</definedName>
    <definedName name="aSDD_1" localSheetId="16" hidden="1">{"'KABA MALZEME'!$B$5:$G$101","'KABA MALZEME'!$B$5:$G$101"}</definedName>
    <definedName name="aSDD_1" localSheetId="0" hidden="1">{"'KABA MALZEME'!$B$5:$G$101","'KABA MALZEME'!$B$5:$G$101"}</definedName>
    <definedName name="aSDD_1" hidden="1">{"'KABA MALZEME'!$B$5:$G$101","'KABA MALZEME'!$B$5:$G$101"}</definedName>
    <definedName name="aSDD_2" localSheetId="17" hidden="1">{"'KABA MALZEME'!$B$5:$G$101","'KABA MALZEME'!$B$5:$G$101"}</definedName>
    <definedName name="aSDD_2" localSheetId="16" hidden="1">{"'KABA MALZEME'!$B$5:$G$101","'KABA MALZEME'!$B$5:$G$101"}</definedName>
    <definedName name="aSDD_2" localSheetId="0" hidden="1">{"'KABA MALZEME'!$B$5:$G$101","'KABA MALZEME'!$B$5:$G$101"}</definedName>
    <definedName name="aSDD_2" hidden="1">{"'KABA MALZEME'!$B$5:$G$101","'KABA MALZEME'!$B$5:$G$101"}</definedName>
    <definedName name="aSDD_3" localSheetId="17" hidden="1">{"'KABA MALZEME'!$B$5:$G$101","'KABA MALZEME'!$B$5:$G$101"}</definedName>
    <definedName name="aSDD_3" localSheetId="16" hidden="1">{"'KABA MALZEME'!$B$5:$G$101","'KABA MALZEME'!$B$5:$G$101"}</definedName>
    <definedName name="aSDD_3" localSheetId="0" hidden="1">{"'KABA MALZEME'!$B$5:$G$101","'KABA MALZEME'!$B$5:$G$101"}</definedName>
    <definedName name="aSDD_3" hidden="1">{"'KABA MALZEME'!$B$5:$G$101","'KABA MALZEME'!$B$5:$G$101"}</definedName>
    <definedName name="aSDD_4" localSheetId="17" hidden="1">{"'KABA MALZEME'!$B$5:$G$101","'KABA MALZEME'!$B$5:$G$101"}</definedName>
    <definedName name="aSDD_4" localSheetId="16" hidden="1">{"'KABA MALZEME'!$B$5:$G$101","'KABA MALZEME'!$B$5:$G$101"}</definedName>
    <definedName name="aSDD_4" localSheetId="0" hidden="1">{"'KABA MALZEME'!$B$5:$G$101","'KABA MALZEME'!$B$5:$G$101"}</definedName>
    <definedName name="aSDD_4" hidden="1">{"'KABA MALZEME'!$B$5:$G$101","'KABA MALZEME'!$B$5:$G$101"}</definedName>
    <definedName name="aSDD_5" localSheetId="17" hidden="1">{"'KABA MALZEME'!$B$5:$G$101","'KABA MALZEME'!$B$5:$G$101"}</definedName>
    <definedName name="aSDD_5" localSheetId="16" hidden="1">{"'KABA MALZEME'!$B$5:$G$101","'KABA MALZEME'!$B$5:$G$101"}</definedName>
    <definedName name="aSDD_5" localSheetId="0" hidden="1">{"'KABA MALZEME'!$B$5:$G$101","'KABA MALZEME'!$B$5:$G$101"}</definedName>
    <definedName name="aSDD_5" hidden="1">{"'KABA MALZEME'!$B$5:$G$101","'KABA MALZEME'!$B$5:$G$101"}</definedName>
    <definedName name="ASDDDDDDDDDDDDDDDDD" hidden="1">{#N/A,#N/A,FALSE,"kal_iç_ihz";#N/A,#N/A,FALSE,"kal_iç_er";#N/A,#N/A,FALSE,"kal_iç_tut"}</definedName>
    <definedName name="ASDDFG" localSheetId="0">#REF!</definedName>
    <definedName name="ASDDFG">#REF!</definedName>
    <definedName name="asddsdf" localSheetId="0">#REF!</definedName>
    <definedName name="asddsdf">#REF!</definedName>
    <definedName name="asde" localSheetId="0">#REF!</definedName>
    <definedName name="asde">#REF!</definedName>
    <definedName name="asdf" localSheetId="4" hidden="1">{"cost",#N/A,FALSE,"B";"Sum",#N/A,FALSE,"C";"Sal1",#N/A,FALSE,"D";"Sal2",#N/A,FALSE,"D";"Mob",#N/A,FALSE,"E";"Eqpcst1",#N/A,FALSE,"F";"Eqpcst2",#N/A,FALSE,"F";"Eqpcst3",#N/A,FALSE,"F";"Est1",#N/A,FALSE,"G";"Est2",#N/A,FALSE,"G";"Fin",#N/A,FALSE,"H";"EqpCal",#N/A,FALSE,"I";"ManCal1",#N/A,FALSE,"J";"ManCal2",#N/A,FALSE,"J";"Consm",#N/A,FALSE,"L";"B O",#N/A,FALSE,"M";"S C",#N/A,FALSE,"N"}</definedName>
    <definedName name="asdf" localSheetId="9" hidden="1">{"cost",#N/A,FALSE,"B";"Sum",#N/A,FALSE,"C";"Sal1",#N/A,FALSE,"D";"Sal2",#N/A,FALSE,"D";"Mob",#N/A,FALSE,"E";"Eqpcst1",#N/A,FALSE,"F";"Eqpcst2",#N/A,FALSE,"F";"Eqpcst3",#N/A,FALSE,"F";"Est1",#N/A,FALSE,"G";"Est2",#N/A,FALSE,"G";"Fin",#N/A,FALSE,"H";"EqpCal",#N/A,FALSE,"I";"ManCal1",#N/A,FALSE,"J";"ManCal2",#N/A,FALSE,"J";"Consm",#N/A,FALSE,"L";"B O",#N/A,FALSE,"M";"S C",#N/A,FALSE,"N"}</definedName>
    <definedName name="asdf" localSheetId="13" hidden="1">{"cost",#N/A,FALSE,"B";"Sum",#N/A,FALSE,"C";"Sal1",#N/A,FALSE,"D";"Sal2",#N/A,FALSE,"D";"Mob",#N/A,FALSE,"E";"Eqpcst1",#N/A,FALSE,"F";"Eqpcst2",#N/A,FALSE,"F";"Eqpcst3",#N/A,FALSE,"F";"Est1",#N/A,FALSE,"G";"Est2",#N/A,FALSE,"G";"Fin",#N/A,FALSE,"H";"EqpCal",#N/A,FALSE,"I";"ManCal1",#N/A,FALSE,"J";"ManCal2",#N/A,FALSE,"J";"Consm",#N/A,FALSE,"L";"B O",#N/A,FALSE,"M";"S C",#N/A,FALSE,"N"}</definedName>
    <definedName name="asdf" localSheetId="0" hidden="1">#REF!,#REF!</definedName>
    <definedName name="asdf" hidden="1">#REF!,#REF!</definedName>
    <definedName name="asdfadf"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sdf" localSheetId="17" hidden="1">{#N/A,#N/A,FALSE,"ihz. icmal";#N/A,#N/A,FALSE,"avans";#N/A,#N/A,FALSE,"mal_FF_icm";#N/A,#N/A,FALSE,"fat_ihz";#N/A,#N/A,FALSE,"söz_fiy_fark";#N/A,#N/A,FALSE,"kap2"}</definedName>
    <definedName name="asdfasdf" localSheetId="16" hidden="1">{#N/A,#N/A,FALSE,"ihz. icmal";#N/A,#N/A,FALSE,"avans";#N/A,#N/A,FALSE,"mal_FF_icm";#N/A,#N/A,FALSE,"fat_ihz";#N/A,#N/A,FALSE,"söz_fiy_fark";#N/A,#N/A,FALSE,"kap2"}</definedName>
    <definedName name="asdfasdf" localSheetId="0" hidden="1">{#N/A,#N/A,FALSE,"ihz. icmal";#N/A,#N/A,FALSE,"avans";#N/A,#N/A,FALSE,"mal_FF_icm";#N/A,#N/A,FALSE,"fat_ihz";#N/A,#N/A,FALSE,"söz_fiy_fark";#N/A,#N/A,FALSE,"kap2"}</definedName>
    <definedName name="asdfasdf" hidden="1">{#N/A,#N/A,FALSE,"ihz. icmal";#N/A,#N/A,FALSE,"avans";#N/A,#N/A,FALSE,"mal_FF_icm";#N/A,#N/A,FALSE,"fat_ihz";#N/A,#N/A,FALSE,"söz_fiy_fark";#N/A,#N/A,FALSE,"kap2"}</definedName>
    <definedName name="asdff" localSheetId="17" hidden="1">{#N/A,#N/A,FALSE,"ihz. icmal";#N/A,#N/A,FALSE,"taahhuk";#N/A,#N/A,FALSE,"hak_rapor";#N/A,#N/A,FALSE,"temın";#N/A,#N/A,FALSE,"icmal";#N/A,#N/A,FALSE,"fat_mlz_ihz";#N/A,#N/A,FALSE,"sözleş_fiyatf"}</definedName>
    <definedName name="asdff" localSheetId="16" hidden="1">{#N/A,#N/A,FALSE,"ihz. icmal";#N/A,#N/A,FALSE,"taahhuk";#N/A,#N/A,FALSE,"hak_rapor";#N/A,#N/A,FALSE,"temın";#N/A,#N/A,FALSE,"icmal";#N/A,#N/A,FALSE,"fat_mlz_ihz";#N/A,#N/A,FALSE,"sözleş_fiyatf"}</definedName>
    <definedName name="asdff" localSheetId="0" hidden="1">{#N/A,#N/A,FALSE,"ihz. icmal";#N/A,#N/A,FALSE,"taahhuk";#N/A,#N/A,FALSE,"hak_rapor";#N/A,#N/A,FALSE,"temın";#N/A,#N/A,FALSE,"icmal";#N/A,#N/A,FALSE,"fat_mlz_ihz";#N/A,#N/A,FALSE,"sözleş_fiyatf"}</definedName>
    <definedName name="asdff" hidden="1">{#N/A,#N/A,FALSE,"ihz. icmal";#N/A,#N/A,FALSE,"taahhuk";#N/A,#N/A,FALSE,"hak_rapor";#N/A,#N/A,FALSE,"temın";#N/A,#N/A,FALSE,"icmal";#N/A,#N/A,FALSE,"fat_mlz_ihz";#N/A,#N/A,FALSE,"sözleş_fiyatf"}</definedName>
    <definedName name="asdfg" localSheetId="17" hidden="1">{"'KABA MALZEME'!$B$5:$G$101","'KABA MALZEME'!$B$5:$G$101"}</definedName>
    <definedName name="asdfg" localSheetId="16" hidden="1">{"'KABA MALZEME'!$B$5:$G$101","'KABA MALZEME'!$B$5:$G$101"}</definedName>
    <definedName name="asdfg" localSheetId="4" hidden="1">{"cost",#N/A,FALSE,"B";"Sum",#N/A,FALSE,"C";"Sal1",#N/A,FALSE,"D";"Sal2",#N/A,FALSE,"D";"Mob",#N/A,FALSE,"E";"Eqpcst1",#N/A,FALSE,"F";"Eqpcst2",#N/A,FALSE,"F";"Eqpcst3",#N/A,FALSE,"F";"Est1",#N/A,FALSE,"G";"Est2",#N/A,FALSE,"G";"Fin",#N/A,FALSE,"H";"EqpCal",#N/A,FALSE,"I";"ManCal1",#N/A,FALSE,"J";"ManCal2",#N/A,FALSE,"J";"Consm",#N/A,FALSE,"L";"B O",#N/A,FALSE,"M";"S C",#N/A,FALSE,"N"}</definedName>
    <definedName name="asdfg" localSheetId="9" hidden="1">{"cost",#N/A,FALSE,"B";"Sum",#N/A,FALSE,"C";"Sal1",#N/A,FALSE,"D";"Sal2",#N/A,FALSE,"D";"Mob",#N/A,FALSE,"E";"Eqpcst1",#N/A,FALSE,"F";"Eqpcst2",#N/A,FALSE,"F";"Eqpcst3",#N/A,FALSE,"F";"Est1",#N/A,FALSE,"G";"Est2",#N/A,FALSE,"G";"Fin",#N/A,FALSE,"H";"EqpCal",#N/A,FALSE,"I";"ManCal1",#N/A,FALSE,"J";"ManCal2",#N/A,FALSE,"J";"Consm",#N/A,FALSE,"L";"B O",#N/A,FALSE,"M";"S C",#N/A,FALSE,"N"}</definedName>
    <definedName name="asdfg" localSheetId="13" hidden="1">{"cost",#N/A,FALSE,"B";"Sum",#N/A,FALSE,"C";"Sal1",#N/A,FALSE,"D";"Sal2",#N/A,FALSE,"D";"Mob",#N/A,FALSE,"E";"Eqpcst1",#N/A,FALSE,"F";"Eqpcst2",#N/A,FALSE,"F";"Eqpcst3",#N/A,FALSE,"F";"Est1",#N/A,FALSE,"G";"Est2",#N/A,FALSE,"G";"Fin",#N/A,FALSE,"H";"EqpCal",#N/A,FALSE,"I";"ManCal1",#N/A,FALSE,"J";"ManCal2",#N/A,FALSE,"J";"Consm",#N/A,FALSE,"L";"B O",#N/A,FALSE,"M";"S C",#N/A,FALSE,"N"}</definedName>
    <definedName name="asdfg" localSheetId="0" hidden="1">{"'KABA MALZEME'!$B$5:$G$101","'KABA MALZEME'!$B$5:$G$101"}</definedName>
    <definedName name="asdfg" hidden="1">{"'KABA MALZEME'!$B$5:$G$101","'KABA MALZEME'!$B$5:$G$101"}</definedName>
    <definedName name="ASDFSADF" localSheetId="17">IF([0]!modul&lt;309,308,IF([0]!modul&lt;325,324,IF([0]!modul&lt;345,344,IF([0]!modul&lt;361,360,IF([0]!modul&lt;381,380,IF([0]!modul&lt;397,396,IF([0]!modul&lt;417,416,IF([0]!modul&lt;433,432,-1))))))))</definedName>
    <definedName name="ASDFSADF" localSheetId="16">IF([0]!modul&lt;309,308,IF([0]!modul&lt;325,324,IF([0]!modul&lt;345,344,IF([0]!modul&lt;361,360,IF([0]!modul&lt;381,380,IF([0]!modul&lt;397,396,IF([0]!modul&lt;417,416,IF([0]!modul&lt;433,432,-1))))))))</definedName>
    <definedName name="ASDFSADF" localSheetId="0">IF(İCMAL!modul&lt;309,308,IF(İCMAL!modul&lt;325,324,IF(İCMAL!modul&lt;345,344,IF(İCMAL!modul&lt;361,360,IF(İCMAL!modul&lt;381,380,IF(İCMAL!modul&lt;397,396,IF(İCMAL!modul&lt;417,416,IF(İCMAL!modul&lt;433,432,-1))))))))</definedName>
    <definedName name="ASDFSADF">IF([0]!modul&lt;309,308,IF([0]!modul&lt;325,324,IF([0]!modul&lt;345,344,IF([0]!modul&lt;361,360,IF([0]!modul&lt;381,380,IF([0]!modul&lt;397,396,IF([0]!modul&lt;417,416,IF([0]!modul&lt;433,432,-1))))))))</definedName>
    <definedName name="asdfsasdfasdfa" localSheetId="0" hidden="1">#REF!,#REF!</definedName>
    <definedName name="asdfsasdfasdfa" hidden="1">#REF!,#REF!</definedName>
    <definedName name="ASDFSDFS" localSheetId="0">#REF!</definedName>
    <definedName name="ASDFSDFS">#REF!</definedName>
    <definedName name="ASDSAD" localSheetId="0" hidden="1">#REF!</definedName>
    <definedName name="ASDSAD" hidden="1">#REF!</definedName>
    <definedName name="asdsd"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a" localSheetId="17" hidden="1">{#N/A,#N/A,FALSE,"ihz. icmal";#N/A,#N/A,FALSE,"avans";#N/A,#N/A,FALSE,"mal_FF_icm";#N/A,#N/A,FALSE,"fat_ihz";#N/A,#N/A,FALSE,"söz_fiy_fark";#N/A,#N/A,FALSE,"kap2"}</definedName>
    <definedName name="asdsda" localSheetId="16" hidden="1">{#N/A,#N/A,FALSE,"ihz. icmal";#N/A,#N/A,FALSE,"avans";#N/A,#N/A,FALSE,"mal_FF_icm";#N/A,#N/A,FALSE,"fat_ihz";#N/A,#N/A,FALSE,"söz_fiy_fark";#N/A,#N/A,FALSE,"kap2"}</definedName>
    <definedName name="asdsda" localSheetId="0" hidden="1">{#N/A,#N/A,FALSE,"ihz. icmal";#N/A,#N/A,FALSE,"avans";#N/A,#N/A,FALSE,"mal_FF_icm";#N/A,#N/A,FALSE,"fat_ihz";#N/A,#N/A,FALSE,"söz_fiy_fark";#N/A,#N/A,FALSE,"kap2"}</definedName>
    <definedName name="asdsda" hidden="1">{#N/A,#N/A,FALSE,"ihz. icmal";#N/A,#N/A,FALSE,"avans";#N/A,#N/A,FALSE,"mal_FF_icm";#N/A,#N/A,FALSE,"fat_ihz";#N/A,#N/A,FALSE,"söz_fiy_fark";#N/A,#N/A,FALSE,"kap2"}</definedName>
    <definedName name="ase" localSheetId="0">#REF!</definedName>
    <definedName name="ase">#REF!</definedName>
    <definedName name="aseic" localSheetId="0">#REF!</definedName>
    <definedName name="aseic">#REF!</definedName>
    <definedName name="asem" localSheetId="0">#REF!</definedName>
    <definedName name="asem">#REF!</definedName>
    <definedName name="aseuro" localSheetId="0">#REF!</definedName>
    <definedName name="aseuro">#REF!</definedName>
    <definedName name="asf" localSheetId="0">#REF!</definedName>
    <definedName name="asf">#REF!</definedName>
    <definedName name="asgseg" localSheetId="17" hidden="1">{#N/A,#N/A,TRUE,"Cover";#N/A,#N/A,TRUE,"Conts";#N/A,#N/A,TRUE,"VOS";#N/A,#N/A,TRUE,"Warrington";#N/A,#N/A,TRUE,"Widnes"}</definedName>
    <definedName name="asgseg" localSheetId="16" hidden="1">{#N/A,#N/A,TRUE,"Cover";#N/A,#N/A,TRUE,"Conts";#N/A,#N/A,TRUE,"VOS";#N/A,#N/A,TRUE,"Warrington";#N/A,#N/A,TRUE,"Widnes"}</definedName>
    <definedName name="asgseg" localSheetId="0" hidden="1">{#N/A,#N/A,TRUE,"Cover";#N/A,#N/A,TRUE,"Conts";#N/A,#N/A,TRUE,"VOS";#N/A,#N/A,TRUE,"Warrington";#N/A,#N/A,TRUE,"Widnes"}</definedName>
    <definedName name="asgseg" hidden="1">{#N/A,#N/A,TRUE,"Cover";#N/A,#N/A,TRUE,"Conts";#N/A,#N/A,TRUE,"VOS";#N/A,#N/A,TRUE,"Warrington";#N/A,#N/A,TRUE,"Widnes"}</definedName>
    <definedName name="ASI" localSheetId="0">#REF!</definedName>
    <definedName name="ASI">#REF!</definedName>
    <definedName name="ASİL">#N/A</definedName>
    <definedName name="ASİL_10">#N/A</definedName>
    <definedName name="ASİL_11">#N/A</definedName>
    <definedName name="ASİL_12">#N/A</definedName>
    <definedName name="ASİL_13">#N/A</definedName>
    <definedName name="ASİL_14">#N/A</definedName>
    <definedName name="ASİL_15">#N/A</definedName>
    <definedName name="ASİL_16">#N/A</definedName>
    <definedName name="ASİL_17">#N/A</definedName>
    <definedName name="ASİL_18">#N/A</definedName>
    <definedName name="ASİL_19">#N/A</definedName>
    <definedName name="ASİL_2">#N/A</definedName>
    <definedName name="ASİL_20">#N/A</definedName>
    <definedName name="ASİL_21">#N/A</definedName>
    <definedName name="ASİL_22">#N/A</definedName>
    <definedName name="ASİL_23">#N/A</definedName>
    <definedName name="ASİL_24">#N/A</definedName>
    <definedName name="ASİL_25">#N/A</definedName>
    <definedName name="ASİL_26">#N/A</definedName>
    <definedName name="ASİL_27">#N/A</definedName>
    <definedName name="ASİL_28">#N/A</definedName>
    <definedName name="ASİL_29">#N/A</definedName>
    <definedName name="ASİL_30">#N/A</definedName>
    <definedName name="ASİL_4">#N/A</definedName>
    <definedName name="ASİL_6">#N/A</definedName>
    <definedName name="ASİL_8">#N/A</definedName>
    <definedName name="ASİL_9">#N/A</definedName>
    <definedName name="askin" localSheetId="17" hidden="1">{#N/A,#N/A,FALSE,"TELEFON"}</definedName>
    <definedName name="askin" localSheetId="16" hidden="1">{#N/A,#N/A,FALSE,"TELEFON"}</definedName>
    <definedName name="askin" localSheetId="0" hidden="1">{#N/A,#N/A,FALSE,"TELEFON"}</definedName>
    <definedName name="askin" hidden="1">{#N/A,#N/A,FALSE,"TELEFON"}</definedName>
    <definedName name="ASKUN">#N/A</definedName>
    <definedName name="ASLAN" localSheetId="0">#REF!</definedName>
    <definedName name="ASLAN">#REF!</definedName>
    <definedName name="asma" localSheetId="0">#REF!</definedName>
    <definedName name="asma">#REF!</definedName>
    <definedName name="ASMOLEN" localSheetId="0">#REF!</definedName>
    <definedName name="ASMOLEN">#REF!</definedName>
    <definedName name="ASMOLEN_10">#REF!</definedName>
    <definedName name="ASMOLEN_11">#REF!</definedName>
    <definedName name="ASMOLEN_12">#REF!</definedName>
    <definedName name="ASMOLEN_13">#REF!</definedName>
    <definedName name="ASMOLEN_14">#REF!</definedName>
    <definedName name="ASMOLEN_15">#REF!</definedName>
    <definedName name="ASMOLEN_8">#REF!</definedName>
    <definedName name="ASMOLEN_9">#REF!</definedName>
    <definedName name="asrasnrjutu" localSheetId="17" hidden="1">{#N/A,#N/A,TRUE,"Cover";#N/A,#N/A,TRUE,"Conts";#N/A,#N/A,TRUE,"VOS";#N/A,#N/A,TRUE,"Warrington";#N/A,#N/A,TRUE,"Widnes"}</definedName>
    <definedName name="asrasnrjutu" localSheetId="16" hidden="1">{#N/A,#N/A,TRUE,"Cover";#N/A,#N/A,TRUE,"Conts";#N/A,#N/A,TRUE,"VOS";#N/A,#N/A,TRUE,"Warrington";#N/A,#N/A,TRUE,"Widnes"}</definedName>
    <definedName name="asrasnrjutu" localSheetId="0" hidden="1">{#N/A,#N/A,TRUE,"Cover";#N/A,#N/A,TRUE,"Conts";#N/A,#N/A,TRUE,"VOS";#N/A,#N/A,TRUE,"Warrington";#N/A,#N/A,TRUE,"Widnes"}</definedName>
    <definedName name="asrasnrjutu" hidden="1">{#N/A,#N/A,TRUE,"Cover";#N/A,#N/A,TRUE,"Conts";#N/A,#N/A,TRUE,"VOS";#N/A,#N/A,TRUE,"Warrington";#N/A,#N/A,TRUE,"Widnes"}</definedName>
    <definedName name="ASS"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asasa"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s">#REF!</definedName>
    <definedName name="ASSSS"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ZFASF"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şsajfkasjfalsdjflkasdjflşaksjdflşkasjfşiajsdşflkajsdşlfkjasşlkfjşalskfdjşlaksjfşlaskjdfşlaksjdşfl" localSheetId="17" hidden="1">{#VALUE!,#N/A,TRUE,0;#N/A,#N/A,TRUE,0;#N/A,#N/A,TRUE,0;#N/A,#N/A,TRUE,0;#N/A,#N/A,TRUE,0;#N/A,#N/A,TRUE,0;#N/A,#N/A,TRUE,0}</definedName>
    <definedName name="aşsajfkasjfalsdjflkasdjflşaksjdflşkasjfşiajsdşflkajsdşlfkjasşlkfjşalskfdjşlaksjfşlaskjdfşlaksjdşfl" localSheetId="16" hidden="1">{#VALUE!,#N/A,TRUE,0;#N/A,#N/A,TRUE,0;#N/A,#N/A,TRUE,0;#N/A,#N/A,TRUE,0;#N/A,#N/A,TRUE,0;#N/A,#N/A,TRUE,0;#N/A,#N/A,TRUE,0}</definedName>
    <definedName name="aşsajfkasjfalsdjflkasdjflşaksjdflşkasjfşiajsdşflkajsdşlfkjasşlkfjşalskfdjşlaksjfşlaskjdfşlaksjdşfl" localSheetId="0" hidden="1">{#VALUE!,#N/A,TRUE,0;#N/A,#N/A,TRUE,0;#N/A,#N/A,TRUE,0;#N/A,#N/A,TRUE,0;#N/A,#N/A,TRUE,0;#N/A,#N/A,TRUE,0;#N/A,#N/A,TRUE,0}</definedName>
    <definedName name="aşsajfkasjfalsdjflkasdjflşaksjdflşkasjfşiajsdşflkajsdşlfkjasşlkfjşalskfdjşlaksjfşlaskjdfşlaksjdşfl" hidden="1">{#VALUE!,#N/A,TRUE,0;#N/A,#N/A,TRUE,0;#N/A,#N/A,TRUE,0;#N/A,#N/A,TRUE,0;#N/A,#N/A,TRUE,0;#N/A,#N/A,TRUE,0;#N/A,#N/A,TRUE,0}</definedName>
    <definedName name="AT" localSheetId="0">#REF!</definedName>
    <definedName name="AT">#REF!</definedName>
    <definedName name="ataklar_c" localSheetId="0">#REF!</definedName>
    <definedName name="ataklar_c">#REF!</definedName>
    <definedName name="atalay" localSheetId="0">#REF!</definedName>
    <definedName name="atalay">#REF!</definedName>
    <definedName name="ATALAYYYYYYY" localSheetId="0">#REF!</definedName>
    <definedName name="ATALAYYYYYYY">#REF!</definedName>
    <definedName name="ataşmanno">#REF!</definedName>
    <definedName name="atm" localSheetId="0">#REF!</definedName>
    <definedName name="atm">#REF!</definedName>
    <definedName name="AtmPress" localSheetId="0">#REF!</definedName>
    <definedName name="AtmPress">#REF!</definedName>
    <definedName name="AtmPress_1">"#REF!"</definedName>
    <definedName name="AtmPress_2">"#REF!"</definedName>
    <definedName name="ATOP" localSheetId="0">#REF!</definedName>
    <definedName name="ATOP">#REF!</definedName>
    <definedName name="ATS" localSheetId="0">#REF!</definedName>
    <definedName name="ATS">#REF!</definedName>
    <definedName name="ATS_1">#N/A</definedName>
    <definedName name="atspar" localSheetId="0">#REF!</definedName>
    <definedName name="atspar">#REF!</definedName>
    <definedName name="attendance" localSheetId="0">#REF!</definedName>
    <definedName name="attendance">#REF!</definedName>
    <definedName name="attendance1" localSheetId="0">#REF!</definedName>
    <definedName name="attendance1">#REF!</definedName>
    <definedName name="AU" localSheetId="0">#REF!</definedName>
    <definedName name="AU">#REF!</definedName>
    <definedName name="AUDCAD" localSheetId="0">#REF!</definedName>
    <definedName name="AUDCAD">#REF!</definedName>
    <definedName name="AUT" localSheetId="0">#REF!</definedName>
    <definedName name="AUT">#REF!</definedName>
    <definedName name="autonum" localSheetId="0">#REF!</definedName>
    <definedName name="autonum">#REF!</definedName>
    <definedName name="aux" localSheetId="0">#REF!</definedName>
    <definedName name="aux">#REF!</definedName>
    <definedName name="AUX_CONT_PNLS" localSheetId="0">#REF!</definedName>
    <definedName name="AUX_CONT_PNLS">#REF!</definedName>
    <definedName name="aüeatt" localSheetId="17" hidden="1">{0,0,0,0;0,0,0,0;0,0,0,0;0,0,0,0;0,0,0,0;0,0,0,0;0,0,0,0;0,0,0,0;0,0,0,0;0,0,0,0;0,0,0,0;0,0,0,0;0,0,0,0;0,0,0,0;0,0,0,0;0,0,0,0;0,0,0,0;0,0,0,0;0,0,0,0;0,0,0,0;0,0,0,0;0,0,0,0;0,0,0,0;0,0,0,0;0,0,0,0;0,0,0,0;0,0,0,0;0,0,0,0;0,0,0,0;0,0,0,0;0,0,0,0;0,0,0,0;0,0,0,0}</definedName>
    <definedName name="aüeatt" localSheetId="16" hidden="1">{0,0,0,0;0,0,0,0;0,0,0,0;0,0,0,0;0,0,0,0;0,0,0,0;0,0,0,0;0,0,0,0;0,0,0,0;0,0,0,0;0,0,0,0;0,0,0,0;0,0,0,0;0,0,0,0;0,0,0,0;0,0,0,0;0,0,0,0;0,0,0,0;0,0,0,0;0,0,0,0;0,0,0,0;0,0,0,0;0,0,0,0;0,0,0,0;0,0,0,0;0,0,0,0;0,0,0,0;0,0,0,0;0,0,0,0;0,0,0,0;0,0,0,0;0,0,0,0;0,0,0,0}</definedName>
    <definedName name="aüeatt" localSheetId="0" hidden="1">{0,0,0,0;0,0,0,0;0,0,0,0;0,0,0,0;0,0,0,0;0,0,0,0;0,0,0,0;0,0,0,0;0,0,0,0;0,0,0,0;0,0,0,0;0,0,0,0;0,0,0,0;0,0,0,0;0,0,0,0;0,0,0,0;0,0,0,0;0,0,0,0;0,0,0,0;0,0,0,0;0,0,0,0;0,0,0,0;0,0,0,0;0,0,0,0;0,0,0,0;0,0,0,0;0,0,0,0;0,0,0,0;0,0,0,0;0,0,0,0;0,0,0,0;0,0,0,0;0,0,0,0}</definedName>
    <definedName name="aüeatt" hidden="1">{0,0,0,0;0,0,0,0;0,0,0,0;0,0,0,0;0,0,0,0;0,0,0,0;0,0,0,0;0,0,0,0;0,0,0,0;0,0,0,0;0,0,0,0;0,0,0,0;0,0,0,0;0,0,0,0;0,0,0,0;0,0,0,0;0,0,0,0;0,0,0,0;0,0,0,0;0,0,0,0;0,0,0,0;0,0,0,0;0,0,0,0;0,0,0,0;0,0,0,0;0,0,0,0;0,0,0,0;0,0,0,0;0,0,0,0;0,0,0,0;0,0,0,0;0,0,0,0;0,0,0,0}</definedName>
    <definedName name="aüilüz" localSheetId="17" hidden="1">{#N/A,#N/A,FALSE,"imalat_kesif";#N/A,#N/A,FALSE,"imalat_seviye";#N/A,#N/A,FALSE,"141";#N/A,#N/A,FALSE,"142";#N/A,#N/A,FALSE,"143";#N/A,#N/A,FALSE,"144";#N/A,#N/A,FALSE,"145";#N/A,#N/A,FALSE,"146";#N/A,#N/A,FALSE,"147";#N/A,#N/A,FALSE,"148";#N/A,#N/A,FALSE,"149"}</definedName>
    <definedName name="aüilüz" localSheetId="16" hidden="1">{#N/A,#N/A,FALSE,"imalat_kesif";#N/A,#N/A,FALSE,"imalat_seviye";#N/A,#N/A,FALSE,"141";#N/A,#N/A,FALSE,"142";#N/A,#N/A,FALSE,"143";#N/A,#N/A,FALSE,"144";#N/A,#N/A,FALSE,"145";#N/A,#N/A,FALSE,"146";#N/A,#N/A,FALSE,"147";#N/A,#N/A,FALSE,"148";#N/A,#N/A,FALSE,"149"}</definedName>
    <definedName name="aüilüz" localSheetId="0" hidden="1">{#N/A,#N/A,FALSE,"imalat_kesif";#N/A,#N/A,FALSE,"imalat_seviye";#N/A,#N/A,FALSE,"141";#N/A,#N/A,FALSE,"142";#N/A,#N/A,FALSE,"143";#N/A,#N/A,FALSE,"144";#N/A,#N/A,FALSE,"145";#N/A,#N/A,FALSE,"146";#N/A,#N/A,FALSE,"147";#N/A,#N/A,FALSE,"148";#N/A,#N/A,FALSE,"149"}</definedName>
    <definedName name="aüilüz" hidden="1">{#N/A,#N/A,FALSE,"imalat_kesif";#N/A,#N/A,FALSE,"imalat_seviye";#N/A,#N/A,FALSE,"141";#N/A,#N/A,FALSE,"142";#N/A,#N/A,FALSE,"143";#N/A,#N/A,FALSE,"144";#N/A,#N/A,FALSE,"145";#N/A,#N/A,FALSE,"146";#N/A,#N/A,FALSE,"147";#N/A,#N/A,FALSE,"148";#N/A,#N/A,FALSE,"149"}</definedName>
    <definedName name="AV" localSheetId="0">#REF!</definedName>
    <definedName name="AV">#REF!</definedName>
    <definedName name="av_10">#REF!</definedName>
    <definedName name="av_11">#REF!</definedName>
    <definedName name="av_12">#REF!</definedName>
    <definedName name="av_13">#REF!</definedName>
    <definedName name="av_14">#REF!</definedName>
    <definedName name="av_15">#REF!</definedName>
    <definedName name="av_7">#REF!</definedName>
    <definedName name="av_8">#REF!</definedName>
    <definedName name="av_9">#REF!</definedName>
    <definedName name="Available_for_Distribution_before_Clawback" localSheetId="0">#REF!</definedName>
    <definedName name="Available_for_Distribution_before_Clawback">#REF!</definedName>
    <definedName name="AVD" localSheetId="0">#REF!</definedName>
    <definedName name="AVD">#REF!</definedName>
    <definedName name="Avg_Loan_Draw" localSheetId="0">#REF!</definedName>
    <definedName name="Avg_Loan_Draw">#REF!</definedName>
    <definedName name="avı_10">#REF!</definedName>
    <definedName name="avı_11">#REF!</definedName>
    <definedName name="avı_12">#REF!</definedName>
    <definedName name="avı_13">#REF!</definedName>
    <definedName name="avı_14">#REF!</definedName>
    <definedName name="avı_15">#REF!</definedName>
    <definedName name="avı_8">#REF!</definedName>
    <definedName name="avı_9">#REF!</definedName>
    <definedName name="aw_Gewerke_Preis_Export" localSheetId="0">#REF!</definedName>
    <definedName name="aw_Gewerke_Preis_Export">#REF!</definedName>
    <definedName name="aw_Gewerke_Preis_Export_1">#N/A</definedName>
    <definedName name="awt" localSheetId="17" hidden="1">{#N/A,#N/A,TRUE,"Cover";#N/A,#N/A,TRUE,"Conts";#N/A,#N/A,TRUE,"VOS";#N/A,#N/A,TRUE,"Warrington";#N/A,#N/A,TRUE,"Widnes"}</definedName>
    <definedName name="awt" localSheetId="16" hidden="1">{#N/A,#N/A,TRUE,"Cover";#N/A,#N/A,TRUE,"Conts";#N/A,#N/A,TRUE,"VOS";#N/A,#N/A,TRUE,"Warrington";#N/A,#N/A,TRUE,"Widnes"}</definedName>
    <definedName name="awt" localSheetId="0" hidden="1">{#N/A,#N/A,TRUE,"Cover";#N/A,#N/A,TRUE,"Conts";#N/A,#N/A,TRUE,"VOS";#N/A,#N/A,TRUE,"Warrington";#N/A,#N/A,TRUE,"Widnes"}</definedName>
    <definedName name="awt" hidden="1">{#N/A,#N/A,TRUE,"Cover";#N/A,#N/A,TRUE,"Conts";#N/A,#N/A,TRUE,"VOS";#N/A,#N/A,TRUE,"Warrington";#N/A,#N/A,TRUE,"Widnes"}</definedName>
    <definedName name="awyawghh" localSheetId="17" hidden="1">{#N/A,#N/A,TRUE,"Cover";#N/A,#N/A,TRUE,"Conts";#N/A,#N/A,TRUE,"VOS";#N/A,#N/A,TRUE,"Warrington";#N/A,#N/A,TRUE,"Widnes"}</definedName>
    <definedName name="awyawghh" localSheetId="16" hidden="1">{#N/A,#N/A,TRUE,"Cover";#N/A,#N/A,TRUE,"Conts";#N/A,#N/A,TRUE,"VOS";#N/A,#N/A,TRUE,"Warrington";#N/A,#N/A,TRUE,"Widnes"}</definedName>
    <definedName name="awyawghh" localSheetId="0" hidden="1">{#N/A,#N/A,TRUE,"Cover";#N/A,#N/A,TRUE,"Conts";#N/A,#N/A,TRUE,"VOS";#N/A,#N/A,TRUE,"Warrington";#N/A,#N/A,TRUE,"Widnes"}</definedName>
    <definedName name="awyawghh" hidden="1">{#N/A,#N/A,TRUE,"Cover";#N/A,#N/A,TRUE,"Conts";#N/A,#N/A,TRUE,"VOS";#N/A,#N/A,TRUE,"Warrington";#N/A,#N/A,TRUE,"Widnes"}</definedName>
    <definedName name="AXS" localSheetId="0">#REF!</definedName>
    <definedName name="AXS">#REF!</definedName>
    <definedName name="axsdfgf" localSheetId="17" hidden="1">{"elektrik1fiyat",#N/A,FALSE,"elcfiyat";"elektrik2fiyat",#N/A,FALSE,"elcfiyat";"elektrik3fiyat",#N/A,FALSE,"elcfiyat"}</definedName>
    <definedName name="axsdfgf" localSheetId="16" hidden="1">{"elektrik1fiyat",#N/A,FALSE,"elcfiyat";"elektrik2fiyat",#N/A,FALSE,"elcfiyat";"elektrik3fiyat",#N/A,FALSE,"elcfiyat"}</definedName>
    <definedName name="axsdfgf" localSheetId="0" hidden="1">{"elektrik1fiyat",#N/A,FALSE,"elcfiyat";"elektrik2fiyat",#N/A,FALSE,"elcfiyat";"elektrik3fiyat",#N/A,FALSE,"elcfiyat"}</definedName>
    <definedName name="axsdfgf" hidden="1">{"elektrik1fiyat",#N/A,FALSE,"elcfiyat";"elektrik2fiyat",#N/A,FALSE,"elcfiyat";"elektrik3fiyat",#N/A,FALSE,"elcfiyat"}</definedName>
    <definedName name="ay" localSheetId="0">#REF!</definedName>
    <definedName name="ay">#REF!</definedName>
    <definedName name="Ayder" hidden="1">{#N/A,#N/A,FALSE,"Çaykara ataköy (1)";#N/A,#N/A,FALSE,"Çaykara ataköy (2)";#N/A,#N/A,FALSE,"Rize Kalkandere ";#N/A,#N/A,FALSE,"meydancık";#N/A,#N/A,FALSE,"muratlı"}</definedName>
    <definedName name="AYDIN" localSheetId="17" hidden="1">{#N/A,#N/A,FALSE,"NAK-SAN ";#N/A,#N/A,FALSE,"NAK-AYASOFYA";#N/A,#N/A,FALSE,"NAK-AKYAZI";#N/A,#N/A,FALSE,"NAK-BEŞİRLİ";#N/A,#N/A,FALSE,"NAK-havaalanı";#N/A,#N/A,FALSE,"NAK-FAROZ"}</definedName>
    <definedName name="AYDIN" localSheetId="16" hidden="1">{#N/A,#N/A,FALSE,"NAK-SAN ";#N/A,#N/A,FALSE,"NAK-AYASOFYA";#N/A,#N/A,FALSE,"NAK-AKYAZI";#N/A,#N/A,FALSE,"NAK-BEŞİRLİ";#N/A,#N/A,FALSE,"NAK-havaalanı";#N/A,#N/A,FALSE,"NAK-FAROZ"}</definedName>
    <definedName name="AYDIN" localSheetId="0" hidden="1">{#N/A,#N/A,FALSE,"NAK-SAN ";#N/A,#N/A,FALSE,"NAK-AYASOFYA";#N/A,#N/A,FALSE,"NAK-AKYAZI";#N/A,#N/A,FALSE,"NAK-BEŞİRLİ";#N/A,#N/A,FALSE,"NAK-havaalanı";#N/A,#N/A,FALSE,"NAK-FAROZ"}</definedName>
    <definedName name="AYDIN" hidden="1">{#N/A,#N/A,FALSE,"NAK-SAN ";#N/A,#N/A,FALSE,"NAK-AYASOFYA";#N/A,#N/A,FALSE,"NAK-AKYAZI";#N/A,#N/A,FALSE,"NAK-BEŞİRLİ";#N/A,#N/A,FALSE,"NAK-havaalanı";#N/A,#N/A,FALSE,"NAK-FAROZ"}</definedName>
    <definedName name="aydıntrafo" localSheetId="0">#REF!</definedName>
    <definedName name="aydıntrafo">#REF!</definedName>
    <definedName name="_xlnm.Extract" localSheetId="0">#REF!</definedName>
    <definedName name="_xlnm.Extract">#REF!</definedName>
    <definedName name="Ayıkla_MI" localSheetId="0">#REF!</definedName>
    <definedName name="Ayıkla_MI">#REF!</definedName>
    <definedName name="aykut.aykut" hidden="1">{#N/A,#N/A,FALSE,"avans";#N/A,#N/A,FALSE,"teminat_mektubu";#N/A,#N/A,FALSE,"ihz. icmal";#N/A,#N/A,FALSE,"söz_fiy_fark";#N/A,#N/A,FALSE,"kap2";#N/A,#N/A,FALSE,"mal_FF_icm";#N/A,#N/A,FALSE,"kap1"}</definedName>
    <definedName name="ays" localSheetId="0">#REF!</definedName>
    <definedName name="ays">#REF!</definedName>
    <definedName name="ayşe" localSheetId="17" hidden="1">{#VALUE!,#N/A,FALSE,0;#N/A,#N/A,FALSE,0;#N/A,#N/A,FALSE,0;#N/A,#N/A,FALSE,0;#N/A,#N/A,FALSE,0}</definedName>
    <definedName name="ayşe" localSheetId="16" hidden="1">{#VALUE!,#N/A,FALSE,0;#N/A,#N/A,FALSE,0;#N/A,#N/A,FALSE,0;#N/A,#N/A,FALSE,0;#N/A,#N/A,FALSE,0}</definedName>
    <definedName name="ayşe" localSheetId="0" hidden="1">{#VALUE!,#N/A,FALSE,0;#N/A,#N/A,FALSE,0;#N/A,#N/A,FALSE,0;#N/A,#N/A,FALSE,0;#N/A,#N/A,FALSE,0}</definedName>
    <definedName name="ayşe" hidden="1">{#VALUE!,#N/A,FALSE,0;#N/A,#N/A,FALSE,0;#N/A,#N/A,FALSE,0;#N/A,#N/A,FALSE,0;#N/A,#N/A,FALSE,0}</definedName>
    <definedName name="ayvaz" localSheetId="0">#REF!</definedName>
    <definedName name="ayvaz">#REF!</definedName>
    <definedName name="ayvazz" localSheetId="0">#REF!</definedName>
    <definedName name="ayvazz">#REF!</definedName>
    <definedName name="AZ" localSheetId="0">#REF!</definedName>
    <definedName name="AZ">#REF!</definedName>
    <definedName name="B" localSheetId="0">#REF!</definedName>
    <definedName name="B">#REF!</definedName>
    <definedName name="B.F.İŞ.1"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İHZARAT"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o"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_1">#N/A</definedName>
    <definedName name="b_10">#REF!</definedName>
    <definedName name="b_11">#REF!</definedName>
    <definedName name="b_12">#REF!</definedName>
    <definedName name="b_13">#REF!</definedName>
    <definedName name="b_14">#REF!</definedName>
    <definedName name="b_15">#REF!</definedName>
    <definedName name="b_16">#N/A</definedName>
    <definedName name="b_17">#N/A</definedName>
    <definedName name="b_18">#N/A</definedName>
    <definedName name="b_19">#N/A</definedName>
    <definedName name="b_2">#N/A</definedName>
    <definedName name="b_20">#N/A</definedName>
    <definedName name="b_21">#N/A</definedName>
    <definedName name="b_22">#N/A</definedName>
    <definedName name="b_23">#N/A</definedName>
    <definedName name="b_24">#N/A</definedName>
    <definedName name="b_25">#N/A</definedName>
    <definedName name="b_26">#N/A</definedName>
    <definedName name="b_27">#N/A</definedName>
    <definedName name="b_28">#N/A</definedName>
    <definedName name="b_29">#N/A</definedName>
    <definedName name="b_3">#N/A</definedName>
    <definedName name="b_30">#N/A</definedName>
    <definedName name="b_4">#N/A</definedName>
    <definedName name="b_5">#N/A</definedName>
    <definedName name="b_6">#N/A</definedName>
    <definedName name="b_7">#REF!</definedName>
    <definedName name="b_8">#REF!</definedName>
    <definedName name="b_9">#REF!</definedName>
    <definedName name="B_FLG" localSheetId="0">#REF!</definedName>
    <definedName name="B_FLG">#REF!</definedName>
    <definedName name="B1200000" localSheetId="0">#REF!</definedName>
    <definedName name="B1200000">#REF!</definedName>
    <definedName name="BA" localSheetId="0">#REF!</definedName>
    <definedName name="BA">#REF!</definedName>
    <definedName name="baa" localSheetId="0">#REF!</definedName>
    <definedName name="baa">#REF!</definedName>
    <definedName name="BAAS">#REF!</definedName>
    <definedName name="bab">#N/A</definedName>
    <definedName name="bac" localSheetId="0">#REF!</definedName>
    <definedName name="bac">#REF!</definedName>
    <definedName name="baca">#REF!</definedName>
    <definedName name="baca1" localSheetId="0">#REF!</definedName>
    <definedName name="baca1">#REF!</definedName>
    <definedName name="baca1a" localSheetId="0">#REF!</definedName>
    <definedName name="baca1a">#REF!</definedName>
    <definedName name="baca1b" localSheetId="0">#REF!</definedName>
    <definedName name="baca1b">#REF!</definedName>
    <definedName name="baca1c" localSheetId="0">#REF!</definedName>
    <definedName name="baca1c">#REF!</definedName>
    <definedName name="baca2" localSheetId="0">#REF!</definedName>
    <definedName name="baca2">#REF!</definedName>
    <definedName name="baca2a" localSheetId="0">#REF!</definedName>
    <definedName name="baca2a">#REF!</definedName>
    <definedName name="baca2b" localSheetId="0">#REF!</definedName>
    <definedName name="baca2b">#REF!</definedName>
    <definedName name="baca2c" localSheetId="0">#REF!</definedName>
    <definedName name="baca2c">#REF!</definedName>
    <definedName name="back_pressure" localSheetId="0">#REF!</definedName>
    <definedName name="back_pressure">#REF!</definedName>
    <definedName name="back66" localSheetId="0">#REF!</definedName>
    <definedName name="back66">#REF!</definedName>
    <definedName name="BacklogEentity"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dsü" localSheetId="0">#REF!</definedName>
    <definedName name="badsü">#REF!</definedName>
    <definedName name="BAKALIP" localSheetId="0">#REF!</definedName>
    <definedName name="BAKALIP">#REF!</definedName>
    <definedName name="BAKALIP2" localSheetId="0">#REF!</definedName>
    <definedName name="BAKALIP2">#REF!</definedName>
    <definedName name="BAKIR" localSheetId="0">#REF!</definedName>
    <definedName name="BAKIR">#REF!</definedName>
    <definedName name="BAKİYE">#REF!</definedName>
    <definedName name="BAKİYE1">#REF!</definedName>
    <definedName name="BAKİYE2">#REF!</definedName>
    <definedName name="BAKİYE3">#REF!</definedName>
    <definedName name="Balauster" localSheetId="0">#REF!</definedName>
    <definedName name="Balauster">#REF!</definedName>
    <definedName name="ball" localSheetId="0">#REF!</definedName>
    <definedName name="ball">#REF!</definedName>
    <definedName name="BARA" localSheetId="0">#REF!</definedName>
    <definedName name="BARA">#REF!</definedName>
    <definedName name="BARAKG" localSheetId="0">#REF!</definedName>
    <definedName name="BARAKG">#REF!</definedName>
    <definedName name="BARAN">#REF!</definedName>
    <definedName name="BARBICAN" localSheetId="0">#REF!</definedName>
    <definedName name="BARBICAN">#REF!</definedName>
    <definedName name="BAS" localSheetId="0">#REF!</definedName>
    <definedName name="BAS">#REF!</definedName>
    <definedName name="BAS1_10">#REF!</definedName>
    <definedName name="BAS1_11">#REF!</definedName>
    <definedName name="BAS1_12">#REF!</definedName>
    <definedName name="BAS1_13">#REF!</definedName>
    <definedName name="BAS1_14">#REF!</definedName>
    <definedName name="BAS1_15">#REF!</definedName>
    <definedName name="BAS1_7">#REF!</definedName>
    <definedName name="BAS1_8">#REF!</definedName>
    <definedName name="BAS1_9">#REF!</definedName>
    <definedName name="bAS1e_1">#N/A</definedName>
    <definedName name="BAS2_10">#REF!</definedName>
    <definedName name="BAS2_11">#REF!</definedName>
    <definedName name="BAS2_12">#REF!</definedName>
    <definedName name="BAS2_13">#REF!</definedName>
    <definedName name="BAS2_14">#REF!</definedName>
    <definedName name="BAS2_15">#REF!</definedName>
    <definedName name="BAS2_7">#REF!</definedName>
    <definedName name="BAS2_8">#REF!</definedName>
    <definedName name="BAS2_9">#REF!</definedName>
    <definedName name="bas2e_1">#N/A</definedName>
    <definedName name="BAS3_10">#REF!</definedName>
    <definedName name="BAS3_11">#REF!</definedName>
    <definedName name="BAS3_12">#REF!</definedName>
    <definedName name="BAS3_13">#REF!</definedName>
    <definedName name="BAS3_14">#REF!</definedName>
    <definedName name="BAS3_15">#REF!</definedName>
    <definedName name="BAS3_7">#REF!</definedName>
    <definedName name="BAS3_8">#REF!</definedName>
    <definedName name="BAS3_9">#REF!</definedName>
    <definedName name="bas3e_1">#N/A</definedName>
    <definedName name="BASE" localSheetId="0">#REF!</definedName>
    <definedName name="BASE">#REF!</definedName>
    <definedName name="Base_Qty_DB" localSheetId="17">IF(VLOOKUP(#REF!,[0]!DB_PRICING,9,FALSE)=0,0,VLOOKUP(#REF!,[0]!DB_PRICING,9,FALSE))</definedName>
    <definedName name="Base_Qty_DB" localSheetId="16">IF(VLOOKUP(#REF!,[0]!DB_PRICING,9,FALSE)=0,0,VLOOKUP(#REF!,[0]!DB_PRICING,9,FALSE))</definedName>
    <definedName name="Base_Qty_DB" localSheetId="0">IF(VLOOKUP(#REF!,İCMAL!DB_PRICING,9,FALSE)=0,0,VLOOKUP(#REF!,İCMAL!DB_PRICING,9,FALSE))</definedName>
    <definedName name="Base_Qty_DB">IF(VLOOKUP(#REF!,[0]!DB_PRICING,9,FALSE)=0,0,VLOOKUP(#REF!,[0]!DB_PRICING,9,FALSE))</definedName>
    <definedName name="BASLIK" localSheetId="0">#REF!</definedName>
    <definedName name="BASLIK">#REF!</definedName>
    <definedName name="baslskdjjgrjgjj">#REF!</definedName>
    <definedName name="başaran" localSheetId="0">#REF!</definedName>
    <definedName name="başaran">#REF!</definedName>
    <definedName name="BAŞBAYİ" localSheetId="0">#REF!</definedName>
    <definedName name="BAŞBAYİ">#REF!</definedName>
    <definedName name="BAŞLIK" localSheetId="0">#REF!</definedName>
    <definedName name="BAŞLIK">#REF!</definedName>
    <definedName name="BAŞLIK2" localSheetId="0">#REF!</definedName>
    <definedName name="BAŞLIK2">#REF!</definedName>
    <definedName name="batu" localSheetId="0">#REF!</definedName>
    <definedName name="batu">#REF!</definedName>
    <definedName name="BAYBAK_BF" localSheetId="0">#REF!</definedName>
    <definedName name="BAYBAK_BF">#REF!</definedName>
    <definedName name="BAYBAK_BF___0" localSheetId="0">#REF!</definedName>
    <definedName name="BAYBAK_BF___0">#REF!</definedName>
    <definedName name="BAYİ" localSheetId="0">#REF!</definedName>
    <definedName name="BAYİ">#REF!</definedName>
    <definedName name="BAYİYİ" hidden="1">{#N/A,#N/A,FALSE,"Çaykara ataköy (1)";#N/A,#N/A,FALSE,"Çaykara ataköy (2)";#N/A,#N/A,FALSE,"Rize Kalkandere ";#N/A,#N/A,FALSE,"meydancık";#N/A,#N/A,FALSE,"muratlı"}</definedName>
    <definedName name="BAZ" localSheetId="0">#REF!</definedName>
    <definedName name="BAZ">#REF!</definedName>
    <definedName name="BB" localSheetId="4">'[13]sorti-teklif'!$P$2</definedName>
    <definedName name="BB" localSheetId="9">'[13]sorti-teklif'!$P$2</definedName>
    <definedName name="BB" localSheetId="13">'[13]sorti-teklif'!$P$2</definedName>
    <definedName name="BB" localSheetId="0">#REF!</definedName>
    <definedName name="BB">#REF!</definedName>
    <definedName name="BB...................................._TESİSATI" localSheetId="0">#REF!</definedName>
    <definedName name="BB...................................._TESİSATI">#REF!</definedName>
    <definedName name="BB_DD" localSheetId="0">#REF!</definedName>
    <definedName name="BB_DD">#REF!</definedName>
    <definedName name="BB_FIYAT" localSheetId="0">#REF!</definedName>
    <definedName name="BB_FIYAT">#REF!</definedName>
    <definedName name="BBB" localSheetId="0">#REF!</definedName>
    <definedName name="BBB">#REF!</definedName>
    <definedName name="bbb_10">#N/A</definedName>
    <definedName name="bbb_11">#N/A</definedName>
    <definedName name="bbb_12">#N/A</definedName>
    <definedName name="bbb_13">#N/A</definedName>
    <definedName name="bbb_14">#N/A</definedName>
    <definedName name="bbb_15">#N/A</definedName>
    <definedName name="bbb_16">#N/A</definedName>
    <definedName name="bbb_17">#N/A</definedName>
    <definedName name="bbb_18">#N/A</definedName>
    <definedName name="bbb_19">#N/A</definedName>
    <definedName name="bbb_2">#N/A</definedName>
    <definedName name="bbb_20">#N/A</definedName>
    <definedName name="bbb_21">#N/A</definedName>
    <definedName name="bbb_22">#N/A</definedName>
    <definedName name="bbb_23">#N/A</definedName>
    <definedName name="bbb_24">#N/A</definedName>
    <definedName name="bbb_25">#N/A</definedName>
    <definedName name="bbb_26">#N/A</definedName>
    <definedName name="bbb_27">#N/A</definedName>
    <definedName name="bbb_28">#N/A</definedName>
    <definedName name="bbb_29">#N/A</definedName>
    <definedName name="bbb_30">#N/A</definedName>
    <definedName name="bbb_4">#N/A</definedName>
    <definedName name="bbb_6">#N/A</definedName>
    <definedName name="bbb_8">#N/A</definedName>
    <definedName name="bbb_9">#N/A</definedName>
    <definedName name="BBBB" localSheetId="0">#REF!</definedName>
    <definedName name="BBBB">#REF!</definedName>
    <definedName name="BBBBB"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B" localSheetId="17" hidden="1">{#N/A,#N/A,FALSE,"kal_iç_ihz";#N/A,#N/A,FALSE,"kal_iç_er";#N/A,#N/A,FALSE,"kal_iç_tut"}</definedName>
    <definedName name="BBBBBB" localSheetId="16" hidden="1">{#N/A,#N/A,FALSE,"kal_iç_ihz";#N/A,#N/A,FALSE,"kal_iç_er";#N/A,#N/A,FALSE,"kal_iç_tut"}</definedName>
    <definedName name="BBBBBB" localSheetId="0" hidden="1">{#N/A,#N/A,FALSE,"kal_iç_ihz";#N/A,#N/A,FALSE,"kal_iç_er";#N/A,#N/A,FALSE,"kal_iç_tut"}</definedName>
    <definedName name="BBBBBB" hidden="1">{#N/A,#N/A,FALSE,"kal_iç_ihz";#N/A,#N/A,FALSE,"kal_iç_er";#N/A,#N/A,FALSE,"kal_iç_tut"}</definedName>
    <definedName name="bbbbbbbbb" localSheetId="0">#REF!</definedName>
    <definedName name="bbbbbbbbb">#REF!</definedName>
    <definedName name="BC" localSheetId="0">#REF!</definedName>
    <definedName name="BC">#REF!</definedName>
    <definedName name="BÇ" localSheetId="0">#REF!</definedName>
    <definedName name="BÇ">#REF!</definedName>
    <definedName name="bd" localSheetId="0">#REF!</definedName>
    <definedName name="bd">#REF!</definedName>
    <definedName name="BDR" localSheetId="0">#REF!</definedName>
    <definedName name="BDR">#REF!</definedName>
    <definedName name="BDRBLD" localSheetId="0">#REF!</definedName>
    <definedName name="BDRBLD">#REF!</definedName>
    <definedName name="be" localSheetId="0">#REF!</definedName>
    <definedName name="be">#REF!</definedName>
    <definedName name="Beams" localSheetId="0">#REF!</definedName>
    <definedName name="Beams">#REF!</definedName>
    <definedName name="BEDEL">#N/A</definedName>
    <definedName name="BEFORE_MP" localSheetId="0">#REF!</definedName>
    <definedName name="BEFORE_MP">#REF!</definedName>
    <definedName name="beh" localSheetId="0">#REF!</definedName>
    <definedName name="beh">#REF!</definedName>
    <definedName name="behram" localSheetId="0">#REF!</definedName>
    <definedName name="behram">#REF!</definedName>
    <definedName name="behramm" localSheetId="0">#REF!</definedName>
    <definedName name="behramm">#REF!</definedName>
    <definedName name="BERK_TEKNİK_YAPI_LTD._ŞTİ." localSheetId="0">#REF!</definedName>
    <definedName name="BERK_TEKNİK_YAPI_LTD._ŞTİ.">#REF!</definedName>
    <definedName name="berm" localSheetId="0">#REF!</definedName>
    <definedName name="berm">#REF!</definedName>
    <definedName name="berm_1">#N/A</definedName>
    <definedName name="bes_yarim" localSheetId="0">#REF!</definedName>
    <definedName name="bes_yarim">#REF!</definedName>
    <definedName name="BESLEME" localSheetId="0">#REF!</definedName>
    <definedName name="BESLEME">#REF!</definedName>
    <definedName name="beton">#REF!</definedName>
    <definedName name="beton_satis_1">#N/A</definedName>
    <definedName name="Beton_Zayiati_____0.5_1">#N/A</definedName>
    <definedName name="BETON2" localSheetId="17" hidden="1">{#N/A,#N/A,FALSE,"NAK-SAN ";#N/A,#N/A,FALSE,"NAK-AYASOFYA";#N/A,#N/A,FALSE,"NAK-AKYAZI";#N/A,#N/A,FALSE,"NAK-BEŞİRLİ";#N/A,#N/A,FALSE,"NAK-havaalanı";#N/A,#N/A,FALSE,"NAK-FAROZ"}</definedName>
    <definedName name="BETON2" localSheetId="16" hidden="1">{#N/A,#N/A,FALSE,"NAK-SAN ";#N/A,#N/A,FALSE,"NAK-AYASOFYA";#N/A,#N/A,FALSE,"NAK-AKYAZI";#N/A,#N/A,FALSE,"NAK-BEŞİRLİ";#N/A,#N/A,FALSE,"NAK-havaalanı";#N/A,#N/A,FALSE,"NAK-FAROZ"}</definedName>
    <definedName name="BETON2" localSheetId="0" hidden="1">{#N/A,#N/A,FALSE,"NAK-SAN ";#N/A,#N/A,FALSE,"NAK-AYASOFYA";#N/A,#N/A,FALSE,"NAK-AKYAZI";#N/A,#N/A,FALSE,"NAK-BEŞİRLİ";#N/A,#N/A,FALSE,"NAK-havaalanı";#N/A,#N/A,FALSE,"NAK-FAROZ"}</definedName>
    <definedName name="BETON2" hidden="1">{#N/A,#N/A,FALSE,"NAK-SAN ";#N/A,#N/A,FALSE,"NAK-AYASOFYA";#N/A,#N/A,FALSE,"NAK-AKYAZI";#N/A,#N/A,FALSE,"NAK-BEŞİRLİ";#N/A,#N/A,FALSE,"NAK-havaalanı";#N/A,#N/A,FALSE,"NAK-FAROZ"}</definedName>
    <definedName name="BETONBÜZ" localSheetId="0">#REF!</definedName>
    <definedName name="BETONBÜZ">#REF!</definedName>
    <definedName name="BETONBÜZ1" localSheetId="0">#REF!</definedName>
    <definedName name="BETONBÜZ1">#REF!</definedName>
    <definedName name="betontop" localSheetId="0">#REF!</definedName>
    <definedName name="betontop">#REF!</definedName>
    <definedName name="BETOPANDUVAR" localSheetId="0">#REF!</definedName>
    <definedName name="BETOPANDUVAR">#REF!</definedName>
    <definedName name="BF" localSheetId="0">#REF!</definedName>
    <definedName name="BF">#REF!</definedName>
    <definedName name="bf_1"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0">#REF!</definedName>
    <definedName name="BF_11">#REF!</definedName>
    <definedName name="BF_12">#REF!</definedName>
    <definedName name="BF_13">#REF!</definedName>
    <definedName name="BF_14">#REF!</definedName>
    <definedName name="BF_15">#REF!</definedName>
    <definedName name="bf_2"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7">#REF!</definedName>
    <definedName name="BF_8">#REF!</definedName>
    <definedName name="BF_9">#REF!</definedName>
    <definedName name="bfa"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i"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d"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iç">#REF!</definedName>
    <definedName name="bfiyat" localSheetId="0">#REF!</definedName>
    <definedName name="bfiyat">#REF!</definedName>
    <definedName name="bfk">#N/A</definedName>
    <definedName name="BfkTBL" localSheetId="0">#REF!</definedName>
    <definedName name="BfkTBL">#REF!</definedName>
    <definedName name="BFR" localSheetId="0">#REF!</definedName>
    <definedName name="BFR">#REF!</definedName>
    <definedName name="BFR11111111111111111111111111" localSheetId="0">#REF!</definedName>
    <definedName name="BFR11111111111111111111111111">#REF!</definedName>
    <definedName name="BFT" localSheetId="0">#REF!</definedName>
    <definedName name="BFT">#REF!</definedName>
    <definedName name="BG" localSheetId="0">#REF!</definedName>
    <definedName name="BG">#REF!</definedName>
    <definedName name="BGBGBGBGBG" localSheetId="17"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localSheetId="16"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F">#REF!</definedName>
    <definedName name="bgt" localSheetId="0">#REF!</definedName>
    <definedName name="bgt">#REF!</definedName>
    <definedName name="bh" localSheetId="0">#REF!</definedName>
    <definedName name="bh">#REF!</definedName>
    <definedName name="bhg"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ı" localSheetId="0">#REF!</definedName>
    <definedName name="bı">#REF!</definedName>
    <definedName name="bıııı" localSheetId="17" hidden="1">{#N/A,#N/A,FALSE,"ihz. icmal";#N/A,#N/A,FALSE,"avans";#N/A,#N/A,FALSE,"mal_FF_icm";#N/A,#N/A,FALSE,"fat_ihz";#N/A,#N/A,FALSE,"söz_fiy_fark";#N/A,#N/A,FALSE,"kap2"}</definedName>
    <definedName name="bıııı" localSheetId="16" hidden="1">{#N/A,#N/A,FALSE,"ihz. icmal";#N/A,#N/A,FALSE,"avans";#N/A,#N/A,FALSE,"mal_FF_icm";#N/A,#N/A,FALSE,"fat_ihz";#N/A,#N/A,FALSE,"söz_fiy_fark";#N/A,#N/A,FALSE,"kap2"}</definedName>
    <definedName name="bıııı" localSheetId="0" hidden="1">{#N/A,#N/A,FALSE,"ihz. icmal";#N/A,#N/A,FALSE,"avans";#N/A,#N/A,FALSE,"mal_FF_icm";#N/A,#N/A,FALSE,"fat_ihz";#N/A,#N/A,FALSE,"söz_fiy_fark";#N/A,#N/A,FALSE,"kap2"}</definedName>
    <definedName name="bıııı" hidden="1">{#N/A,#N/A,FALSE,"ihz. icmal";#N/A,#N/A,FALSE,"avans";#N/A,#N/A,FALSE,"mal_FF_icm";#N/A,#N/A,FALSE,"fat_ihz";#N/A,#N/A,FALSE,"söz_fiy_fark";#N/A,#N/A,FALSE,"kap2"}</definedName>
    <definedName name="BILGI" localSheetId="0">#REF!</definedName>
    <definedName name="BILGI">#REF!</definedName>
    <definedName name="BIR" localSheetId="0">#REF!</definedName>
    <definedName name="BIR">#REF!</definedName>
    <definedName name="BIR_1">#N/A</definedName>
    <definedName name="BIRLER" localSheetId="0">#REF!</definedName>
    <definedName name="BIRLER">#REF!</definedName>
    <definedName name="BIRLER_10">#REF!</definedName>
    <definedName name="BIRLER_11">#REF!</definedName>
    <definedName name="BIRLER_12">#REF!</definedName>
    <definedName name="BIRLER_13">#REF!</definedName>
    <definedName name="BIRLER_14">#REF!</definedName>
    <definedName name="BIRLER_15">#REF!</definedName>
    <definedName name="BIRLER_7">#REF!</definedName>
    <definedName name="BIRLER_8">#REF!</definedName>
    <definedName name="BIRLER_9">#REF!</definedName>
    <definedName name="biat" localSheetId="0">#REF!</definedName>
    <definedName name="biat">#REF!</definedName>
    <definedName name="BİH99" hidden="1">{#N/A,#N/A,FALSE,"Çaykara ataköy (1)";#N/A,#N/A,FALSE,"Çaykara ataköy (2)";#N/A,#N/A,FALSE,"Rize Kalkandere ";#N/A,#N/A,FALSE,"meydancık";#N/A,#N/A,FALSE,"muratlı"}</definedName>
    <definedName name="BİLGİ" hidden="1">{#N/A,#N/A,FALSE,"Çaykara ataköy (1)";#N/A,#N/A,FALSE,"Çaykara ataköy (2)";#N/A,#N/A,FALSE,"Rize Kalkandere ";#N/A,#N/A,FALSE,"meydancık";#N/A,#N/A,FALSE,"muratlı"}</definedName>
    <definedName name="BİNOO">#N/A</definedName>
    <definedName name="BİR1" localSheetId="0">#REF!</definedName>
    <definedName name="BİR1">#REF!</definedName>
    <definedName name="BİR6" localSheetId="0">#REF!</definedName>
    <definedName name="BİR6">#REF!</definedName>
    <definedName name="birim" localSheetId="0">#REF!</definedName>
    <definedName name="birim">#REF!</definedName>
    <definedName name="Birim_Fiyat" localSheetId="0">#REF!</definedName>
    <definedName name="Birim_Fiyat">#REF!</definedName>
    <definedName name="Birim_Fiyat_10">#REF!</definedName>
    <definedName name="Birim_Fiyat_11">#REF!</definedName>
    <definedName name="Birim_Fiyat_12">#REF!</definedName>
    <definedName name="Birim_Fiyat_13">#REF!</definedName>
    <definedName name="Birim_Fiyat_14">#REF!</definedName>
    <definedName name="Birim_Fiyat_15">#REF!</definedName>
    <definedName name="Birim_Fiyat_8">#REF!</definedName>
    <definedName name="Birim_Fiyat_9">#REF!</definedName>
    <definedName name="birimfiyat" localSheetId="0">#REF!</definedName>
    <definedName name="birimfiyat">#REF!</definedName>
    <definedName name="BİRİMFİYATI" localSheetId="0">#REF!</definedName>
    <definedName name="BİRİMFİYATI">#REF!</definedName>
    <definedName name="Birimler" localSheetId="0">#REF!</definedName>
    <definedName name="Birimler">#REF!</definedName>
    <definedName name="Birler_1">#N/A</definedName>
    <definedName name="biş" localSheetId="0">#REF!</definedName>
    <definedName name="biş">#REF!</definedName>
    <definedName name="BKJNN" localSheetId="0" hidden="1">#REF!</definedName>
    <definedName name="BKJNN" hidden="1">#REF!</definedName>
    <definedName name="BKK" localSheetId="0">#REF!</definedName>
    <definedName name="BKK">#REF!</definedName>
    <definedName name="BKM" localSheetId="0">#REF!</definedName>
    <definedName name="BKM">#REF!</definedName>
    <definedName name="BKP" localSheetId="0">#REF!</definedName>
    <definedName name="BKP">#REF!</definedName>
    <definedName name="BKS" localSheetId="0">#REF!</definedName>
    <definedName name="BKS">#REF!</definedName>
    <definedName name="BKV" localSheetId="0">#REF!</definedName>
    <definedName name="BKV">#REF!</definedName>
    <definedName name="Black_steel_pipe_Ø100" localSheetId="0">#REF!</definedName>
    <definedName name="Black_steel_pipe_Ø100">#REF!</definedName>
    <definedName name="Black_Steel_Pipe_Ø125" localSheetId="0">#REF!</definedName>
    <definedName name="Black_Steel_Pipe_Ø125">#REF!</definedName>
    <definedName name="Black_steel_pipe_Ø15" localSheetId="0">#REF!</definedName>
    <definedName name="Black_steel_pipe_Ø15">#REF!</definedName>
    <definedName name="Black_Steel_Pipe_Ø150" localSheetId="0">#REF!</definedName>
    <definedName name="Black_Steel_Pipe_Ø150">#REF!</definedName>
    <definedName name="Black_Steel_Pipe_Ø20" localSheetId="0">#REF!</definedName>
    <definedName name="Black_Steel_Pipe_Ø20">#REF!</definedName>
    <definedName name="Black_Steel_Pipe_Ø200" localSheetId="0">#REF!</definedName>
    <definedName name="Black_Steel_Pipe_Ø200">#REF!</definedName>
    <definedName name="Black_Steel_Pipe_Ø25" localSheetId="0">#REF!</definedName>
    <definedName name="Black_Steel_Pipe_Ø25">#REF!</definedName>
    <definedName name="Black_Steel_Pipe_Ø250" localSheetId="0">#REF!</definedName>
    <definedName name="Black_Steel_Pipe_Ø250">#REF!</definedName>
    <definedName name="Black_Steel_Pipe_Ø32" localSheetId="0">#REF!</definedName>
    <definedName name="Black_Steel_Pipe_Ø32">#REF!</definedName>
    <definedName name="Black_Steel_Pipe_Ø40" localSheetId="0">#REF!</definedName>
    <definedName name="Black_Steel_Pipe_Ø40">#REF!</definedName>
    <definedName name="Black_Steel_Pipe_Ø50" localSheetId="0">#REF!</definedName>
    <definedName name="Black_Steel_Pipe_Ø50">#REF!</definedName>
    <definedName name="Black_Steel_Pipe_Ø65" localSheetId="0">#REF!</definedName>
    <definedName name="Black_Steel_Pipe_Ø65">#REF!</definedName>
    <definedName name="Black_Steel_Pipe_Ø80" localSheetId="0">#REF!</definedName>
    <definedName name="Black_Steel_Pipe_Ø80">#REF!</definedName>
    <definedName name="blank" localSheetId="0">#REF!</definedName>
    <definedName name="blank">#REF!</definedName>
    <definedName name="BldArea" localSheetId="0">#REF!</definedName>
    <definedName name="BldArea">#REF!</definedName>
    <definedName name="blg" localSheetId="0">#REF!</definedName>
    <definedName name="blg">#REF!</definedName>
    <definedName name="blok"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1">#N/A</definedName>
    <definedName name="Blokaj" localSheetId="17" hidden="1">{"mekanik1fiyat",#N/A,FALSE,"mktfiyat";"mekanik2fiyat",#N/A,FALSE,"mktfiyat"}</definedName>
    <definedName name="Blokaj" localSheetId="16" hidden="1">{"mekanik1fiyat",#N/A,FALSE,"mktfiyat";"mekanik2fiyat",#N/A,FALSE,"mktfiyat"}</definedName>
    <definedName name="Blokaj" localSheetId="0" hidden="1">{"mekanik1fiyat",#N/A,FALSE,"mktfiyat";"mekanik2fiyat",#N/A,FALSE,"mktfiyat"}</definedName>
    <definedName name="Blokaj" hidden="1">{"mekanik1fiyat",#N/A,FALSE,"mktfiyat";"mekanik2fiyat",#N/A,FALSE,"mktfiyat"}</definedName>
    <definedName name="Blue" localSheetId="0">#REF!</definedName>
    <definedName name="Blue">#REF!</definedName>
    <definedName name="bms" localSheetId="0">#REF!</definedName>
    <definedName name="bms">#REF!</definedName>
    <definedName name="bn" localSheetId="0">#REF!</definedName>
    <definedName name="bn">#REF!</definedName>
    <definedName name="BNBNBNV" localSheetId="17" hidden="1">{#N/A,#N/A,FALSE,"imalat_keşif";#N/A,#N/A,FALSE,"imalat_seviye";#N/A,#N/A,FALSE,"141";#N/A,#N/A,FALSE,"142";#N/A,#N/A,FALSE,"143";#N/A,#N/A,FALSE,"144";#N/A,#N/A,FALSE,"145";#N/A,#N/A,FALSE,"146";#N/A,#N/A,FALSE,"147";#N/A,#N/A,FALSE,"148";#N/A,#N/A,FALSE,"149"}</definedName>
    <definedName name="BNBNBNV" localSheetId="16" hidden="1">{#N/A,#N/A,FALSE,"imalat_keşif";#N/A,#N/A,FALSE,"imalat_seviye";#N/A,#N/A,FALSE,"141";#N/A,#N/A,FALSE,"142";#N/A,#N/A,FALSE,"143";#N/A,#N/A,FALSE,"144";#N/A,#N/A,FALSE,"145";#N/A,#N/A,FALSE,"146";#N/A,#N/A,FALSE,"147";#N/A,#N/A,FALSE,"148";#N/A,#N/A,FALSE,"149"}</definedName>
    <definedName name="BNBNBNV" localSheetId="0" hidden="1">{#N/A,#N/A,FALSE,"imalat_keşif";#N/A,#N/A,FALSE,"imalat_seviye";#N/A,#N/A,FALSE,"141";#N/A,#N/A,FALSE,"142";#N/A,#N/A,FALSE,"143";#N/A,#N/A,FALSE,"144";#N/A,#N/A,FALSE,"145";#N/A,#N/A,FALSE,"146";#N/A,#N/A,FALSE,"147";#N/A,#N/A,FALSE,"148";#N/A,#N/A,FALSE,"149"}</definedName>
    <definedName name="BNBNBNV" hidden="1">{#N/A,#N/A,FALSE,"imalat_keşif";#N/A,#N/A,FALSE,"imalat_seviye";#N/A,#N/A,FALSE,"141";#N/A,#N/A,FALSE,"142";#N/A,#N/A,FALSE,"143";#N/A,#N/A,FALSE,"144";#N/A,#N/A,FALSE,"145";#N/A,#N/A,FALSE,"146";#N/A,#N/A,FALSE,"147";#N/A,#N/A,FALSE,"148";#N/A,#N/A,FALSE,"149"}</definedName>
    <definedName name="BNV" localSheetId="17" hidden="1">{#N/A,#N/A,FALSE,"maff_h1";#N/A,#N/A,FALSE,"maff_h2";#N/A,#N/A,FALSE,"maff_h3";#N/A,#N/A,FALSE,"maff_h4";#N/A,#N/A,FALSE,"maff_h5";#N/A,#N/A,FALSE,"maff_h6";#N/A,#N/A,FALSE,"maff_h7"}</definedName>
    <definedName name="BNV" localSheetId="16" hidden="1">{#N/A,#N/A,FALSE,"maff_h1";#N/A,#N/A,FALSE,"maff_h2";#N/A,#N/A,FALSE,"maff_h3";#N/A,#N/A,FALSE,"maff_h4";#N/A,#N/A,FALSE,"maff_h5";#N/A,#N/A,FALSE,"maff_h6";#N/A,#N/A,FALSE,"maff_h7"}</definedName>
    <definedName name="BNV" localSheetId="0" hidden="1">{#N/A,#N/A,FALSE,"maff_h1";#N/A,#N/A,FALSE,"maff_h2";#N/A,#N/A,FALSE,"maff_h3";#N/A,#N/A,FALSE,"maff_h4";#N/A,#N/A,FALSE,"maff_h5";#N/A,#N/A,FALSE,"maff_h6";#N/A,#N/A,FALSE,"maff_h7"}</definedName>
    <definedName name="BNV" hidden="1">{#N/A,#N/A,FALSE,"maff_h1";#N/A,#N/A,FALSE,"maff_h2";#N/A,#N/A,FALSE,"maff_h3";#N/A,#N/A,FALSE,"maff_h4";#N/A,#N/A,FALSE,"maff_h5";#N/A,#N/A,FALSE,"maff_h6";#N/A,#N/A,FALSE,"maff_h7"}</definedName>
    <definedName name="BOGROLLS" localSheetId="0">#REF!</definedName>
    <definedName name="BOGROLLS">#REF!</definedName>
    <definedName name="BOILER" localSheetId="0">#REF!</definedName>
    <definedName name="BOILER">#REF!</definedName>
    <definedName name="bolme" localSheetId="0">#REF!</definedName>
    <definedName name="bolme">#REF!</definedName>
    <definedName name="BOLT" localSheetId="0">#REF!</definedName>
    <definedName name="BOLT">#REF!</definedName>
    <definedName name="bolu">#N/A</definedName>
    <definedName name="bolumtoplami_1">#N/A</definedName>
    <definedName name="bolumtoplami1_1">#N/A</definedName>
    <definedName name="bolumtoplami2_1">#N/A</definedName>
    <definedName name="bon" localSheetId="0">#REF!</definedName>
    <definedName name="bon">#REF!</definedName>
    <definedName name="bonetti" localSheetId="0">#REF!</definedName>
    <definedName name="bonetti">#REF!</definedName>
    <definedName name="BOP_Civil" localSheetId="0">#REF!</definedName>
    <definedName name="BOP_Civil">#REF!</definedName>
    <definedName name="BOP_Elec" localSheetId="0">#REF!</definedName>
    <definedName name="BOP_Elec">#REF!</definedName>
    <definedName name="BOP_INS" localSheetId="17">IF(#REF!="INS",VLOOKUP(#REF!,InsB,HLOOKUP(#REF!,BOP,2)+1,FALSE),0)</definedName>
    <definedName name="BOP_INS" localSheetId="16">IF(#REF!="INS",VLOOKUP(#REF!,InsB,HLOOKUP(#REF!,BOP,2)+1,FALSE),0)</definedName>
    <definedName name="BOP_INS" localSheetId="1">IF(#REF!="INS",VLOOKUP(#REF!,InsB,HLOOKUP(#REF!,BOP,2)+1,FALSE),0)</definedName>
    <definedName name="BOP_INS" localSheetId="7">IF(#REF!="INS",VLOOKUP(#REF!,InsB,HLOOKUP(#REF!,BOP,2)+1,FALSE),0)</definedName>
    <definedName name="BOP_INS" localSheetId="12">IF(#REF!="INS",VLOOKUP(#REF!,InsB,HLOOKUP(#REF!,BOP,2)+1,FALSE),0)</definedName>
    <definedName name="BOP_INS" localSheetId="0">IF(#REF!="INS",VLOOKUP(#REF!,InsB,HLOOKUP(#REF!,BOP,2)+1,FALSE),0)</definedName>
    <definedName name="BOP_INS">IF(#REF!="INS",VLOOKUP(#REF!,InsB,HLOOKUP(#REF!,BOP,2)+1,FALSE),0)</definedName>
    <definedName name="BOP_LAB" localSheetId="17">VLOOKUP(#REF!,BOPLAB,HLOOKUP(#REF!,BOP,2),FALSE)+(VLOOKUP(#REF!,BOPLAB,HLOOKUP(#REF!,BOP,2)+1,FALSE)-VLOOKUP(#REF!,BOPLAB,HLOOKUP(#REF!,BOP,2),FALSE))*(#REF!-HLOOKUP(#REF!,BOP,1))/(HLOOKUP(#REF!+2,BOP,1)-HLOOKUP(#REF!,BOP,1))</definedName>
    <definedName name="BOP_LAB" localSheetId="16">VLOOKUP(#REF!,BOPLAB,HLOOKUP(#REF!,BOP,2),FALSE)+(VLOOKUP(#REF!,BOPLAB,HLOOKUP(#REF!,BOP,2)+1,FALSE)-VLOOKUP(#REF!,BOPLAB,HLOOKUP(#REF!,BOP,2),FALSE))*(#REF!-HLOOKUP(#REF!,BOP,1))/(HLOOKUP(#REF!+2,BOP,1)-HLOOKUP(#REF!,BOP,1))</definedName>
    <definedName name="BOP_LAB" localSheetId="1">VLOOKUP(#REF!,BOPLAB,HLOOKUP(#REF!,BOP,2),FALSE)+(VLOOKUP(#REF!,BOPLAB,HLOOKUP(#REF!,BOP,2)+1,FALSE)-VLOOKUP(#REF!,BOPLAB,HLOOKUP(#REF!,BOP,2),FALSE))*(#REF!-HLOOKUP(#REF!,BOP,1))/(HLOOKUP(#REF!+2,BOP,1)-HLOOKUP(#REF!,BOP,1))</definedName>
    <definedName name="BOP_LAB" localSheetId="7">VLOOKUP(#REF!,BOPLAB,HLOOKUP(#REF!,BOP,2),FALSE)+(VLOOKUP(#REF!,BOPLAB,HLOOKUP(#REF!,BOP,2)+1,FALSE)-VLOOKUP(#REF!,BOPLAB,HLOOKUP(#REF!,BOP,2),FALSE))*(#REF!-HLOOKUP(#REF!,BOP,1))/(HLOOKUP(#REF!+2,BOP,1)-HLOOKUP(#REF!,BOP,1))</definedName>
    <definedName name="BOP_LAB" localSheetId="12">VLOOKUP(#REF!,BOPLAB,HLOOKUP(#REF!,BOP,2),FALSE)+(VLOOKUP(#REF!,BOPLAB,HLOOKUP(#REF!,BOP,2)+1,FALSE)-VLOOKUP(#REF!,BOPLAB,HLOOKUP(#REF!,BOP,2),FALSE))*(#REF!-HLOOKUP(#REF!,BOP,1))/(HLOOKUP(#REF!+2,BOP,1)-HLOOKUP(#REF!,BOP,1))</definedName>
    <definedName name="BOP_LAB" localSheetId="0">VLOOKUP(#REF!,BOPLAB,HLOOKUP(#REF!,BOP,2),FALSE)+(VLOOKUP(#REF!,BOPLAB,HLOOKUP(#REF!,BOP,2)+1,FALSE)-VLOOKUP(#REF!,BOPLAB,HLOOKUP(#REF!,BOP,2),FALSE))*(#REF!-HLOOKUP(#REF!,BOP,1))/(HLOOKUP(#REF!+2,BOP,1)-HLOOKUP(#REF!,BOP,1))</definedName>
    <definedName name="BOP_LAB">VLOOKUP(#REF!,BOPLAB,HLOOKUP(#REF!,BOP,2),FALSE)+(VLOOKUP(#REF!,BOPLAB,HLOOKUP(#REF!,BOP,2)+1,FALSE)-VLOOKUP(#REF!,BOPLAB,HLOOKUP(#REF!,BOP,2),FALSE))*(#REF!-HLOOKUP(#REF!,BOP,1))/(HLOOKUP(#REF!+2,BOP,1)-HLOOKUP(#REF!,BOP,1))</definedName>
    <definedName name="BOP_MAT" localSheetId="17">VLOOKUP(#REF!,BOPMAT,HLOOKUP(#REF!,BOP,2)+1,FALSE)+(VLOOKUP(#REF!,BOPMAT,HLOOKUP(#REF!,BOP,2)+1+1,FALSE)-VLOOKUP(#REF!,BOPMAT,HLOOKUP(#REF!,BOP,2)+1,FALSE))*(#REF!-HLOOKUP(#REF!,BOP,1))</definedName>
    <definedName name="BOP_MAT" localSheetId="16">VLOOKUP(#REF!,BOPMAT,HLOOKUP(#REF!,BOP,2)+1,FALSE)+(VLOOKUP(#REF!,BOPMAT,HLOOKUP(#REF!,BOP,2)+1+1,FALSE)-VLOOKUP(#REF!,BOPMAT,HLOOKUP(#REF!,BOP,2)+1,FALSE))*(#REF!-HLOOKUP(#REF!,BOP,1))</definedName>
    <definedName name="BOP_MAT" localSheetId="1">VLOOKUP(#REF!,BOPMAT,HLOOKUP(#REF!,BOP,2)+1,FALSE)+(VLOOKUP(#REF!,BOPMAT,HLOOKUP(#REF!,BOP,2)+1+1,FALSE)-VLOOKUP(#REF!,BOPMAT,HLOOKUP(#REF!,BOP,2)+1,FALSE))*(#REF!-HLOOKUP(#REF!,BOP,1))</definedName>
    <definedName name="BOP_MAT" localSheetId="7">VLOOKUP(#REF!,BOPMAT,HLOOKUP(#REF!,BOP,2)+1,FALSE)+(VLOOKUP(#REF!,BOPMAT,HLOOKUP(#REF!,BOP,2)+1+1,FALSE)-VLOOKUP(#REF!,BOPMAT,HLOOKUP(#REF!,BOP,2)+1,FALSE))*(#REF!-HLOOKUP(#REF!,BOP,1))</definedName>
    <definedName name="BOP_MAT" localSheetId="12">VLOOKUP(#REF!,BOPMAT,HLOOKUP(#REF!,BOP,2)+1,FALSE)+(VLOOKUP(#REF!,BOPMAT,HLOOKUP(#REF!,BOP,2)+1+1,FALSE)-VLOOKUP(#REF!,BOPMAT,HLOOKUP(#REF!,BOP,2)+1,FALSE))*(#REF!-HLOOKUP(#REF!,BOP,1))</definedName>
    <definedName name="BOP_MAT" localSheetId="0">VLOOKUP(#REF!,BOPMAT,HLOOKUP(#REF!,BOP,2)+1,FALSE)+(VLOOKUP(#REF!,BOPMAT,HLOOKUP(#REF!,BOP,2)+1+1,FALSE)-VLOOKUP(#REF!,BOPMAT,HLOOKUP(#REF!,BOP,2)+1,FALSE))*(#REF!-HLOOKUP(#REF!,BOP,1))</definedName>
    <definedName name="BOP_MAT">VLOOKUP(#REF!,BOPMAT,HLOOKUP(#REF!,BOP,2)+1,FALSE)+(VLOOKUP(#REF!,BOPMAT,HLOOKUP(#REF!,BOP,2)+1+1,FALSE)-VLOOKUP(#REF!,BOPMAT,HLOOKUP(#REF!,BOP,2)+1,FALSE))*(#REF!-HLOOKUP(#REF!,BOP,1))</definedName>
    <definedName name="BOP_Mech" localSheetId="0">#REF!</definedName>
    <definedName name="BOP_Mech">#REF!</definedName>
    <definedName name="BOP40_CITY" localSheetId="0">#REF!</definedName>
    <definedName name="BOP40_CITY">#REF!</definedName>
    <definedName name="BOP40_ESC" localSheetId="0">#REF!</definedName>
    <definedName name="BOP40_ESC">#REF!</definedName>
    <definedName name="BOP40_OLD_CITY" localSheetId="0">#REF!</definedName>
    <definedName name="BOP40_OLD_CITY">#REF!</definedName>
    <definedName name="BOP40_OLD_ESC" localSheetId="0">#REF!</definedName>
    <definedName name="BOP40_OLD_ESC">#REF!</definedName>
    <definedName name="BOP40_OLD_PROD" localSheetId="0">#REF!</definedName>
    <definedName name="BOP40_OLD_PROD">#REF!</definedName>
    <definedName name="BOP40_OLD_WAGE" localSheetId="0">#REF!</definedName>
    <definedName name="BOP40_OLD_WAGE">#REF!</definedName>
    <definedName name="BOP40_PROD" localSheetId="0">#REF!</definedName>
    <definedName name="BOP40_PROD">#REF!</definedName>
    <definedName name="BOP40_WAGE" localSheetId="0">#REF!</definedName>
    <definedName name="BOP40_WAGE">#REF!</definedName>
    <definedName name="boqtom_1">#N/A</definedName>
    <definedName name="BORÇ">#REF!</definedName>
    <definedName name="BORÇ1">#REF!</definedName>
    <definedName name="BORÇ2">#REF!</definedName>
    <definedName name="BORÇ3">#REF!</definedName>
    <definedName name="BORDERI" localSheetId="0">#REF!</definedName>
    <definedName name="BORDERI">#REF!</definedName>
    <definedName name="BORDERII" localSheetId="0">#REF!</definedName>
    <definedName name="BORDERII">#REF!</definedName>
    <definedName name="boru" localSheetId="0">#REF!</definedName>
    <definedName name="boru">#REF!</definedName>
    <definedName name="Boru_fire" localSheetId="0">#REF!</definedName>
    <definedName name="Boru_fire">#REF!</definedName>
    <definedName name="borusan" localSheetId="0">#REF!</definedName>
    <definedName name="borusan">#REF!</definedName>
    <definedName name="BOS" localSheetId="0">#REF!</definedName>
    <definedName name="BOS">#REF!</definedName>
    <definedName name="BOSS" localSheetId="0">#REF!</definedName>
    <definedName name="BOSS">#REF!</definedName>
    <definedName name="BOSSATIR" localSheetId="0">#REF!</definedName>
    <definedName name="BOSSATIR">#REF!</definedName>
    <definedName name="boş" hidden="1">{#N/A,#N/A,FALSE,"Çaykara ataköy (1)";#N/A,#N/A,FALSE,"Çaykara ataköy (2)";#N/A,#N/A,FALSE,"Rize Kalkandere ";#N/A,#N/A,FALSE,"meydancık";#N/A,#N/A,FALSE,"muratlı"}</definedName>
    <definedName name="boxes" localSheetId="0">#REF!</definedName>
    <definedName name="boxes">#REF!</definedName>
    <definedName name="BOYA" localSheetId="0">#REF!</definedName>
    <definedName name="BOYA">#REF!</definedName>
    <definedName name="BOYLER" localSheetId="4">#REF!</definedName>
    <definedName name="BOYLER" localSheetId="9">#REF!</definedName>
    <definedName name="BOYLER" localSheetId="13">#REF!</definedName>
    <definedName name="BOYLER">NA()</definedName>
    <definedName name="BÖLGE" hidden="1">{#N/A,#N/A,FALSE,"Çaykara ataköy (1)";#N/A,#N/A,FALSE,"Çaykara ataköy (2)";#N/A,#N/A,FALSE,"Rize Kalkandere ";#N/A,#N/A,FALSE,"meydancık";#N/A,#N/A,FALSE,"muratlı"}</definedName>
    <definedName name="bölgeBAPfffff" localSheetId="0" hidden="1">#REF!,#REF!</definedName>
    <definedName name="bölgeBAPfffff" hidden="1">#REF!,#REF!</definedName>
    <definedName name="BÖLÜM" localSheetId="0">#REF!</definedName>
    <definedName name="BÖLÜM">#REF!</definedName>
    <definedName name="BP" localSheetId="0">#REF!</definedName>
    <definedName name="BP">#REF!</definedName>
    <definedName name="BP_10">#REF!</definedName>
    <definedName name="BP_11">#REF!</definedName>
    <definedName name="BP_12">#REF!</definedName>
    <definedName name="BP_13">#REF!</definedName>
    <definedName name="BP_14">#REF!</definedName>
    <definedName name="BP_15">#REF!</definedName>
    <definedName name="BP_8">#REF!</definedName>
    <definedName name="BP_9">#REF!</definedName>
    <definedName name="BPFactor" localSheetId="0">#REF!</definedName>
    <definedName name="BPFactor">#REF!</definedName>
    <definedName name="BPFactor_1">"#REF!"</definedName>
    <definedName name="BPFactor_2">"#REF!"</definedName>
    <definedName name="BQ" localSheetId="0">#REF!</definedName>
    <definedName name="BQ">#REF!</definedName>
    <definedName name="BQ_1">#N/A</definedName>
    <definedName name="BR01_" localSheetId="0">#REF!</definedName>
    <definedName name="BR01_">#REF!</definedName>
    <definedName name="BR02_" localSheetId="0">#REF!</definedName>
    <definedName name="BR02_">#REF!</definedName>
    <definedName name="BR03_" localSheetId="0">#REF!</definedName>
    <definedName name="BR03_">#REF!</definedName>
    <definedName name="BRANDS" localSheetId="0">#REF!</definedName>
    <definedName name="BRANDS">#REF!</definedName>
    <definedName name="Bransman" localSheetId="0">#REF!</definedName>
    <definedName name="Bransman">#REF!</definedName>
    <definedName name="brew" localSheetId="0">#REF!</definedName>
    <definedName name="brew">#REF!</definedName>
    <definedName name="brew_1">#N/A</definedName>
    <definedName name="brf" localSheetId="0">#REF!</definedName>
    <definedName name="brf">#REF!</definedName>
    <definedName name="brm" localSheetId="0">#REF!</definedName>
    <definedName name="brm">#REF!</definedName>
    <definedName name="BRMKTR" localSheetId="0">#REF!</definedName>
    <definedName name="BRMKTR">#REF!</definedName>
    <definedName name="Brown" localSheetId="0">#REF!</definedName>
    <definedName name="Brown">#REF!</definedName>
    <definedName name="BRULÖR_TESİSATI" localSheetId="0">#REF!</definedName>
    <definedName name="BRULÖR_TESİSATI">#REF!</definedName>
    <definedName name="bs" localSheetId="17" hidden="1">{"'KABA MALZEME'!$B$5:$G$101","'KABA MALZEME'!$B$5:$G$101"}</definedName>
    <definedName name="bs" localSheetId="16" hidden="1">{"'KABA MALZEME'!$B$5:$G$101","'KABA MALZEME'!$B$5:$G$101"}</definedName>
    <definedName name="bs" localSheetId="0" hidden="1">{"'KABA MALZEME'!$B$5:$G$101","'KABA MALZEME'!$B$5:$G$101"}</definedName>
    <definedName name="bs" hidden="1">{"'KABA MALZEME'!$B$5:$G$101","'KABA MALZEME'!$B$5:$G$101"}</definedName>
    <definedName name="bs_1" localSheetId="17" hidden="1">{"'KABA MALZEME'!$B$5:$G$101","'KABA MALZEME'!$B$5:$G$101"}</definedName>
    <definedName name="bs_1" localSheetId="16" hidden="1">{"'KABA MALZEME'!$B$5:$G$101","'KABA MALZEME'!$B$5:$G$101"}</definedName>
    <definedName name="bs_1" localSheetId="0" hidden="1">{"'KABA MALZEME'!$B$5:$G$101","'KABA MALZEME'!$B$5:$G$101"}</definedName>
    <definedName name="bs_1" hidden="1">{"'KABA MALZEME'!$B$5:$G$101","'KABA MALZEME'!$B$5:$G$101"}</definedName>
    <definedName name="bs_2" localSheetId="17" hidden="1">{"'KABA MALZEME'!$B$5:$G$101","'KABA MALZEME'!$B$5:$G$101"}</definedName>
    <definedName name="bs_2" localSheetId="16" hidden="1">{"'KABA MALZEME'!$B$5:$G$101","'KABA MALZEME'!$B$5:$G$101"}</definedName>
    <definedName name="bs_2" localSheetId="0" hidden="1">{"'KABA MALZEME'!$B$5:$G$101","'KABA MALZEME'!$B$5:$G$101"}</definedName>
    <definedName name="bs_2" hidden="1">{"'KABA MALZEME'!$B$5:$G$101","'KABA MALZEME'!$B$5:$G$101"}</definedName>
    <definedName name="bs_3" localSheetId="17" hidden="1">{"'KABA MALZEME'!$B$5:$G$101","'KABA MALZEME'!$B$5:$G$101"}</definedName>
    <definedName name="bs_3" localSheetId="16" hidden="1">{"'KABA MALZEME'!$B$5:$G$101","'KABA MALZEME'!$B$5:$G$101"}</definedName>
    <definedName name="bs_3" localSheetId="0" hidden="1">{"'KABA MALZEME'!$B$5:$G$101","'KABA MALZEME'!$B$5:$G$101"}</definedName>
    <definedName name="bs_3" hidden="1">{"'KABA MALZEME'!$B$5:$G$101","'KABA MALZEME'!$B$5:$G$101"}</definedName>
    <definedName name="bs_4" localSheetId="17" hidden="1">{"'KABA MALZEME'!$B$5:$G$101","'KABA MALZEME'!$B$5:$G$101"}</definedName>
    <definedName name="bs_4" localSheetId="16" hidden="1">{"'KABA MALZEME'!$B$5:$G$101","'KABA MALZEME'!$B$5:$G$101"}</definedName>
    <definedName name="bs_4" localSheetId="0" hidden="1">{"'KABA MALZEME'!$B$5:$G$101","'KABA MALZEME'!$B$5:$G$101"}</definedName>
    <definedName name="bs_4" hidden="1">{"'KABA MALZEME'!$B$5:$G$101","'KABA MALZEME'!$B$5:$G$101"}</definedName>
    <definedName name="bs_5" localSheetId="17" hidden="1">{"'KABA MALZEME'!$B$5:$G$101","'KABA MALZEME'!$B$5:$G$101"}</definedName>
    <definedName name="bs_5" localSheetId="16" hidden="1">{"'KABA MALZEME'!$B$5:$G$101","'KABA MALZEME'!$B$5:$G$101"}</definedName>
    <definedName name="bs_5" localSheetId="0" hidden="1">{"'KABA MALZEME'!$B$5:$G$101","'KABA MALZEME'!$B$5:$G$101"}</definedName>
    <definedName name="bs_5" hidden="1">{"'KABA MALZEME'!$B$5:$G$101","'KABA MALZEME'!$B$5:$G$101"}</definedName>
    <definedName name="BS18BETON" localSheetId="0">#REF!</definedName>
    <definedName name="BS18BETON">#REF!</definedName>
    <definedName name="bs25_10">#REF!</definedName>
    <definedName name="bs25_11">#REF!</definedName>
    <definedName name="bs25_12">#REF!</definedName>
    <definedName name="bs25_13">#REF!</definedName>
    <definedName name="bs25_14">#REF!</definedName>
    <definedName name="bs25_15">#REF!</definedName>
    <definedName name="bs25_7">#REF!</definedName>
    <definedName name="bs25_8">#REF!</definedName>
    <definedName name="bs25_9">#REF!</definedName>
    <definedName name="BS25BETON" localSheetId="0">#REF!</definedName>
    <definedName name="BS25BETON">#REF!</definedName>
    <definedName name="bss" localSheetId="0">#REF!</definedName>
    <definedName name="bss">#REF!</definedName>
    <definedName name="bsymetraj" localSheetId="0">#REF!</definedName>
    <definedName name="bsymetraj">#REF!</definedName>
    <definedName name="bt" localSheetId="0">#REF!</definedName>
    <definedName name="bt">#REF!</definedName>
    <definedName name="BTGB" localSheetId="17" hidden="1">{#N/A,#N/A,FALSE,"imalat_kesif";#N/A,#N/A,FALSE,"imalat_seviye";#N/A,#N/A,FALSE,"141";#N/A,#N/A,FALSE,"142";#N/A,#N/A,FALSE,"143";#N/A,#N/A,FALSE,"144";#N/A,#N/A,FALSE,"145";#N/A,#N/A,FALSE,"146";#N/A,#N/A,FALSE,"147";#N/A,#N/A,FALSE,"148";#N/A,#N/A,FALSE,"149"}</definedName>
    <definedName name="BTGB" localSheetId="16" hidden="1">{#N/A,#N/A,FALSE,"imalat_kesif";#N/A,#N/A,FALSE,"imalat_seviye";#N/A,#N/A,FALSE,"141";#N/A,#N/A,FALSE,"142";#N/A,#N/A,FALSE,"143";#N/A,#N/A,FALSE,"144";#N/A,#N/A,FALSE,"145";#N/A,#N/A,FALSE,"146";#N/A,#N/A,FALSE,"147";#N/A,#N/A,FALSE,"148";#N/A,#N/A,FALSE,"149"}</definedName>
    <definedName name="BTGB" localSheetId="0" hidden="1">{#N/A,#N/A,FALSE,"imalat_kesif";#N/A,#N/A,FALSE,"imalat_seviye";#N/A,#N/A,FALSE,"141";#N/A,#N/A,FALSE,"142";#N/A,#N/A,FALSE,"143";#N/A,#N/A,FALSE,"144";#N/A,#N/A,FALSE,"145";#N/A,#N/A,FALSE,"146";#N/A,#N/A,FALSE,"147";#N/A,#N/A,FALSE,"148";#N/A,#N/A,FALSE,"149"}</definedName>
    <definedName name="BTGB" hidden="1">{#N/A,#N/A,FALSE,"imalat_kesif";#N/A,#N/A,FALSE,"imalat_seviye";#N/A,#N/A,FALSE,"141";#N/A,#N/A,FALSE,"142";#N/A,#N/A,FALSE,"143";#N/A,#N/A,FALSE,"144";#N/A,#N/A,FALSE,"145";#N/A,#N/A,FALSE,"146";#N/A,#N/A,FALSE,"147";#N/A,#N/A,FALSE,"148";#N/A,#N/A,FALSE,"149"}</definedName>
    <definedName name="BTK" localSheetId="0">#REF!</definedName>
    <definedName name="BTK">#REF!</definedName>
    <definedName name="BTM" localSheetId="0">#REF!</definedName>
    <definedName name="BTM">#REF!</definedName>
    <definedName name="BTP" localSheetId="0">#REF!</definedName>
    <definedName name="BTP">#REF!</definedName>
    <definedName name="BTS" localSheetId="0">#REF!</definedName>
    <definedName name="BTS">#REF!</definedName>
    <definedName name="BTV" localSheetId="0">#REF!</definedName>
    <definedName name="BTV">#REF!</definedName>
    <definedName name="BUDERUS" localSheetId="0">#REF!</definedName>
    <definedName name="BUDERUS">#REF!</definedName>
    <definedName name="BudgetTab" localSheetId="0">#REF!</definedName>
    <definedName name="BudgetTab">#REF!</definedName>
    <definedName name="BudgetTab_10">#REF!</definedName>
    <definedName name="BudgetTab_11">#REF!</definedName>
    <definedName name="BudgetTab_12">#REF!</definedName>
    <definedName name="BudgetTab_13">#REF!</definedName>
    <definedName name="BudgetTab_14">#REF!</definedName>
    <definedName name="BudgetTab_15">#REF!</definedName>
    <definedName name="BudgetTab_7">#REF!</definedName>
    <definedName name="BudgetTab_8">#REF!</definedName>
    <definedName name="BudgetTab_9">#REF!</definedName>
    <definedName name="BUGUN_1">#N/A</definedName>
    <definedName name="buhak.as.YKI.L.023">#REF!</definedName>
    <definedName name="buhak.as.YKI.L.024">#REF!</definedName>
    <definedName name="buhak.as.YKI.L.025">#REF!</definedName>
    <definedName name="buhak.as.YKI.L.026">#REF!</definedName>
    <definedName name="buhak.as.YKI.L.027">#REF!</definedName>
    <definedName name="buhak.as.YKI.L.028">#REF!</definedName>
    <definedName name="buhak.as.YKI.L.029">#REF!</definedName>
    <definedName name="buhak.as.YKI.L.030">#REF!</definedName>
    <definedName name="buhak.as.YKI.L.031">#REF!</definedName>
    <definedName name="buhak.as.YKI.L.032">#REF!</definedName>
    <definedName name="buhak.as.YKI.L.033">#REF!</definedName>
    <definedName name="buhak.as.YKI.M.001">#REF!</definedName>
    <definedName name="buhak.as.YKI.M.002">#REF!</definedName>
    <definedName name="buhak.as.YKI.N.001">#REF!</definedName>
    <definedName name="buhak.as.YKI.N.002">#REF!</definedName>
    <definedName name="buhak.as.YKPA.001">#REF!</definedName>
    <definedName name="buhak.as.YKPA.002">#REF!</definedName>
    <definedName name="buhak.as.YKPA.003">#REF!</definedName>
    <definedName name="buhak.as.YKPİ.006">#REF!</definedName>
    <definedName name="buhak.as.YKPİ.007">#REF!</definedName>
    <definedName name="buhak.as.YKPT.004">#REF!</definedName>
    <definedName name="buhak.as.YKPT.005">#REF!</definedName>
    <definedName name="buhişç" localSheetId="0">#REF!</definedName>
    <definedName name="buhişç">#REF!</definedName>
    <definedName name="BUILDERSWORK" localSheetId="0">#REF!</definedName>
    <definedName name="BUILDERSWORK">#REF!</definedName>
    <definedName name="BUILDING" localSheetId="0">#REF!</definedName>
    <definedName name="BUILDING">#REF!</definedName>
    <definedName name="BuiltIn_AutoFilter___1" localSheetId="0">#REF!</definedName>
    <definedName name="BuiltIn_AutoFilter___1">#REF!</definedName>
    <definedName name="BuiltIn_AutoFilter___2" localSheetId="0">#REF!</definedName>
    <definedName name="BuiltIn_AutoFilter___2">#REF!</definedName>
    <definedName name="BuiltIn_Print_Area">"$"</definedName>
    <definedName name="BuiltIn_Print_Area___0">"$"</definedName>
    <definedName name="BuiltIn_Print_Area___0___0">"$"</definedName>
    <definedName name="BuiltIn_Print_Area___0___0___0">"$"</definedName>
    <definedName name="BuiltIn_Print_Area___0___0___0___0">"$"</definedName>
    <definedName name="BuiltIn_Print_Area___0___0___0___0___0">"$"</definedName>
    <definedName name="BuiltIn_Print_Titles___0___0___0___0___0" localSheetId="0">#REF!</definedName>
    <definedName name="BuiltIn_Print_Titles___0___0___0___0___0">#REF!</definedName>
    <definedName name="BULKMATERIAL_UNIT_COST" localSheetId="0">#REF!,#REF!,#REF!,#REF!,#REF!,#REF!,#REF!</definedName>
    <definedName name="BULKMATERIAL_UNIT_COST">#REF!,#REF!,#REF!,#REF!,#REF!,#REF!,#REF!</definedName>
    <definedName name="BULKS80_CITY" localSheetId="0">#REF!</definedName>
    <definedName name="BULKS80_CITY">#REF!</definedName>
    <definedName name="BULKS80_ESC" localSheetId="0">#REF!</definedName>
    <definedName name="BULKS80_ESC">#REF!</definedName>
    <definedName name="BULKS80_HRS" localSheetId="0">#REF!</definedName>
    <definedName name="BULKS80_HRS">#REF!</definedName>
    <definedName name="BULKS80_LAB" localSheetId="0">#REF!</definedName>
    <definedName name="BULKS80_LAB">#REF!</definedName>
    <definedName name="BULKS80_MAT" localSheetId="0">#REF!</definedName>
    <definedName name="BULKS80_MAT">#REF!</definedName>
    <definedName name="BULKS80_OLD_CITY" localSheetId="0">#REF!</definedName>
    <definedName name="BULKS80_OLD_CITY">#REF!</definedName>
    <definedName name="BULKS80_OLD_ESC" localSheetId="0">#REF!</definedName>
    <definedName name="BULKS80_OLD_ESC">#REF!</definedName>
    <definedName name="BULKS80_OLD_PROD" localSheetId="0">#REF!</definedName>
    <definedName name="BULKS80_OLD_PROD">#REF!</definedName>
    <definedName name="BULKS80_OLD_WAGE" localSheetId="0">#REF!</definedName>
    <definedName name="BULKS80_OLD_WAGE">#REF!</definedName>
    <definedName name="BULKS80_PROD" localSheetId="0">#REF!</definedName>
    <definedName name="BULKS80_PROD">#REF!</definedName>
    <definedName name="BULKS80_SC" localSheetId="0">#REF!</definedName>
    <definedName name="BULKS80_SC">#REF!</definedName>
    <definedName name="BULKS80_SCHRS" localSheetId="0">#REF!</definedName>
    <definedName name="BULKS80_SCHRS">#REF!</definedName>
    <definedName name="BULKS80_TOT" localSheetId="0">#REF!</definedName>
    <definedName name="BULKS80_TOT">#REF!</definedName>
    <definedName name="BULKS80_WAGE" localSheetId="0">#REF!</definedName>
    <definedName name="BULKS80_WAGE">#REF!</definedName>
    <definedName name="BULKS81_QTY" localSheetId="0">#REF!</definedName>
    <definedName name="BULKS81_QTY">#REF!</definedName>
    <definedName name="BULKS82_QTY" localSheetId="0">#REF!</definedName>
    <definedName name="BULKS82_QTY">#REF!</definedName>
    <definedName name="BULKS84_ACL" localSheetId="0">#REF!</definedName>
    <definedName name="BULKS84_ACL">#REF!</definedName>
    <definedName name="BULKS84_CKTS" localSheetId="0">#REF!</definedName>
    <definedName name="BULKS84_CKTS">#REF!</definedName>
    <definedName name="BULKS84_QTY" localSheetId="0">#REF!</definedName>
    <definedName name="BULKS84_QTY">#REF!</definedName>
    <definedName name="BULKS85_QTY" localSheetId="0">#REF!</definedName>
    <definedName name="BULKS85_QTY">#REF!</definedName>
    <definedName name="Burak" localSheetId="0">#REF!</definedName>
    <definedName name="Burak">#REF!</definedName>
    <definedName name="BURSU">#REF!</definedName>
    <definedName name="BUSBAR" localSheetId="0">#REF!</definedName>
    <definedName name="BUSBAR">#REF!</definedName>
    <definedName name="Business_Travel_Rates" localSheetId="0">#REF!</definedName>
    <definedName name="Business_Travel_Rates">#REF!</definedName>
    <definedName name="BUT" localSheetId="0">#REF!</definedName>
    <definedName name="BUT">#REF!</definedName>
    <definedName name="BUTCE" localSheetId="0">#REF!</definedName>
    <definedName name="BUTCE">#REF!</definedName>
    <definedName name="butterfly" localSheetId="0">#REF!</definedName>
    <definedName name="butterfly">#REF!</definedName>
    <definedName name="Button_16">"DENEME_6_SİPARİŞ_FORMU__2__Listele3"</definedName>
    <definedName name="Button_17">"DENEME_6_SİPARİŞ_FORMU__2__Listele4"</definedName>
    <definedName name="button_area_1" localSheetId="0">#REF!</definedName>
    <definedName name="button_area_1">#REF!</definedName>
    <definedName name="BUYA"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UK" localSheetId="0">#REF!</definedName>
    <definedName name="BUYUK">#REF!</definedName>
    <definedName name="BÜTÇE" localSheetId="0">#REF!</definedName>
    <definedName name="BÜTÇE">#REF!</definedName>
    <definedName name="büz" localSheetId="0" hidden="1">#REF!</definedName>
    <definedName name="büz" hidden="1">#REF!</definedName>
    <definedName name="BVSA" localSheetId="0">#REF!</definedName>
    <definedName name="BVSA">#REF!</definedName>
    <definedName name="BWT" localSheetId="0">#REF!</definedName>
    <definedName name="BWT">#REF!</definedName>
    <definedName name="by" localSheetId="0">#REF!</definedName>
    <definedName name="by">#REF!</definedName>
    <definedName name="C.2.1.2">#REF!</definedName>
    <definedName name="C.2.1.3">#REF!</definedName>
    <definedName name="C.2.1.4">#REF!</definedName>
    <definedName name="C.2.1.5">#REF!</definedName>
    <definedName name="C.2.1.6">#REF!</definedName>
    <definedName name="C.2.1.7">#REF!</definedName>
    <definedName name="C.2.1.8">#REF!</definedName>
    <definedName name="C.2.2.1">#REF!</definedName>
    <definedName name="C.2.2.2">#REF!</definedName>
    <definedName name="C.2.2.3">#REF!</definedName>
    <definedName name="C.2.2.4">#REF!</definedName>
    <definedName name="C.2.2.5">#REF!</definedName>
    <definedName name="C.2.3.1">#REF!</definedName>
    <definedName name="C.2.3.2">#REF!</definedName>
    <definedName name="C.2.3.3">#REF!</definedName>
    <definedName name="C.2.4.1">#REF!</definedName>
    <definedName name="C.2.4.2">#REF!</definedName>
    <definedName name="C.2.4.3">#REF!</definedName>
    <definedName name="C.2.4.4">#REF!</definedName>
    <definedName name="C.2.4.5">#REF!</definedName>
    <definedName name="C.2.4.6">#REF!</definedName>
    <definedName name="C.2.5.1">#REF!</definedName>
    <definedName name="C.2.5.2">#REF!</definedName>
    <definedName name="C.2.5.3">#REF!</definedName>
    <definedName name="C_" localSheetId="0">#REF!</definedName>
    <definedName name="C_">#REF!</definedName>
    <definedName name="C__10">#REF!</definedName>
    <definedName name="C__11">#REF!</definedName>
    <definedName name="C__12">#REF!</definedName>
    <definedName name="C__13">#REF!</definedName>
    <definedName name="C__14">#REF!</definedName>
    <definedName name="C__15">#REF!</definedName>
    <definedName name="C__7">#REF!</definedName>
    <definedName name="C__8">#REF!</definedName>
    <definedName name="C__9">#REF!</definedName>
    <definedName name="C_O" localSheetId="0">#REF!</definedName>
    <definedName name="C_O">#REF!</definedName>
    <definedName name="C111047rev" localSheetId="0">#REF!</definedName>
    <definedName name="C111047rev">#REF!</definedName>
    <definedName name="CA" localSheetId="0" hidden="1">#REF!</definedName>
    <definedName name="CA" hidden="1">#REF!</definedName>
    <definedName name="CABLE_5KV" localSheetId="0">#REF!</definedName>
    <definedName name="CABLE_5KV">#REF!</definedName>
    <definedName name="CABLE_600V" localSheetId="0">#REF!</definedName>
    <definedName name="CABLE_600V">#REF!</definedName>
    <definedName name="CABLE_PRICING" localSheetId="0">#REF!</definedName>
    <definedName name="CABLE_PRICING">#REF!</definedName>
    <definedName name="CABLE_TYPE_15KV" localSheetId="0">#REF!</definedName>
    <definedName name="CABLE_TYPE_15KV">#REF!</definedName>
    <definedName name="CABLE_TYPE_5KV" localSheetId="0">#REF!</definedName>
    <definedName name="CABLE_TYPE_5KV">#REF!</definedName>
    <definedName name="cables" localSheetId="17" hidden="1">{"IMRAK42x8x8",#N/A,TRUE,"IMRAK 1400 42U 800X800";"IMRAK32x6x6",#N/A,TRUE,"IMRAK 1400 32U 600x600";"IMRAK42x12x8",#N/A,TRUE,"IMRAK 1400 42U 1200x800";"IMRAK15x6x4",#N/A,TRUE,"IMRAK 400 15U FRONT SECTION"}</definedName>
    <definedName name="cables" localSheetId="16" hidden="1">{"IMRAK42x8x8",#N/A,TRUE,"IMRAK 1400 42U 800X800";"IMRAK32x6x6",#N/A,TRUE,"IMRAK 1400 32U 600x600";"IMRAK42x12x8",#N/A,TRUE,"IMRAK 1400 42U 1200x800";"IMRAK15x6x4",#N/A,TRUE,"IMRAK 400 15U FRONT SECTION"}</definedName>
    <definedName name="cables" localSheetId="0" hidden="1">{"IMRAK42x8x8",#N/A,TRUE,"IMRAK 1400 42U 800X800";"IMRAK32x6x6",#N/A,TRUE,"IMRAK 1400 32U 600x600";"IMRAK42x12x8",#N/A,TRUE,"IMRAK 1400 42U 1200x800";"IMRAK15x6x4",#N/A,TRUE,"IMRAK 400 15U FRONT SECTION"}</definedName>
    <definedName name="cables" hidden="1">{"IMRAK42x8x8",#N/A,TRUE,"IMRAK 1400 42U 800X800";"IMRAK32x6x6",#N/A,TRUE,"IMRAK 1400 32U 600x600";"IMRAK42x12x8",#N/A,TRUE,"IMRAK 1400 42U 1200x800";"IMRAK15x6x4",#N/A,TRUE,"IMRAK 400 15U FRONT SECTION"}</definedName>
    <definedName name="CAD" localSheetId="0">#REF!</definedName>
    <definedName name="CAD">#REF!</definedName>
    <definedName name="Calc_Error" localSheetId="0">#REF!</definedName>
    <definedName name="Calc_Error">#REF!</definedName>
    <definedName name="Calc_OK" localSheetId="0">#REF!</definedName>
    <definedName name="Calc_OK">#REF!</definedName>
    <definedName name="calper" hidden="1">{#N/A,#N/A,FALSE,"imalat_keşif";#N/A,#N/A,FALSE,"imalat_seviye";#N/A,#N/A,FALSE,"141";#N/A,#N/A,FALSE,"142";#N/A,#N/A,FALSE,"143";#N/A,#N/A,FALSE,"144";#N/A,#N/A,FALSE,"145";#N/A,#N/A,FALSE,"146";#N/A,#N/A,FALSE,"147";#N/A,#N/A,FALSE,"148";#N/A,#N/A,FALSE,"149"}</definedName>
    <definedName name="CAM">#N/A</definedName>
    <definedName name="cam_mozaik" localSheetId="0">#REF!</definedName>
    <definedName name="cam_mozaik">#REF!</definedName>
    <definedName name="Cam_takıldığında" localSheetId="0">#REF!</definedName>
    <definedName name="Cam_takıldığında">#REF!</definedName>
    <definedName name="Cam_Yünü_İzolasyon__Şilte_tipi__Al_folyo_kaplı_24_kg_m___100_mm" localSheetId="0">#REF!</definedName>
    <definedName name="Cam_Yünü_İzolasyon__Şilte_tipi__Al_folyo_kaplı_24_kg_m___100_mm">#REF!</definedName>
    <definedName name="Cam_Yünü_İzolasyon__Şilte_tipi__Al_folyo_kaplı_24_kg_m___50_mm" localSheetId="0">#REF!</definedName>
    <definedName name="Cam_Yünü_İzolasyon__Şilte_tipi__Al_folyo_kaplı_24_kg_m___50_mm">#REF!</definedName>
    <definedName name="CAMAL" localSheetId="0">#REF!</definedName>
    <definedName name="CAMAL">#REF!</definedName>
    <definedName name="CAMOLUK" hidden="1">{#N/A,#N/A,FALSE,"Çaykara ataköy (1)";#N/A,#N/A,FALSE,"Çaykara ataköy (2)";#N/A,#N/A,FALSE,"Rize Kalkandere ";#N/A,#N/A,FALSE,"meydancık";#N/A,#N/A,FALSE,"muratlı"}</definedName>
    <definedName name="camuko" localSheetId="17" hidden="1">{#VALUE!,#N/A,FALSE,0;#N/A,#N/A,FALSE,0;#N/A,#N/A,FALSE,0;#N/A,#N/A,FALSE,0;#N/A,#N/A,FALSE,0}</definedName>
    <definedName name="camuko" localSheetId="16" hidden="1">{#VALUE!,#N/A,FALSE,0;#N/A,#N/A,FALSE,0;#N/A,#N/A,FALSE,0;#N/A,#N/A,FALSE,0;#N/A,#N/A,FALSE,0}</definedName>
    <definedName name="camuko" localSheetId="0" hidden="1">{#VALUE!,#N/A,FALSE,0;#N/A,#N/A,FALSE,0;#N/A,#N/A,FALSE,0;#N/A,#N/A,FALSE,0;#N/A,#N/A,FALSE,0}</definedName>
    <definedName name="camuko" hidden="1">{#VALUE!,#N/A,FALSE,0;#N/A,#N/A,FALSE,0;#N/A,#N/A,FALSE,0;#N/A,#N/A,FALSE,0;#N/A,#N/A,FALSE,0}</definedName>
    <definedName name="can" localSheetId="17" hidden="1">{#N/A,#N/A,FALSE,"TELEFON"}</definedName>
    <definedName name="can" localSheetId="16" hidden="1">{#N/A,#N/A,FALSE,"TELEFON"}</definedName>
    <definedName name="can" localSheetId="0" hidden="1">{#N/A,#N/A,FALSE,"TELEFON"}</definedName>
    <definedName name="can" hidden="1">{#N/A,#N/A,FALSE,"TELEFON"}</definedName>
    <definedName name="Canteen_Preparation_Hava_Değişim_Sayısı" localSheetId="0">#REF!</definedName>
    <definedName name="Canteen_Preparation_Hava_Değişim_Sayısı">#REF!</definedName>
    <definedName name="CAP" localSheetId="0">#REF!</definedName>
    <definedName name="CAP">#REF!</definedName>
    <definedName name="capatect" localSheetId="0">#REF!</definedName>
    <definedName name="capatect">#REF!</definedName>
    <definedName name="CAPCOST" localSheetId="0">#REF!</definedName>
    <definedName name="CAPCOST">#REF!</definedName>
    <definedName name="CAPITAL" localSheetId="0">#REF!</definedName>
    <definedName name="CAPITAL">#REF!</definedName>
    <definedName name="CAPSUM" localSheetId="0">#REF!</definedName>
    <definedName name="CAPSUM">#REF!</definedName>
    <definedName name="Car" localSheetId="0">#REF!</definedName>
    <definedName name="Car">#REF!</definedName>
    <definedName name="car_rate_1">#N/A</definedName>
    <definedName name="CARİFİRMA" localSheetId="0">#REF!</definedName>
    <definedName name="CARİFİRMA">#REF!</definedName>
    <definedName name="CARPAN" localSheetId="0">#REF!</definedName>
    <definedName name="CARPAN">#REF!</definedName>
    <definedName name="CARPANFIELD" localSheetId="0">#REF!</definedName>
    <definedName name="CARPANFIELD">#REF!</definedName>
    <definedName name="CARPANPERIPHERALS" localSheetId="0">#REF!</definedName>
    <definedName name="CARPANPERIPHERALS">#REF!</definedName>
    <definedName name="Carpet" localSheetId="0">#REF!</definedName>
    <definedName name="Carpet">#REF!</definedName>
    <definedName name="CARPETING" localSheetId="0">#REF!</definedName>
    <definedName name="CARPETING">#REF!</definedName>
    <definedName name="Carry_Length" localSheetId="0">#REF!</definedName>
    <definedName name="Carry_Length">#REF!</definedName>
    <definedName name="CASEQ" localSheetId="0">#REF!</definedName>
    <definedName name="CASEQ">#REF!</definedName>
    <definedName name="cashfl" localSheetId="17" hidden="1">{#N/A,#N/A,TRUE,"Cover";#N/A,#N/A,TRUE,"Conts";#N/A,#N/A,TRUE,"VOS";#N/A,#N/A,TRUE,"Warrington";#N/A,#N/A,TRUE,"Widnes"}</definedName>
    <definedName name="cashfl" localSheetId="16" hidden="1">{#N/A,#N/A,TRUE,"Cover";#N/A,#N/A,TRUE,"Conts";#N/A,#N/A,TRUE,"VOS";#N/A,#N/A,TRUE,"Warrington";#N/A,#N/A,TRUE,"Widnes"}</definedName>
    <definedName name="cashfl" localSheetId="0" hidden="1">{#N/A,#N/A,TRUE,"Cover";#N/A,#N/A,TRUE,"Conts";#N/A,#N/A,TRUE,"VOS";#N/A,#N/A,TRUE,"Warrington";#N/A,#N/A,TRUE,"Widnes"}</definedName>
    <definedName name="cashfl" hidden="1">{#N/A,#N/A,TRUE,"Cover";#N/A,#N/A,TRUE,"Conts";#N/A,#N/A,TRUE,"VOS";#N/A,#N/A,TRUE,"Warrington";#N/A,#N/A,TRUE,"Widnes"}</definedName>
    <definedName name="Cast_iron_pipe_Ø100" localSheetId="0">#REF!</definedName>
    <definedName name="Cast_iron_pipe_Ø100">#REF!</definedName>
    <definedName name="Cast_iron_pipe_Ø125" localSheetId="0">#REF!</definedName>
    <definedName name="Cast_iron_pipe_Ø125">#REF!</definedName>
    <definedName name="Cast_iron_pipe_Ø150" localSheetId="0">#REF!</definedName>
    <definedName name="Cast_iron_pipe_Ø150">#REF!</definedName>
    <definedName name="Cast_iron_pipe_Ø200" localSheetId="0">#REF!</definedName>
    <definedName name="Cast_iron_pipe_Ø200">#REF!</definedName>
    <definedName name="Cast_iron_pipe_Ø250" localSheetId="0">#REF!</definedName>
    <definedName name="Cast_iron_pipe_Ø250">#REF!</definedName>
    <definedName name="Cast_iron_pipe_Ø50" localSheetId="0">#REF!</definedName>
    <definedName name="Cast_iron_pipe_Ø50">#REF!</definedName>
    <definedName name="Cast_iron_pipe_Ø75" localSheetId="0">#REF!</definedName>
    <definedName name="Cast_iron_pipe_Ø75">#REF!</definedName>
    <definedName name="cat" localSheetId="0">#REF!</definedName>
    <definedName name="cat">#REF!</definedName>
    <definedName name="CATALOGUE" localSheetId="0">#REF!,#REF!</definedName>
    <definedName name="CATALOGUE">#REF!,#REF!</definedName>
    <definedName name="catb" localSheetId="0">#REF!</definedName>
    <definedName name="catb">#REF!</definedName>
    <definedName name="cati" localSheetId="0">#REF!</definedName>
    <definedName name="cati">#REF!</definedName>
    <definedName name="cati_satis_1">#N/A</definedName>
    <definedName name="cba" localSheetId="0">#REF!</definedName>
    <definedName name="cba">#REF!</definedName>
    <definedName name="CBR" localSheetId="0">#REF!</definedName>
    <definedName name="CBR">#REF!</definedName>
    <definedName name="CC" localSheetId="0">#REF!</definedName>
    <definedName name="CC">#REF!</definedName>
    <definedName name="ccc" localSheetId="17" hidden="1">{#N/A,#N/A,FALSE,"SumD";#N/A,#N/A,FALSE,"ElecD";#N/A,#N/A,FALSE,"MechD";#N/A,#N/A,FALSE,"GeotD";#N/A,#N/A,FALSE,"PrcsD";#N/A,#N/A,FALSE,"TunnD";#N/A,#N/A,FALSE,"CivlD";#N/A,#N/A,FALSE,"NtwkD";#N/A,#N/A,FALSE,"EstgD";#N/A,#N/A,FALSE,"PEngD"}</definedName>
    <definedName name="ccc" localSheetId="16" hidden="1">{#N/A,#N/A,FALSE,"SumD";#N/A,#N/A,FALSE,"ElecD";#N/A,#N/A,FALSE,"MechD";#N/A,#N/A,FALSE,"GeotD";#N/A,#N/A,FALSE,"PrcsD";#N/A,#N/A,FALSE,"TunnD";#N/A,#N/A,FALSE,"CivlD";#N/A,#N/A,FALSE,"NtwkD";#N/A,#N/A,FALSE,"EstgD";#N/A,#N/A,FALSE,"PEngD"}</definedName>
    <definedName name="ccc" localSheetId="0" hidden="1">{#N/A,#N/A,FALSE,"SumD";#N/A,#N/A,FALSE,"ElecD";#N/A,#N/A,FALSE,"MechD";#N/A,#N/A,FALSE,"GeotD";#N/A,#N/A,FALSE,"PrcsD";#N/A,#N/A,FALSE,"TunnD";#N/A,#N/A,FALSE,"CivlD";#N/A,#N/A,FALSE,"NtwkD";#N/A,#N/A,FALSE,"EstgD";#N/A,#N/A,FALSE,"PEngD"}</definedName>
    <definedName name="ccc" hidden="1">{#N/A,#N/A,FALSE,"SumD";#N/A,#N/A,FALSE,"ElecD";#N/A,#N/A,FALSE,"MechD";#N/A,#N/A,FALSE,"GeotD";#N/A,#N/A,FALSE,"PrcsD";#N/A,#N/A,FALSE,"TunnD";#N/A,#N/A,FALSE,"CivlD";#N/A,#N/A,FALSE,"NtwkD";#N/A,#N/A,FALSE,"EstgD";#N/A,#N/A,FALSE,"PEngD"}</definedName>
    <definedName name="CCCC" localSheetId="17" hidden="1">{"'Sheet1'!$C$5:$M$12","'Sheet1'!$B$18"}</definedName>
    <definedName name="CCCC" localSheetId="16" hidden="1">{"'Sheet1'!$C$5:$M$12","'Sheet1'!$B$18"}</definedName>
    <definedName name="CCCC" localSheetId="0" hidden="1">{"'Sheet1'!$C$5:$M$12","'Sheet1'!$B$18"}</definedName>
    <definedName name="CCCC" hidden="1">{"'Sheet1'!$C$5:$M$12","'Sheet1'!$B$18"}</definedName>
    <definedName name="cccc1" localSheetId="0">#REF!</definedName>
    <definedName name="cccc1">#REF!</definedName>
    <definedName name="CCCCC" localSheetId="0">#REF!</definedName>
    <definedName name="CCCCC">#REF!</definedName>
    <definedName name="CCCCCC" localSheetId="0">#REF!</definedName>
    <definedName name="CCCCCC">#REF!</definedName>
    <definedName name="CCCCCCC" localSheetId="0" hidden="1">#REF!</definedName>
    <definedName name="CCCCCCC" hidden="1">#REF!</definedName>
    <definedName name="ccccccccc" localSheetId="17" hidden="1">{#N/A,#N/A,FALSE,"TELEFON"}</definedName>
    <definedName name="ccccccccc" localSheetId="16" hidden="1">{#N/A,#N/A,FALSE,"TELEFON"}</definedName>
    <definedName name="ccccccccc" localSheetId="0" hidden="1">{#N/A,#N/A,FALSE,"TELEFON"}</definedName>
    <definedName name="ccccccccc" hidden="1">{#N/A,#N/A,FALSE,"TELEFON"}</definedName>
    <definedName name="ccd" localSheetId="0">#REF!</definedName>
    <definedName name="ccd">#REF!</definedName>
    <definedName name="ccllş" localSheetId="0">#REF!</definedName>
    <definedName name="ccllş">#REF!</definedName>
    <definedName name="CCR" localSheetId="17" hidden="1">{#N/A,#N/A,TRUE,"Cover";#N/A,#N/A,TRUE,"Conts";#N/A,#N/A,TRUE,"VOS";#N/A,#N/A,TRUE,"Warrington";#N/A,#N/A,TRUE,"Widnes"}</definedName>
    <definedName name="CCR" localSheetId="16" hidden="1">{#N/A,#N/A,TRUE,"Cover";#N/A,#N/A,TRUE,"Conts";#N/A,#N/A,TRUE,"VOS";#N/A,#N/A,TRUE,"Warrington";#N/A,#N/A,TRUE,"Widnes"}</definedName>
    <definedName name="CCR" localSheetId="0" hidden="1">{#N/A,#N/A,TRUE,"Cover";#N/A,#N/A,TRUE,"Conts";#N/A,#N/A,TRUE,"VOS";#N/A,#N/A,TRUE,"Warrington";#N/A,#N/A,TRUE,"Widnes"}</definedName>
    <definedName name="CCR" hidden="1">{#N/A,#N/A,TRUE,"Cover";#N/A,#N/A,TRUE,"Conts";#N/A,#N/A,TRUE,"VOS";#N/A,#N/A,TRUE,"Warrington";#N/A,#N/A,TRUE,"Widnes"}</definedName>
    <definedName name="ccs" localSheetId="0">#REF!</definedName>
    <definedName name="ccs">#REF!</definedName>
    <definedName name="CCT" localSheetId="0">#REF!</definedName>
    <definedName name="CCT">#REF!</definedName>
    <definedName name="cctv" localSheetId="0">#REF!</definedName>
    <definedName name="cctv">#REF!</definedName>
    <definedName name="CD" localSheetId="0" hidden="1">#REF!</definedName>
    <definedName name="CD" hidden="1">#REF!</definedName>
    <definedName name="cdc" hidden="1">#REF!</definedName>
    <definedName name="CDCDCDCDC" localSheetId="17" hidden="1">{#N/A,#N/A,FALSE,"inş_iç_ihz";#N/A,#N/A,FALSE,"inş_iç_er";#N/A,#N/A,FALSE,"inş_iç_tut"}</definedName>
    <definedName name="CDCDCDCDC" localSheetId="16" hidden="1">{#N/A,#N/A,FALSE,"inş_iç_ihz";#N/A,#N/A,FALSE,"inş_iç_er";#N/A,#N/A,FALSE,"inş_iç_tut"}</definedName>
    <definedName name="CDCDCDCDC" localSheetId="0" hidden="1">{#N/A,#N/A,FALSE,"inş_iç_ihz";#N/A,#N/A,FALSE,"inş_iç_er";#N/A,#N/A,FALSE,"inş_iç_tut"}</definedName>
    <definedName name="CDCDCDCDC" hidden="1">{#N/A,#N/A,FALSE,"inş_iç_ihz";#N/A,#N/A,FALSE,"inş_iç_er";#N/A,#N/A,FALSE,"inş_iç_tut"}</definedName>
    <definedName name="cdcsd" hidden="1">#REF!</definedName>
    <definedName name="CDH" localSheetId="17" hidden="1">{#N/A,#N/A,TRUE,"Prog. Overview Strategic Input";#N/A,#N/A,TRUE,"Program Overview Financials";#N/A,#N/A,TRUE,"Technology Summary Input";#N/A,#N/A,TRUE,"Mkt &amp; Sales Summary Input";#N/A,#N/A,TRUE,"Delivery Summary Input";#N/A,#N/A,TRUE,"Revenue Assump Input";#N/A,#N/A,TRUE,"Financial Summary"}</definedName>
    <definedName name="CDH" localSheetId="16" hidden="1">{#N/A,#N/A,TRUE,"Prog. Overview Strategic Input";#N/A,#N/A,TRUE,"Program Overview Financials";#N/A,#N/A,TRUE,"Technology Summary Input";#N/A,#N/A,TRUE,"Mkt &amp; Sales Summary Input";#N/A,#N/A,TRUE,"Delivery Summary Input";#N/A,#N/A,TRUE,"Revenue Assump Input";#N/A,#N/A,TRUE,"Financial Summary"}</definedName>
    <definedName name="CDH" localSheetId="0" hidden="1">{#N/A,#N/A,TRUE,"Prog. Overview Strategic Input";#N/A,#N/A,TRUE,"Program Overview Financials";#N/A,#N/A,TRUE,"Technology Summary Input";#N/A,#N/A,TRUE,"Mkt &amp; Sales Summary Input";#N/A,#N/A,TRUE,"Delivery Summary Input";#N/A,#N/A,TRUE,"Revenue Assump Input";#N/A,#N/A,TRUE,"Financial Summary"}</definedName>
    <definedName name="CDH" hidden="1">{#N/A,#N/A,TRUE,"Prog. Overview Strategic Input";#N/A,#N/A,TRUE,"Program Overview Financials";#N/A,#N/A,TRUE,"Technology Summary Input";#N/A,#N/A,TRUE,"Mkt &amp; Sales Summary Input";#N/A,#N/A,TRUE,"Delivery Summary Input";#N/A,#N/A,TRUE,"Revenue Assump Input";#N/A,#N/A,TRUE,"Financial Summary"}</definedName>
    <definedName name="cds"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c" localSheetId="0" hidden="1">#REF!</definedName>
    <definedName name="cdsc" hidden="1">#REF!</definedName>
    <definedName name="cdscs" localSheetId="0" hidden="1">#REF!,#REF!</definedName>
    <definedName name="cdscs" hidden="1">#REF!,#REF!</definedName>
    <definedName name="ce">#REF!</definedName>
    <definedName name="ceiling" localSheetId="0">#REF!</definedName>
    <definedName name="ceiling">#REF!</definedName>
    <definedName name="CEKV" localSheetId="4">#N/A</definedName>
    <definedName name="CEKV" localSheetId="9">#N/A</definedName>
    <definedName name="CEKV" localSheetId="13">#N/A</definedName>
    <definedName name="CEKV">NA()</definedName>
    <definedName name="Celal" localSheetId="17">'1.2-İNŞAAT-KÜTÜPHANE ZEMİN ASMA'!Celal</definedName>
    <definedName name="Celal" localSheetId="16">'1.2-İNŞAAT-KÜTÜPHANE ZEMİN KAT'!Celal</definedName>
    <definedName name="Celal" localSheetId="0">İCMAL!Celal</definedName>
    <definedName name="Celal">[0]!Celal</definedName>
    <definedName name="celaql2">#N/A</definedName>
    <definedName name="celik_satis_1">#N/A</definedName>
    <definedName name="celil"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L_CLIENTNAME" localSheetId="0">#REF!</definedName>
    <definedName name="CELL_CLIENTNAME">#REF!</definedName>
    <definedName name="CELL_CLIENTNAME_1">#N/A</definedName>
    <definedName name="CELL_PROJECT_1">#N/A</definedName>
    <definedName name="CELL_PROJECTDESC" localSheetId="0">#REF!</definedName>
    <definedName name="CELL_PROJECTDESC">#REF!</definedName>
    <definedName name="CELL_PROJECTDESC_1">#N/A</definedName>
    <definedName name="celltips_area" localSheetId="0">#REF!</definedName>
    <definedName name="celltips_area">#REF!</definedName>
    <definedName name="CEM" localSheetId="17" hidden="1">{#N/A,#N/A,FALSE,"TELEFON"}</definedName>
    <definedName name="CEM" localSheetId="16" hidden="1">{#N/A,#N/A,FALSE,"TELEFON"}</definedName>
    <definedName name="CEM" localSheetId="0" hidden="1">{#N/A,#N/A,FALSE,"TELEFON"}</definedName>
    <definedName name="CEM" hidden="1">{#N/A,#N/A,FALSE,"TELEFON"}</definedName>
    <definedName name="cem_1">#N/A</definedName>
    <definedName name="cemil">#REF!</definedName>
    <definedName name="CEMS_SYS" localSheetId="0">#REF!</definedName>
    <definedName name="CEMS_SYS">#REF!</definedName>
    <definedName name="CENGİZ"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0">#N/A</definedName>
    <definedName name="CENGİZ11">#N/A</definedName>
    <definedName name="CENGİZ12">#N/A</definedName>
    <definedName name="CENGİZ13">#N/A</definedName>
    <definedName name="CENGİZ15">#N/A</definedName>
    <definedName name="CENGİZ16">#N/A</definedName>
    <definedName name="CENGİZ17">#N/A</definedName>
    <definedName name="CENGİZ18">#N/A</definedName>
    <definedName name="CENGİZ19"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#N/A</definedName>
    <definedName name="CENGİZ20">#N/A</definedName>
    <definedName name="CENGİZ21">#N/A</definedName>
    <definedName name="CENGİZ22">#N/A</definedName>
    <definedName name="CENGİZ23">#N/A</definedName>
    <definedName name="CENGİZ24"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3">#N/A</definedName>
    <definedName name="CENGİZ30">#N/A</definedName>
    <definedName name="CENGİZ31">#N/A</definedName>
    <definedName name="CENGİZ32">#N/A</definedName>
    <definedName name="CENGİZ33">#N/A</definedName>
    <definedName name="CENGİZ34">#N/A</definedName>
    <definedName name="CENGİZ35">#N/A</definedName>
    <definedName name="CENGİZ36" localSheetId="17" hidden="1">{#N/A,#N/A,FALSE,"imalat_kesif";#N/A,#N/A,FALSE,"imalat_seviye";#N/A,#N/A,FALSE,"141";#N/A,#N/A,FALSE,"142";#N/A,#N/A,FALSE,"143";#N/A,#N/A,FALSE,"144";#N/A,#N/A,FALSE,"145";#N/A,#N/A,FALSE,"146";#N/A,#N/A,FALSE,"147";#N/A,#N/A,FALSE,"148";#N/A,#N/A,FALSE,"149"}</definedName>
    <definedName name="CENGİZ36" localSheetId="16" hidden="1">{#N/A,#N/A,FALSE,"imalat_kesif";#N/A,#N/A,FALSE,"imalat_seviye";#N/A,#N/A,FALSE,"141";#N/A,#N/A,FALSE,"142";#N/A,#N/A,FALSE,"143";#N/A,#N/A,FALSE,"144";#N/A,#N/A,FALSE,"145";#N/A,#N/A,FALSE,"146";#N/A,#N/A,FALSE,"147";#N/A,#N/A,FALSE,"148";#N/A,#N/A,FALSE,"149"}</definedName>
    <definedName name="CENGİZ36" localSheetId="0" hidden="1">{#N/A,#N/A,FALSE,"imalat_kesif";#N/A,#N/A,FALSE,"imalat_seviye";#N/A,#N/A,FALSE,"141";#N/A,#N/A,FALSE,"142";#N/A,#N/A,FALSE,"143";#N/A,#N/A,FALSE,"144";#N/A,#N/A,FALSE,"145";#N/A,#N/A,FALSE,"146";#N/A,#N/A,FALSE,"147";#N/A,#N/A,FALSE,"148";#N/A,#N/A,FALSE,"149"}</definedName>
    <definedName name="CENGİZ36" hidden="1">{#N/A,#N/A,FALSE,"imalat_kesif";#N/A,#N/A,FALSE,"imalat_seviye";#N/A,#N/A,FALSE,"141";#N/A,#N/A,FALSE,"142";#N/A,#N/A,FALSE,"143";#N/A,#N/A,FALSE,"144";#N/A,#N/A,FALSE,"145";#N/A,#N/A,FALSE,"146";#N/A,#N/A,FALSE,"147";#N/A,#N/A,FALSE,"148";#N/A,#N/A,FALSE,"149"}</definedName>
    <definedName name="CENGİZ37">#N/A</definedName>
    <definedName name="CENGİZ39">#N/A</definedName>
    <definedName name="CENGİZ4">#N/A</definedName>
    <definedName name="CENGİZ40">#N/A</definedName>
    <definedName name="CENGİZ41">#N/A</definedName>
    <definedName name="CENGİZ42">#N/A</definedName>
    <definedName name="CENGİZ43">#N/A</definedName>
    <definedName name="CENGİZ45">#N/A</definedName>
    <definedName name="CENGİZ46">#N/A</definedName>
    <definedName name="CENGİZ47"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8">#N/A</definedName>
    <definedName name="CENGİZ49">#N/A</definedName>
    <definedName name="CENGİZ5">#N/A</definedName>
    <definedName name="CENGİZ50">#N/A</definedName>
    <definedName name="CENGİZ51">#N/A</definedName>
    <definedName name="CENGİZ52"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3">#N/A</definedName>
    <definedName name="CENGİZ54"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6" localSheetId="17" hidden="1">{#N/A,#N/A,FALSE,"imalat_kesif";#N/A,#N/A,FALSE,"imalat_seviye";#N/A,#N/A,FALSE,"141";#N/A,#N/A,FALSE,"142";#N/A,#N/A,FALSE,"143";#N/A,#N/A,FALSE,"144";#N/A,#N/A,FALSE,"145";#N/A,#N/A,FALSE,"146";#N/A,#N/A,FALSE,"147";#N/A,#N/A,FALSE,"148";#N/A,#N/A,FALSE,"149"}</definedName>
    <definedName name="CENGİZ56" localSheetId="16" hidden="1">{#N/A,#N/A,FALSE,"imalat_kesif";#N/A,#N/A,FALSE,"imalat_seviye";#N/A,#N/A,FALSE,"141";#N/A,#N/A,FALSE,"142";#N/A,#N/A,FALSE,"143";#N/A,#N/A,FALSE,"144";#N/A,#N/A,FALSE,"145";#N/A,#N/A,FALSE,"146";#N/A,#N/A,FALSE,"147";#N/A,#N/A,FALSE,"148";#N/A,#N/A,FALSE,"149"}</definedName>
    <definedName name="CENGİZ56" localSheetId="0" hidden="1">{#N/A,#N/A,FALSE,"imalat_kesif";#N/A,#N/A,FALSE,"imalat_seviye";#N/A,#N/A,FALSE,"141";#N/A,#N/A,FALSE,"142";#N/A,#N/A,FALSE,"143";#N/A,#N/A,FALSE,"144";#N/A,#N/A,FALSE,"145";#N/A,#N/A,FALSE,"146";#N/A,#N/A,FALSE,"147";#N/A,#N/A,FALSE,"148";#N/A,#N/A,FALSE,"149"}</definedName>
    <definedName name="CENGİZ56" hidden="1">{#N/A,#N/A,FALSE,"imalat_kesif";#N/A,#N/A,FALSE,"imalat_seviye";#N/A,#N/A,FALSE,"141";#N/A,#N/A,FALSE,"142";#N/A,#N/A,FALSE,"143";#N/A,#N/A,FALSE,"144";#N/A,#N/A,FALSE,"145";#N/A,#N/A,FALSE,"146";#N/A,#N/A,FALSE,"147";#N/A,#N/A,FALSE,"148";#N/A,#N/A,FALSE,"149"}</definedName>
    <definedName name="CENGİZ57"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8">#N/A</definedName>
    <definedName name="CENGİZ6">#N/A</definedName>
    <definedName name="CENGİZ60">#N/A</definedName>
    <definedName name="CENGİZ61">#N/A</definedName>
    <definedName name="CENGİZ64"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6">#N/A</definedName>
    <definedName name="CENGİZ67">#N/A</definedName>
    <definedName name="CENGİZ68">#N/A</definedName>
    <definedName name="CENGİZ69">#N/A</definedName>
    <definedName name="CENGİZ7">#N/A</definedName>
    <definedName name="CENGİZ70">#N/A</definedName>
    <definedName name="CENGİZ8">#N/A</definedName>
    <definedName name="CENGİZ9" localSheetId="17" hidden="1">{#N/A,#N/A,FALSE,"imalat_kesif";#N/A,#N/A,FALSE,"imalat_seviye";#N/A,#N/A,FALSE,"141";#N/A,#N/A,FALSE,"142";#N/A,#N/A,FALSE,"143";#N/A,#N/A,FALSE,"144";#N/A,#N/A,FALSE,"145";#N/A,#N/A,FALSE,"146";#N/A,#N/A,FALSE,"147";#N/A,#N/A,FALSE,"148";#N/A,#N/A,FALSE,"149"}</definedName>
    <definedName name="CENGİZ9" localSheetId="16" hidden="1">{#N/A,#N/A,FALSE,"imalat_kesif";#N/A,#N/A,FALSE,"imalat_seviye";#N/A,#N/A,FALSE,"141";#N/A,#N/A,FALSE,"142";#N/A,#N/A,FALSE,"143";#N/A,#N/A,FALSE,"144";#N/A,#N/A,FALSE,"145";#N/A,#N/A,FALSE,"146";#N/A,#N/A,FALSE,"147";#N/A,#N/A,FALSE,"148";#N/A,#N/A,FALSE,"149"}</definedName>
    <definedName name="CENGİZ9" localSheetId="0" hidden="1">{#N/A,#N/A,FALSE,"imalat_kesif";#N/A,#N/A,FALSE,"imalat_seviye";#N/A,#N/A,FALSE,"141";#N/A,#N/A,FALSE,"142";#N/A,#N/A,FALSE,"143";#N/A,#N/A,FALSE,"144";#N/A,#N/A,FALSE,"145";#N/A,#N/A,FALSE,"146";#N/A,#N/A,FALSE,"147";#N/A,#N/A,FALSE,"148";#N/A,#N/A,FALSE,"149"}</definedName>
    <definedName name="CENGİZ9" hidden="1">{#N/A,#N/A,FALSE,"imalat_kesif";#N/A,#N/A,FALSE,"imalat_seviye";#N/A,#N/A,FALSE,"141";#N/A,#N/A,FALSE,"142";#N/A,#N/A,FALSE,"143";#N/A,#N/A,FALSE,"144";#N/A,#N/A,FALSE,"145";#N/A,#N/A,FALSE,"146";#N/A,#N/A,FALSE,"147";#N/A,#N/A,FALSE,"148";#N/A,#N/A,FALSE,"149"}</definedName>
    <definedName name="cenk"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tieme_1">#N/A</definedName>
    <definedName name="CEPHE" localSheetId="0">#REF!</definedName>
    <definedName name="CEPHE">#REF!</definedName>
    <definedName name="cephe_satis_1">#N/A</definedName>
    <definedName name="cerberus" localSheetId="0">#REF!</definedName>
    <definedName name="cerberus">#REF!</definedName>
    <definedName name="CERTIFICATE" localSheetId="0">#REF!,#REF!</definedName>
    <definedName name="CERTIFICATE">#REF!,#REF!</definedName>
    <definedName name="ceuro" localSheetId="0">#REF!</definedName>
    <definedName name="ceuro">#REF!</definedName>
    <definedName name="cevre_duzenleme_1">#N/A</definedName>
    <definedName name="CF" localSheetId="0">#REF!</definedName>
    <definedName name="CF">#REF!</definedName>
    <definedName name="cfr" localSheetId="0">#REF!</definedName>
    <definedName name="cfr">#REF!</definedName>
    <definedName name="cg" localSheetId="0">#REF!</definedName>
    <definedName name="cg">#REF!</definedName>
    <definedName name="cgvbhsh" localSheetId="0">#REF!</definedName>
    <definedName name="cgvbhsh">#REF!</definedName>
    <definedName name="ch" localSheetId="17" hidden="1">{#N/A,#N/A,TRUE,"Prog. Overview Strategic Input";#N/A,#N/A,TRUE,"Program Overview Financials";#N/A,#N/A,TRUE,"Technology Summary Input";#N/A,#N/A,TRUE,"Mkt &amp; Sales Summary Input";#N/A,#N/A,TRUE,"Delivery Summary Input";#N/A,#N/A,TRUE,"Revenue Assump Input";#N/A,#N/A,TRUE,"Financial Summary"}</definedName>
    <definedName name="ch" localSheetId="16" hidden="1">{#N/A,#N/A,TRUE,"Prog. Overview Strategic Input";#N/A,#N/A,TRUE,"Program Overview Financials";#N/A,#N/A,TRUE,"Technology Summary Input";#N/A,#N/A,TRUE,"Mkt &amp; Sales Summary Input";#N/A,#N/A,TRUE,"Delivery Summary Input";#N/A,#N/A,TRUE,"Revenue Assump Input";#N/A,#N/A,TRUE,"Financial Summary"}</definedName>
    <definedName name="ch" localSheetId="0" hidden="1">{#N/A,#N/A,TRUE,"Prog. Overview Strategic Input";#N/A,#N/A,TRUE,"Program Overview Financials";#N/A,#N/A,TRUE,"Technology Summary Input";#N/A,#N/A,TRUE,"Mkt &amp; Sales Summary Input";#N/A,#N/A,TRUE,"Delivery Summary Input";#N/A,#N/A,TRUE,"Revenue Assump Input";#N/A,#N/A,TRUE,"Financial Summary"}</definedName>
    <definedName name="ch" hidden="1">{#N/A,#N/A,TRUE,"Prog. Overview Strategic Input";#N/A,#N/A,TRUE,"Program Overview Financials";#N/A,#N/A,TRUE,"Technology Summary Input";#N/A,#N/A,TRUE,"Mkt &amp; Sales Summary Input";#N/A,#N/A,TRUE,"Delivery Summary Input";#N/A,#N/A,TRUE,"Revenue Assump Input";#N/A,#N/A,TRUE,"Financial Summary"}</definedName>
    <definedName name="CHARGERS" localSheetId="0">#REF!</definedName>
    <definedName name="CHARGERS">#REF!</definedName>
    <definedName name="CHCHGCGH"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eck" localSheetId="0">#REF!</definedName>
    <definedName name="check">#REF!</definedName>
    <definedName name="CHECKEDBY_ELBK" localSheetId="0">#REF!</definedName>
    <definedName name="CHECKEDBY_ELBK">#REF!</definedName>
    <definedName name="CHECKEDBY_ELEQ" localSheetId="0">#REF!</definedName>
    <definedName name="CHECKEDBY_ELEQ">#REF!</definedName>
    <definedName name="CHECKEDBY_INSTR" localSheetId="0">#REF!</definedName>
    <definedName name="CHECKEDBY_INSTR">#REF!</definedName>
    <definedName name="CHF" localSheetId="0">#REF!</definedName>
    <definedName name="CHF">#REF!</definedName>
    <definedName name="CHF_10">#REF!</definedName>
    <definedName name="CHF_11">#REF!</definedName>
    <definedName name="CHF_12">#REF!</definedName>
    <definedName name="CHF_13">#REF!</definedName>
    <definedName name="CHF_14">#REF!</definedName>
    <definedName name="CHF_15">#REF!</definedName>
    <definedName name="CHF_8">#REF!</definedName>
    <definedName name="CHF_9">#REF!</definedName>
    <definedName name="CHOICE" localSheetId="0">#REF!</definedName>
    <definedName name="CHOICE">#REF!</definedName>
    <definedName name="CHR" localSheetId="0">#REF!</definedName>
    <definedName name="CHR">#REF!</definedName>
    <definedName name="CHU" localSheetId="17" hidden="1">{#N/A,#N/A,TRUE,"Prog. Overview Strategic Input";#N/A,#N/A,TRUE,"Program Overview Financials";#N/A,#N/A,TRUE,"Technology Summary Input";#N/A,#N/A,TRUE,"Mkt &amp; Sales Summary Input";#N/A,#N/A,TRUE,"Delivery Summary Input";#N/A,#N/A,TRUE,"Revenue Assump Input";#N/A,#N/A,TRUE,"Financial Summary"}</definedName>
    <definedName name="CHU" localSheetId="16" hidden="1">{#N/A,#N/A,TRUE,"Prog. Overview Strategic Input";#N/A,#N/A,TRUE,"Program Overview Financials";#N/A,#N/A,TRUE,"Technology Summary Input";#N/A,#N/A,TRUE,"Mkt &amp; Sales Summary Input";#N/A,#N/A,TRUE,"Delivery Summary Input";#N/A,#N/A,TRUE,"Revenue Assump Input";#N/A,#N/A,TRUE,"Financial Summary"}</definedName>
    <definedName name="CHU" localSheetId="0" hidden="1">{#N/A,#N/A,TRUE,"Prog. Overview Strategic Input";#N/A,#N/A,TRUE,"Program Overview Financials";#N/A,#N/A,TRUE,"Technology Summary Input";#N/A,#N/A,TRUE,"Mkt &amp; Sales Summary Input";#N/A,#N/A,TRUE,"Delivery Summary Input";#N/A,#N/A,TRUE,"Revenue Assump Input";#N/A,#N/A,TRUE,"Financial Summary"}</definedName>
    <definedName name="CHU" hidden="1">{#N/A,#N/A,TRUE,"Prog. Overview Strategic Input";#N/A,#N/A,TRUE,"Program Overview Financials";#N/A,#N/A,TRUE,"Technology Summary Input";#N/A,#N/A,TRUE,"Mkt &amp; Sales Summary Input";#N/A,#N/A,TRUE,"Delivery Summary Input";#N/A,#N/A,TRUE,"Revenue Assump Input";#N/A,#N/A,TRUE,"Financial Summary"}</definedName>
    <definedName name="CI" localSheetId="0">#REF!</definedName>
    <definedName name="CI">#REF!</definedName>
    <definedName name="cıftyon" localSheetId="0">#REF!</definedName>
    <definedName name="cıftyon">#REF!</definedName>
    <definedName name="CINSI" localSheetId="0">#REF!</definedName>
    <definedName name="CINSI">#REF!</definedName>
    <definedName name="CIP" localSheetId="0">#REF!</definedName>
    <definedName name="CIP">#REF!</definedName>
    <definedName name="CIRCUITS" localSheetId="0">#REF!</definedName>
    <definedName name="CIRCUITS">#REF!</definedName>
    <definedName name="CIVIL_OLD_CITY" localSheetId="0">#REF!</definedName>
    <definedName name="CIVIL_OLD_CITY">#REF!</definedName>
    <definedName name="CIVIL_OLD_ESC" localSheetId="0">#REF!</definedName>
    <definedName name="CIVIL_OLD_ESC">#REF!</definedName>
    <definedName name="CIVIL_OLD_WAGE" localSheetId="0">#REF!</definedName>
    <definedName name="CIVIL_OLD_WAGE">#REF!</definedName>
    <definedName name="CIVIL10_CITY" localSheetId="0">#REF!</definedName>
    <definedName name="CIVIL10_CITY">#REF!</definedName>
    <definedName name="CIVIL10_ESC" localSheetId="0">#REF!</definedName>
    <definedName name="CIVIL10_ESC">#REF!</definedName>
    <definedName name="CIVIL10_OLD_PROD" localSheetId="0">#REF!</definedName>
    <definedName name="CIVIL10_OLD_PROD">#REF!</definedName>
    <definedName name="CIVIL10_PROD" localSheetId="0">#REF!</definedName>
    <definedName name="CIVIL10_PROD">#REF!</definedName>
    <definedName name="CIVIL10_WAGE" localSheetId="0">#REF!</definedName>
    <definedName name="CIVIL10_WAGE">#REF!</definedName>
    <definedName name="ci" localSheetId="0">#REF!</definedName>
    <definedName name="ci">#REF!</definedName>
    <definedName name="CİNS" localSheetId="0">#REF!</definedName>
    <definedName name="CİNS">#REF!</definedName>
    <definedName name="City" localSheetId="0">#REF!</definedName>
    <definedName name="City">#REF!</definedName>
    <definedName name="City_10">#REF!</definedName>
    <definedName name="City_11">#REF!</definedName>
    <definedName name="City_12">#REF!</definedName>
    <definedName name="City_13">#REF!</definedName>
    <definedName name="City_14">#REF!</definedName>
    <definedName name="City_15">#REF!</definedName>
    <definedName name="City_8">#REF!</definedName>
    <definedName name="City_9">#REF!</definedName>
    <definedName name="Civ_Det_Des" localSheetId="17">IF(VLOOKUP(#REF!,PRICE_CIVIL,1,FALSE)=0,0,VLOOKUP(#REF!,PRICE_CIVIL,2,FALSE))</definedName>
    <definedName name="Civ_Det_Des" localSheetId="16">IF(VLOOKUP(#REF!,PRICE_CIVIL,1,FALSE)=0,0,VLOOKUP(#REF!,PRICE_CIVIL,2,FALSE))</definedName>
    <definedName name="Civ_Det_Des" localSheetId="1">IF(VLOOKUP(#REF!,PRICE_CIVIL,1,FALSE)=0,0,VLOOKUP(#REF!,PRICE_CIVIL,2,FALSE))</definedName>
    <definedName name="Civ_Det_Des" localSheetId="7">IF(VLOOKUP(#REF!,PRICE_CIVIL,1,FALSE)=0,0,VLOOKUP(#REF!,PRICE_CIVIL,2,FALSE))</definedName>
    <definedName name="Civ_Det_Des" localSheetId="12">IF(VLOOKUP(#REF!,PRICE_CIVIL,1,FALSE)=0,0,VLOOKUP(#REF!,PRICE_CIVIL,2,FALSE))</definedName>
    <definedName name="Civ_Det_Des" localSheetId="0">IF(VLOOKUP(#REF!,PRICE_CIVIL,1,FALSE)=0,0,VLOOKUP(#REF!,PRICE_CIVIL,2,FALSE))</definedName>
    <definedName name="Civ_Det_Des">IF(VLOOKUP(#REF!,PRICE_CIVIL,1,FALSE)=0,0,VLOOKUP(#REF!,PRICE_CIVIL,2,FALSE))</definedName>
    <definedName name="Civil_Indirect_Rates" localSheetId="0">#REF!</definedName>
    <definedName name="Civil_Indirect_Rates">#REF!</definedName>
    <definedName name="civil1_1">#N/A</definedName>
    <definedName name="civil2_1">#N/A</definedName>
    <definedName name="CK" localSheetId="0">#REF!</definedName>
    <definedName name="CK">#REF!</definedName>
    <definedName name="CKM" localSheetId="0">#REF!</definedName>
    <definedName name="CKM">#REF!</definedName>
    <definedName name="CKT_QTY" localSheetId="0">#REF!</definedName>
    <definedName name="CKT_QTY">#REF!</definedName>
    <definedName name="CKTS" localSheetId="0">#REF!</definedName>
    <definedName name="CKTS">#REF!</definedName>
    <definedName name="CKTS_SWYD" localSheetId="0">#REF!</definedName>
    <definedName name="CKTS_SWYD">#REF!</definedName>
    <definedName name="cladding" localSheetId="0">#REF!</definedName>
    <definedName name="cladding">#REF!</definedName>
    <definedName name="Classi" localSheetId="0">#REF!</definedName>
    <definedName name="Classi">#REF!</definedName>
    <definedName name="Clawback_Payable" localSheetId="0">#REF!</definedName>
    <definedName name="Clawback_Payable">#REF!</definedName>
    <definedName name="CNTL_VALVE" localSheetId="0">#REF!</definedName>
    <definedName name="CNTL_VALVE">#REF!</definedName>
    <definedName name="CNTL_VALVE_PRICE" localSheetId="0">#REF!</definedName>
    <definedName name="CNTL_VALVE_PRICE">#REF!</definedName>
    <definedName name="Code" localSheetId="0" hidden="1">#REF!</definedName>
    <definedName name="Code" hidden="1">#REF!</definedName>
    <definedName name="CODE_AFGIS" localSheetId="0">#REF!</definedName>
    <definedName name="CODE_AFGIS">#REF!</definedName>
    <definedName name="CODE_B" localSheetId="0">#REF!</definedName>
    <definedName name="CODE_B">#REF!</definedName>
    <definedName name="CODE_E" localSheetId="0">#REF!</definedName>
    <definedName name="CODE_E">#REF!</definedName>
    <definedName name="CODE_F" localSheetId="0">#REF!</definedName>
    <definedName name="CODE_F">#REF!</definedName>
    <definedName name="CODE_MPA" localSheetId="0">#REF!</definedName>
    <definedName name="CODE_MPA">#REF!</definedName>
    <definedName name="CODE_P" localSheetId="0">#REF!</definedName>
    <definedName name="CODE_P">#REF!</definedName>
    <definedName name="code_q" localSheetId="0">#REF!</definedName>
    <definedName name="code_q">#REF!</definedName>
    <definedName name="CODE_S" localSheetId="0">#REF!</definedName>
    <definedName name="CODE_S">#REF!</definedName>
    <definedName name="coef">"#REF!"</definedName>
    <definedName name="coef_1">"#REF!"</definedName>
    <definedName name="coeff_1">#N/A</definedName>
    <definedName name="Coefficients_1">#N/A</definedName>
    <definedName name="coff_1">#N/A</definedName>
    <definedName name="coffff" localSheetId="0">#REF!</definedName>
    <definedName name="coffff">#REF!</definedName>
    <definedName name="cofffff" localSheetId="0">#REF!</definedName>
    <definedName name="cofffff">#REF!</definedName>
    <definedName name="Col_Sched" localSheetId="0">#REF!</definedName>
    <definedName name="Col_Sched">#REF!</definedName>
    <definedName name="Columns" localSheetId="0">#REF!</definedName>
    <definedName name="Columns">#REF!</definedName>
    <definedName name="COM" localSheetId="0">#REF!</definedName>
    <definedName name="COM">#REF!</definedName>
    <definedName name="COMM_UOM" localSheetId="0">#REF!,#REF!,#REF!,#REF!,#REF!,#REF!,#REF!</definedName>
    <definedName name="COMM_UOM">#REF!,#REF!,#REF!,#REF!,#REF!,#REF!,#REF!</definedName>
    <definedName name="COMMCODE" localSheetId="0">#REF!,#REF!,#REF!,#REF!,#REF!,#REF!,#REF!</definedName>
    <definedName name="COMMCODE">#REF!,#REF!,#REF!,#REF!,#REF!,#REF!,#REF!</definedName>
    <definedName name="Company" localSheetId="0">#REF!</definedName>
    <definedName name="Company">#REF!</definedName>
    <definedName name="Company_10">#REF!</definedName>
    <definedName name="Company_11">#REF!</definedName>
    <definedName name="Company_12">#REF!</definedName>
    <definedName name="Company_13">#REF!</definedName>
    <definedName name="Company_14">#REF!</definedName>
    <definedName name="Company_15">#REF!</definedName>
    <definedName name="Company_8">#REF!</definedName>
    <definedName name="Company_9">#REF!</definedName>
    <definedName name="COMPARISON" localSheetId="0">#REF!</definedName>
    <definedName name="COMPARISON">#REF!</definedName>
    <definedName name="CON" localSheetId="17" hidden="1">{#N/A,#N/A,TRUE,"Cover";#N/A,#N/A,TRUE,"Conts";#N/A,#N/A,TRUE,"VOS";#N/A,#N/A,TRUE,"Warrington";#N/A,#N/A,TRUE,"Widnes"}</definedName>
    <definedName name="CON" localSheetId="16" hidden="1">{#N/A,#N/A,TRUE,"Cover";#N/A,#N/A,TRUE,"Conts";#N/A,#N/A,TRUE,"VOS";#N/A,#N/A,TRUE,"Warrington";#N/A,#N/A,TRUE,"Widnes"}</definedName>
    <definedName name="CON" localSheetId="0" hidden="1">{#N/A,#N/A,TRUE,"Cover";#N/A,#N/A,TRUE,"Conts";#N/A,#N/A,TRUE,"VOS";#N/A,#N/A,TRUE,"Warrington";#N/A,#N/A,TRUE,"Widnes"}</definedName>
    <definedName name="CON" hidden="1">{#N/A,#N/A,TRUE,"Cover";#N/A,#N/A,TRUE,"Conts";#N/A,#N/A,TRUE,"VOS";#N/A,#N/A,TRUE,"Warrington";#N/A,#N/A,TRUE,"Widnes"}</definedName>
    <definedName name="Conc_1" localSheetId="0">#REF!</definedName>
    <definedName name="Conc_1">#REF!</definedName>
    <definedName name="Conc_10" localSheetId="0">#REF!</definedName>
    <definedName name="Conc_10">#REF!</definedName>
    <definedName name="Conc_100" localSheetId="0">#REF!</definedName>
    <definedName name="Conc_100">#REF!</definedName>
    <definedName name="Conc_20" localSheetId="0">#REF!</definedName>
    <definedName name="Conc_20">#REF!</definedName>
    <definedName name="Conc_24" localSheetId="0">#REF!</definedName>
    <definedName name="Conc_24">#REF!</definedName>
    <definedName name="Conc_30" localSheetId="0">#REF!</definedName>
    <definedName name="Conc_30">#REF!</definedName>
    <definedName name="Conc_40" localSheetId="0">#REF!</definedName>
    <definedName name="Conc_40">#REF!</definedName>
    <definedName name="Conc_50" localSheetId="0">#REF!</definedName>
    <definedName name="Conc_50">#REF!</definedName>
    <definedName name="Conc_60" localSheetId="0">#REF!</definedName>
    <definedName name="Conc_60">#REF!</definedName>
    <definedName name="Conc_70" localSheetId="0">#REF!</definedName>
    <definedName name="Conc_70">#REF!</definedName>
    <definedName name="Conc_80" localSheetId="0">#REF!</definedName>
    <definedName name="Conc_80">#REF!</definedName>
    <definedName name="Conc_90" localSheetId="0">#REF!</definedName>
    <definedName name="Conc_90">#REF!</definedName>
    <definedName name="CONCOURSE" localSheetId="17" hidden="1">{#N/A,#N/A,TRUE,"Cover";#N/A,#N/A,TRUE,"Conts";#N/A,#N/A,TRUE,"VOS";#N/A,#N/A,TRUE,"Warrington";#N/A,#N/A,TRUE,"Widnes"}</definedName>
    <definedName name="CONCOURSE" localSheetId="16" hidden="1">{#N/A,#N/A,TRUE,"Cover";#N/A,#N/A,TRUE,"Conts";#N/A,#N/A,TRUE,"VOS";#N/A,#N/A,TRUE,"Warrington";#N/A,#N/A,TRUE,"Widnes"}</definedName>
    <definedName name="CONCOURSE" localSheetId="0" hidden="1">{#N/A,#N/A,TRUE,"Cover";#N/A,#N/A,TRUE,"Conts";#N/A,#N/A,TRUE,"VOS";#N/A,#N/A,TRUE,"Warrington";#N/A,#N/A,TRUE,"Widnes"}</definedName>
    <definedName name="CONCOURSE" hidden="1">{#N/A,#N/A,TRUE,"Cover";#N/A,#N/A,TRUE,"Conts";#N/A,#N/A,TRUE,"VOS";#N/A,#N/A,TRUE,"Warrington";#N/A,#N/A,TRUE,"Widnes"}</definedName>
    <definedName name="concrete_1">#N/A</definedName>
    <definedName name="COND_PRICING" localSheetId="0">#REF!</definedName>
    <definedName name="COND_PRICING">#REF!</definedName>
    <definedName name="condition">#N/A</definedName>
    <definedName name="CONDUIT" localSheetId="0">#REF!</definedName>
    <definedName name="CONDUIT">#REF!</definedName>
    <definedName name="CONS" localSheetId="0">#REF!</definedName>
    <definedName name="CONS">#REF!</definedName>
    <definedName name="Cons_Hrs" localSheetId="0">#REF!</definedName>
    <definedName name="Cons_Hrs">#REF!</definedName>
    <definedName name="Cons_Rev" localSheetId="0">#REF!</definedName>
    <definedName name="Cons_Rev">#REF!</definedName>
    <definedName name="CONST_BASIS" localSheetId="0">#REF!</definedName>
    <definedName name="CONST_BASIS">#REF!</definedName>
    <definedName name="CONTA" localSheetId="0">#REF!</definedName>
    <definedName name="CONTA">#REF!</definedName>
    <definedName name="CONTINGENCY" localSheetId="0">#REF!</definedName>
    <definedName name="CONTINGENCY">#REF!</definedName>
    <definedName name="Contribution_OP" localSheetId="0">#REF!</definedName>
    <definedName name="Contribution_OP">#REF!</definedName>
    <definedName name="Conv" localSheetId="0">#REF!</definedName>
    <definedName name="Conv">#REF!</definedName>
    <definedName name="COPP" localSheetId="0">#REF!</definedName>
    <definedName name="COPP">#REF!</definedName>
    <definedName name="COPPER_PRICE" localSheetId="0">#REF!</definedName>
    <definedName name="COPPER_PRICE">#REF!</definedName>
    <definedName name="copy" localSheetId="0">#REF!</definedName>
    <definedName name="copy">#REF!</definedName>
    <definedName name="copy_this" localSheetId="0">#REF!</definedName>
    <definedName name="copy_this">#REF!</definedName>
    <definedName name="COPYRIGHT" localSheetId="0">#REF!</definedName>
    <definedName name="COPYRIGHT">#REF!</definedName>
    <definedName name="COS">#REF!</definedName>
    <definedName name="Cos_Ø" localSheetId="0">#REF!</definedName>
    <definedName name="Cos_Ø">#REF!</definedName>
    <definedName name="cost" localSheetId="0">#REF!</definedName>
    <definedName name="cost">#REF!</definedName>
    <definedName name="COST_C" localSheetId="0">#REF!</definedName>
    <definedName name="COST_C">#REF!</definedName>
    <definedName name="Cost_Differential" localSheetId="0">#REF!</definedName>
    <definedName name="Cost_Differential">#REF!</definedName>
    <definedName name="COSTCODE" localSheetId="0">#REF!</definedName>
    <definedName name="COSTCODE">#REF!</definedName>
    <definedName name="COSTCOMP10" localSheetId="0">#REF!</definedName>
    <definedName name="COSTCOMP10">#REF!</definedName>
    <definedName name="COSTCOMP11" localSheetId="0">#REF!</definedName>
    <definedName name="COSTCOMP11">#REF!</definedName>
    <definedName name="COSTS_A" localSheetId="0">#REF!</definedName>
    <definedName name="COSTS_A">#REF!</definedName>
    <definedName name="COUNT_RANGE">#N/A</definedName>
    <definedName name="COUNTER" localSheetId="0">#REF!</definedName>
    <definedName name="COUNTER">#REF!</definedName>
    <definedName name="Country" localSheetId="0">#REF!</definedName>
    <definedName name="Country">#REF!</definedName>
    <definedName name="COUNTRY_1">#N/A</definedName>
    <definedName name="Country_10">#REF!</definedName>
    <definedName name="Country_11">#REF!</definedName>
    <definedName name="Country_12">#REF!</definedName>
    <definedName name="Country_13">#REF!</definedName>
    <definedName name="Country_14">#REF!</definedName>
    <definedName name="Country_15">#REF!</definedName>
    <definedName name="Country_8">#REF!</definedName>
    <definedName name="Country_9">#REF!</definedName>
    <definedName name="COWC" localSheetId="0">#REF!</definedName>
    <definedName name="COWC">#REF!</definedName>
    <definedName name="CPLG" localSheetId="0">#REF!</definedName>
    <definedName name="CPLG">#REF!</definedName>
    <definedName name="CPR" localSheetId="0">#REF!</definedName>
    <definedName name="CPR">#REF!</definedName>
    <definedName name="CRIT_VALVE" localSheetId="0">#REF!</definedName>
    <definedName name="CRIT_VALVE">#REF!</definedName>
    <definedName name="Criteria_MI" localSheetId="0">#REF!</definedName>
    <definedName name="Criteria_MI">#REF!</definedName>
    <definedName name="CRT" localSheetId="0">#REF!</definedName>
    <definedName name="CRT">#REF!</definedName>
    <definedName name="CS" localSheetId="0">#REF!</definedName>
    <definedName name="CS">#REF!</definedName>
    <definedName name="csdcs" localSheetId="0" hidden="1">#REF!,#REF!</definedName>
    <definedName name="csdcs" hidden="1">#REF!,#REF!</definedName>
    <definedName name="CTV" localSheetId="0">#REF!</definedName>
    <definedName name="CTV">#REF!</definedName>
    <definedName name="cu" localSheetId="17" hidden="1">{#N/A,#N/A,FALSE,"kal_iç_ihz";#N/A,#N/A,FALSE,"kal_iç_er";#N/A,#N/A,FALSE,"kal_iç_tut"}</definedName>
    <definedName name="cu" localSheetId="16" hidden="1">{#N/A,#N/A,FALSE,"kal_iç_ihz";#N/A,#N/A,FALSE,"kal_iç_er";#N/A,#N/A,FALSE,"kal_iç_tut"}</definedName>
    <definedName name="cu" localSheetId="0" hidden="1">{#N/A,#N/A,FALSE,"kal_iç_ihz";#N/A,#N/A,FALSE,"kal_iç_er";#N/A,#N/A,FALSE,"kal_iç_tut"}</definedName>
    <definedName name="cu" hidden="1">{#N/A,#N/A,FALSE,"kal_iç_ihz";#N/A,#N/A,FALSE,"kal_iç_er";#N/A,#N/A,FALSE,"kal_iç_tut"}</definedName>
    <definedName name="CU_ADJ" localSheetId="0">#REF!</definedName>
    <definedName name="CU_ADJ">#REF!</definedName>
    <definedName name="CU_ADJ_MV" localSheetId="0">#REF!</definedName>
    <definedName name="CU_ADJ_MV">#REF!</definedName>
    <definedName name="CURR45" localSheetId="0">#REF!</definedName>
    <definedName name="CURR45">#REF!</definedName>
    <definedName name="Currency" localSheetId="0">#REF!</definedName>
    <definedName name="Currency">#REF!</definedName>
    <definedName name="cv" localSheetId="0">#REF!</definedName>
    <definedName name="cv">#REF!</definedName>
    <definedName name="cvalue" localSheetId="0">#REF!</definedName>
    <definedName name="cvalue">#REF!</definedName>
    <definedName name="cvbv" localSheetId="17" hidden="1">{#N/A,#N/A,FALSE,"TELEFON"}</definedName>
    <definedName name="cvbv" localSheetId="16" hidden="1">{#N/A,#N/A,FALSE,"TELEFON"}</definedName>
    <definedName name="cvbv" localSheetId="0" hidden="1">{#N/A,#N/A,FALSE,"TELEFON"}</definedName>
    <definedName name="cvbv" hidden="1">{#N/A,#N/A,FALSE,"TELEFON"}</definedName>
    <definedName name="cvc" localSheetId="0" hidden="1">#REF!</definedName>
    <definedName name="cvc" hidden="1">#REF!</definedName>
    <definedName name="CVL_FAC" localSheetId="0">#REF!</definedName>
    <definedName name="CVL_FAC">#REF!</definedName>
    <definedName name="CVSA" localSheetId="0">#REF!</definedName>
    <definedName name="CVSA">#REF!</definedName>
    <definedName name="cvz" localSheetId="0">#REF!</definedName>
    <definedName name="cvz">#REF!</definedName>
    <definedName name="CWEWE"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X" hidden="1">{#N/A,#N/A,FALSE,"imalat_keşif";#N/A,#N/A,FALSE,"imalat_seviye";#N/A,#N/A,FALSE,"141";#N/A,#N/A,FALSE,"142";#N/A,#N/A,FALSE,"143";#N/A,#N/A,FALSE,"144";#N/A,#N/A,FALSE,"145";#N/A,#N/A,FALSE,"146";#N/A,#N/A,FALSE,"147";#N/A,#N/A,FALSE,"148";#N/A,#N/A,FALSE,"149"}</definedName>
    <definedName name="CY_1999" localSheetId="0">#REF!</definedName>
    <definedName name="CY_1999">#REF!</definedName>
    <definedName name="CY_2000" localSheetId="0">#REF!</definedName>
    <definedName name="CY_2000">#REF!</definedName>
    <definedName name="CY_2001" localSheetId="0">#REF!</definedName>
    <definedName name="CY_2001">#REF!</definedName>
    <definedName name="CY_2002" localSheetId="0">#REF!</definedName>
    <definedName name="CY_2002">#REF!</definedName>
    <definedName name="cz" localSheetId="17" hidden="1">{#N/A,#N/A,FALSE,"ihz. icmal";#N/A,#N/A,FALSE,"avans";#N/A,#N/A,FALSE,"mal_FF_icm";#N/A,#N/A,FALSE,"fat_ihz";#N/A,#N/A,FALSE,"söz_fiy_fark";#N/A,#N/A,FALSE,"kap2"}</definedName>
    <definedName name="cz" localSheetId="16" hidden="1">{#N/A,#N/A,FALSE,"ihz. icmal";#N/A,#N/A,FALSE,"avans";#N/A,#N/A,FALSE,"mal_FF_icm";#N/A,#N/A,FALSE,"fat_ihz";#N/A,#N/A,FALSE,"söz_fiy_fark";#N/A,#N/A,FALSE,"kap2"}</definedName>
    <definedName name="cz" localSheetId="0" hidden="1">{#N/A,#N/A,FALSE,"ihz. icmal";#N/A,#N/A,FALSE,"avans";#N/A,#N/A,FALSE,"mal_FF_icm";#N/A,#N/A,FALSE,"fat_ihz";#N/A,#N/A,FALSE,"söz_fiy_fark";#N/A,#N/A,FALSE,"kap2"}</definedName>
    <definedName name="cz" hidden="1">{#N/A,#N/A,FALSE,"ihz. icmal";#N/A,#N/A,FALSE,"avans";#N/A,#N/A,FALSE,"mal_FF_icm";#N/A,#N/A,FALSE,"fat_ihz";#N/A,#N/A,FALSE,"söz_fiy_fark";#N/A,#N/A,FALSE,"kap2"}</definedName>
    <definedName name="ç" localSheetId="17" hidden="1">{#VALUE!,#N/A,FALSE,0;#N/A,#N/A,FALSE,0;#N/A,#N/A,FALSE,0;#N/A,#N/A,FALSE,0;#N/A,#N/A,FALSE,0;#N/A,#N/A,FALSE,0;#N/A,#N/A,FALSE,0;#N/A,#N/A,FALSE,0;#N/A,#N/A,FALSE,0;#N/A,#N/A,FALSE,0;#N/A,#N/A,FALSE,0;#N/A,#N/A,FALSE,0;#N/A,#N/A,FALSE,0;#N/A,#N/A,FALSE,0;#N/A,#N/A,FALSE,0;#N/A,#N/A,FALSE,0;#N/A,#N/A,FALSE,0;#N/A,#N/A,FALSE,0}</definedName>
    <definedName name="ç" localSheetId="16" hidden="1">{#VALUE!,#N/A,FALSE,0;#N/A,#N/A,FALSE,0;#N/A,#N/A,FALSE,0;#N/A,#N/A,FALSE,0;#N/A,#N/A,FALSE,0;#N/A,#N/A,FALSE,0;#N/A,#N/A,FALSE,0;#N/A,#N/A,FALSE,0;#N/A,#N/A,FALSE,0;#N/A,#N/A,FALSE,0;#N/A,#N/A,FALSE,0;#N/A,#N/A,FALSE,0;#N/A,#N/A,FALSE,0;#N/A,#N/A,FALSE,0;#N/A,#N/A,FALSE,0;#N/A,#N/A,FALSE,0;#N/A,#N/A,FALSE,0;#N/A,#N/A,FALSE,0}</definedName>
    <definedName name="ç" localSheetId="0" hidden="1">{#VALUE!,#N/A,FALSE,0;#N/A,#N/A,FALSE,0;#N/A,#N/A,FALSE,0;#N/A,#N/A,FALSE,0;#N/A,#N/A,FALSE,0;#N/A,#N/A,FALSE,0;#N/A,#N/A,FALSE,0;#N/A,#N/A,FALSE,0;#N/A,#N/A,FALSE,0;#N/A,#N/A,FALSE,0;#N/A,#N/A,FALSE,0;#N/A,#N/A,FALSE,0;#N/A,#N/A,FALSE,0;#N/A,#N/A,FALSE,0;#N/A,#N/A,FALSE,0;#N/A,#N/A,FALSE,0;#N/A,#N/A,FALSE,0;#N/A,#N/A,FALSE,0}</definedName>
    <definedName name="ç" hidden="1">{#VALUE!,#N/A,FALSE,0;#N/A,#N/A,FALSE,0;#N/A,#N/A,FALSE,0;#N/A,#N/A,FALSE,0;#N/A,#N/A,FALSE,0;#N/A,#N/A,FALSE,0;#N/A,#N/A,FALSE,0;#N/A,#N/A,FALSE,0;#N/A,#N/A,FALSE,0;#N/A,#N/A,FALSE,0;#N/A,#N/A,FALSE,0;#N/A,#N/A,FALSE,0;#N/A,#N/A,FALSE,0;#N/A,#N/A,FALSE,0;#N/A,#N/A,FALSE,0;#N/A,#N/A,FALSE,0;#N/A,#N/A,FALSE,0;#N/A,#N/A,FALSE,0}</definedName>
    <definedName name="Ç.A.H" hidden="1">{#N/A,#N/A,FALSE,"Çaykara ataköy (1)";#N/A,#N/A,FALSE,"Çaykara ataköy (2)";#N/A,#N/A,FALSE,"Rize Kalkandere ";#N/A,#N/A,FALSE,"meydancık";#N/A,#N/A,FALSE,"muratlı"}</definedName>
    <definedName name="çalışma" localSheetId="0" hidden="1">#REF!</definedName>
    <definedName name="çalışma" hidden="1">#REF!</definedName>
    <definedName name="ÇAMAŞIRHANE_TESİSATI" localSheetId="0">#REF!</definedName>
    <definedName name="ÇAMAŞIRHANE_TESİSATI">#REF!</definedName>
    <definedName name="Çamur" localSheetId="0" hidden="1">#REF!</definedName>
    <definedName name="Çamur" hidden="1">#REF!</definedName>
    <definedName name="çap" localSheetId="0">#REF!</definedName>
    <definedName name="çap">#REF!</definedName>
    <definedName name="çapa" localSheetId="0">#REF!</definedName>
    <definedName name="çapa">#REF!</definedName>
    <definedName name="çapb" localSheetId="0">#REF!</definedName>
    <definedName name="çapb">#REF!</definedName>
    <definedName name="çapc" localSheetId="0">#REF!</definedName>
    <definedName name="çapc">#REF!</definedName>
    <definedName name="Çar" localSheetId="0">#REF!</definedName>
    <definedName name="Çar">#REF!</definedName>
    <definedName name="ÇARPANLAR" localSheetId="0">#REF!</definedName>
    <definedName name="ÇARPANLAR">#REF!</definedName>
    <definedName name="çatı" localSheetId="17" hidden="1">{#N/A,#N/A,FALSE,"avans";#N/A,#N/A,FALSE,"teminat_mektubu";#N/A,#N/A,FALSE,"ihz. icmal";#N/A,#N/A,FALSE,"söz_fiy_fark";#N/A,#N/A,FALSE,"kap2";#N/A,#N/A,FALSE,"mal_FF_icm";#N/A,#N/A,FALSE,"kap1"}</definedName>
    <definedName name="çatı" localSheetId="16" hidden="1">{#N/A,#N/A,FALSE,"avans";#N/A,#N/A,FALSE,"teminat_mektubu";#N/A,#N/A,FALSE,"ihz. icmal";#N/A,#N/A,FALSE,"söz_fiy_fark";#N/A,#N/A,FALSE,"kap2";#N/A,#N/A,FALSE,"mal_FF_icm";#N/A,#N/A,FALSE,"kap1"}</definedName>
    <definedName name="çatı" localSheetId="0" hidden="1">{#N/A,#N/A,FALSE,"avans";#N/A,#N/A,FALSE,"teminat_mektubu";#N/A,#N/A,FALSE,"ihz. icmal";#N/A,#N/A,FALSE,"söz_fiy_fark";#N/A,#N/A,FALSE,"kap2";#N/A,#N/A,FALSE,"mal_FF_icm";#N/A,#N/A,FALSE,"kap1"}</definedName>
    <definedName name="çatı" hidden="1">{#N/A,#N/A,FALSE,"avans";#N/A,#N/A,FALSE,"teminat_mektubu";#N/A,#N/A,FALSE,"ihz. icmal";#N/A,#N/A,FALSE,"söz_fiy_fark";#N/A,#N/A,FALSE,"kap2";#N/A,#N/A,FALSE,"mal_FF_icm";#N/A,#N/A,FALSE,"kap1"}</definedName>
    <definedName name="ÇATIMAKASI" localSheetId="0">#REF!</definedName>
    <definedName name="ÇATIMAKASI">#REF!</definedName>
    <definedName name="çç" localSheetId="17" hidden="1">{#N/A,#N/A,FALSE,"maff_h1";#N/A,#N/A,FALSE,"maff_h2";#N/A,#N/A,FALSE,"maff_h3";#N/A,#N/A,FALSE,"maff_h4";#N/A,#N/A,FALSE,"maff_h5";#N/A,#N/A,FALSE,"maff_h6";#N/A,#N/A,FALSE,"maff_h7"}</definedName>
    <definedName name="çç" localSheetId="16" hidden="1">{#N/A,#N/A,FALSE,"maff_h1";#N/A,#N/A,FALSE,"maff_h2";#N/A,#N/A,FALSE,"maff_h3";#N/A,#N/A,FALSE,"maff_h4";#N/A,#N/A,FALSE,"maff_h5";#N/A,#N/A,FALSE,"maff_h6";#N/A,#N/A,FALSE,"maff_h7"}</definedName>
    <definedName name="çç" localSheetId="0" hidden="1">{#N/A,#N/A,FALSE,"maff_h1";#N/A,#N/A,FALSE,"maff_h2";#N/A,#N/A,FALSE,"maff_h3";#N/A,#N/A,FALSE,"maff_h4";#N/A,#N/A,FALSE,"maff_h5";#N/A,#N/A,FALSE,"maff_h6";#N/A,#N/A,FALSE,"maff_h7"}</definedName>
    <definedName name="çç" hidden="1">{#N/A,#N/A,FALSE,"maff_h1";#N/A,#N/A,FALSE,"maff_h2";#N/A,#N/A,FALSE,"maff_h3";#N/A,#N/A,FALSE,"maff_h4";#N/A,#N/A,FALSE,"maff_h5";#N/A,#N/A,FALSE,"maff_h6";#N/A,#N/A,FALSE,"maff_h7"}</definedName>
    <definedName name="ÇÇÇ" localSheetId="0">#REF!</definedName>
    <definedName name="ÇÇÇ">#REF!</definedName>
    <definedName name="ÇÇÇÇ"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çççç" localSheetId="17" hidden="1">{#N/A,#N/A,FALSE,"TELEFON"}</definedName>
    <definedName name="çççççççç" localSheetId="16" hidden="1">{#N/A,#N/A,FALSE,"TELEFON"}</definedName>
    <definedName name="çççççççç" localSheetId="0" hidden="1">{#N/A,#N/A,FALSE,"TELEFON"}</definedName>
    <definedName name="çççççççç" hidden="1">{#N/A,#N/A,FALSE,"TELEFON"}</definedName>
    <definedName name="ÇÇLÇLÇL" localSheetId="0">#REF!</definedName>
    <definedName name="ÇÇLÇLÇL">#REF!</definedName>
    <definedName name="çelik">#REF!</definedName>
    <definedName name="çelik_12">#REF!</definedName>
    <definedName name="ÇELİK2" localSheetId="17" hidden="1">{#N/A,#N/A,FALSE,"ihz. icmal";#N/A,#N/A,FALSE,"taahhuk";#N/A,#N/A,FALSE,"hak_rapor";#N/A,#N/A,FALSE,"temın";#N/A,#N/A,FALSE,"icmal";#N/A,#N/A,FALSE,"fat_mlz_ihz";#N/A,#N/A,FALSE,"sözleş_fiyatf"}</definedName>
    <definedName name="ÇELİK2" localSheetId="16" hidden="1">{#N/A,#N/A,FALSE,"ihz. icmal";#N/A,#N/A,FALSE,"taahhuk";#N/A,#N/A,FALSE,"hak_rapor";#N/A,#N/A,FALSE,"temın";#N/A,#N/A,FALSE,"icmal";#N/A,#N/A,FALSE,"fat_mlz_ihz";#N/A,#N/A,FALSE,"sözleş_fiyatf"}</definedName>
    <definedName name="ÇELİK2" localSheetId="0" hidden="1">{#N/A,#N/A,FALSE,"ihz. icmal";#N/A,#N/A,FALSE,"taahhuk";#N/A,#N/A,FALSE,"hak_rapor";#N/A,#N/A,FALSE,"temın";#N/A,#N/A,FALSE,"icmal";#N/A,#N/A,FALSE,"fat_mlz_ihz";#N/A,#N/A,FALSE,"sözleş_fiyatf"}</definedName>
    <definedName name="ÇELİK2" hidden="1">{#N/A,#N/A,FALSE,"ihz. icmal";#N/A,#N/A,FALSE,"taahhuk";#N/A,#N/A,FALSE,"hak_rapor";#N/A,#N/A,FALSE,"temın";#N/A,#N/A,FALSE,"icmal";#N/A,#N/A,FALSE,"fat_mlz_ihz";#N/A,#N/A,FALSE,"sözleş_fiyatf"}</definedName>
    <definedName name="çelikhasır" localSheetId="0">#REF!</definedName>
    <definedName name="çelikhasır">#REF!</definedName>
    <definedName name="ÇEVMAL" localSheetId="0">#REF!</definedName>
    <definedName name="ÇEVMAL">#REF!</definedName>
    <definedName name="ÇEVPUR" localSheetId="0">#REF!</definedName>
    <definedName name="ÇEVPUR">#REF!</definedName>
    <definedName name="çevre" localSheetId="0">#REF!</definedName>
    <definedName name="çevre">#REF!</definedName>
    <definedName name="ÇEVRE1" localSheetId="0">#REF!</definedName>
    <definedName name="ÇEVRE1">#REF!</definedName>
    <definedName name="çiçek" hidden="1">{#N/A,#N/A,FALSE,"Çaykara ataköy (1)";#N/A,#N/A,FALSE,"Çaykara ataköy (2)";#N/A,#N/A,FALSE,"Rize Kalkandere ";#N/A,#N/A,FALSE,"meydancık";#N/A,#N/A,FALSE,"muratlı"}</definedName>
    <definedName name="ÇK" localSheetId="0">#REF!</definedName>
    <definedName name="ÇK">#REF!</definedName>
    <definedName name="ÇKUR" localSheetId="0">#REF!</definedName>
    <definedName name="ÇKUR">#REF!</definedName>
    <definedName name="ÇKURFF" localSheetId="0">#REF!</definedName>
    <definedName name="ÇKURFF">#REF!</definedName>
    <definedName name="ÇM" localSheetId="0">#REF!</definedName>
    <definedName name="ÇM">#REF!</definedName>
    <definedName name="çn" localSheetId="0">#REF!</definedName>
    <definedName name="çn">#REF!</definedName>
    <definedName name="ÇÖM" localSheetId="17" hidden="1">{#N/A,#N/A,FALSE,"TELEFON"}</definedName>
    <definedName name="ÇÖM" localSheetId="16" hidden="1">{#N/A,#N/A,FALSE,"TELEFON"}</definedName>
    <definedName name="ÇÖM" localSheetId="0" hidden="1">{#N/A,#N/A,FALSE,"TELEFON"}</definedName>
    <definedName name="ÇÖM" hidden="1">{#N/A,#N/A,FALSE,"TELEFON"}</definedName>
    <definedName name="ÇP" localSheetId="0">#REF!</definedName>
    <definedName name="ÇP">#REF!</definedName>
    <definedName name="çp1" localSheetId="0">#REF!</definedName>
    <definedName name="çp1">#REF!</definedName>
    <definedName name="çp1a" localSheetId="0">#REF!</definedName>
    <definedName name="çp1a">#REF!</definedName>
    <definedName name="çp1b" localSheetId="0">#REF!</definedName>
    <definedName name="çp1b">#REF!</definedName>
    <definedName name="çp1c" localSheetId="0">#REF!</definedName>
    <definedName name="çp1c">#REF!</definedName>
    <definedName name="çp2" localSheetId="0">#REF!</definedName>
    <definedName name="çp2">#REF!</definedName>
    <definedName name="çp2a" localSheetId="0">#REF!</definedName>
    <definedName name="çp2a">#REF!</definedName>
    <definedName name="çp2b" localSheetId="0">#REF!</definedName>
    <definedName name="çp2b">#REF!</definedName>
    <definedName name="çp2c" localSheetId="0">#REF!</definedName>
    <definedName name="çp2c">#REF!</definedName>
    <definedName name="ÇS" localSheetId="0">#REF!</definedName>
    <definedName name="ÇS">#REF!</definedName>
    <definedName name="ÇV" localSheetId="0">#REF!</definedName>
    <definedName name="ÇV">#REF!</definedName>
    <definedName name="D" localSheetId="0">#REF!</definedName>
    <definedName name="D">#REF!</definedName>
    <definedName name="D.3" localSheetId="0">#REF!</definedName>
    <definedName name="D.3">#REF!</definedName>
    <definedName name="D_1">#N/A</definedName>
    <definedName name="D_10">#N/A</definedName>
    <definedName name="D_11">#N/A</definedName>
    <definedName name="D_12">#N/A</definedName>
    <definedName name="D_13">#N/A</definedName>
    <definedName name="D_14">#N/A</definedName>
    <definedName name="D_15">#N/A</definedName>
    <definedName name="D_16">#N/A</definedName>
    <definedName name="D_17">#N/A</definedName>
    <definedName name="D_18">#N/A</definedName>
    <definedName name="D_19">#N/A</definedName>
    <definedName name="D_2">#N/A</definedName>
    <definedName name="D_20">#N/A</definedName>
    <definedName name="D_21">#N/A</definedName>
    <definedName name="D_22">#N/A</definedName>
    <definedName name="D_23">#N/A</definedName>
    <definedName name="D_24">#N/A</definedName>
    <definedName name="D_25">#N/A</definedName>
    <definedName name="D_26">#N/A</definedName>
    <definedName name="D_27">#N/A</definedName>
    <definedName name="D_28">#N/A</definedName>
    <definedName name="D_29">#N/A</definedName>
    <definedName name="D_3">#N/A</definedName>
    <definedName name="D_30">#N/A</definedName>
    <definedName name="D_4">#N/A</definedName>
    <definedName name="D_5">#N/A</definedName>
    <definedName name="D_6">#N/A</definedName>
    <definedName name="D_7">#N/A</definedName>
    <definedName name="D_8">#N/A</definedName>
    <definedName name="D_9">#N/A</definedName>
    <definedName name="D4_20" localSheetId="0">#REF!</definedName>
    <definedName name="D4_20">#REF!</definedName>
    <definedName name="da" localSheetId="0">#REF!</definedName>
    <definedName name="da">#REF!</definedName>
    <definedName name="DAA1P" localSheetId="0">#REF!</definedName>
    <definedName name="DAA1P">#REF!</definedName>
    <definedName name="DAA4P" localSheetId="0">#REF!</definedName>
    <definedName name="DAA4P">#REF!</definedName>
    <definedName name="dacqwq" localSheetId="0" hidden="1">#REF!</definedName>
    <definedName name="dacqwq" hidden="1">#REF!</definedName>
    <definedName name="dadeqwd"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HLENDER" localSheetId="4">'[8]ABB ŞALT_MALZEME'!$BB$47</definedName>
    <definedName name="DAHLENDER" localSheetId="9">'[8]ABB ŞALT_MALZEME'!$BB$47</definedName>
    <definedName name="DAHLENDER" localSheetId="13">'[8]ABB ŞALT_MALZEME'!$BB$47</definedName>
    <definedName name="DAHLENDER" localSheetId="0">#REF!</definedName>
    <definedName name="DAHLENDER">#REF!</definedName>
    <definedName name="danfoss" localSheetId="0">#REF!</definedName>
    <definedName name="danfoss">#REF!</definedName>
    <definedName name="das" localSheetId="0" hidden="1">#REF!,#REF!</definedName>
    <definedName name="das" hidden="1">#REF!,#REF!</definedName>
    <definedName name="dasdasd" localSheetId="17" hidden="1">{#N/A,#N/A,FALSE,"ihz. icmal";#N/A,#N/A,FALSE,"avans";#N/A,#N/A,FALSE,"mal_FF_icm";#N/A,#N/A,FALSE,"fat_ihz";#N/A,#N/A,FALSE,"söz_fiy_fark";#N/A,#N/A,FALSE,"kap2"}</definedName>
    <definedName name="dasdasd" localSheetId="16" hidden="1">{#N/A,#N/A,FALSE,"ihz. icmal";#N/A,#N/A,FALSE,"avans";#N/A,#N/A,FALSE,"mal_FF_icm";#N/A,#N/A,FALSE,"fat_ihz";#N/A,#N/A,FALSE,"söz_fiy_fark";#N/A,#N/A,FALSE,"kap2"}</definedName>
    <definedName name="dasdasd" localSheetId="0" hidden="1">{#N/A,#N/A,FALSE,"ihz. icmal";#N/A,#N/A,FALSE,"avans";#N/A,#N/A,FALSE,"mal_FF_icm";#N/A,#N/A,FALSE,"fat_ihz";#N/A,#N/A,FALSE,"söz_fiy_fark";#N/A,#N/A,FALSE,"kap2"}</definedName>
    <definedName name="dasdasd" hidden="1">{#N/A,#N/A,FALSE,"ihz. icmal";#N/A,#N/A,FALSE,"avans";#N/A,#N/A,FALSE,"mal_FF_icm";#N/A,#N/A,FALSE,"fat_ihz";#N/A,#N/A,FALSE,"söz_fiy_fark";#N/A,#N/A,FALSE,"kap2"}</definedName>
    <definedName name="dasf"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sd" localSheetId="0" hidden="1">#REF!</definedName>
    <definedName name="dasfsd" hidden="1">#REF!</definedName>
    <definedName name="DAT" localSheetId="4">[14]data!$A$1:$D$2499</definedName>
    <definedName name="DAT" localSheetId="9">[14]data!$A$1:$D$2499</definedName>
    <definedName name="DAT" localSheetId="13">[14]data!$A$1:$D$2499</definedName>
    <definedName name="DAT" localSheetId="0">#REF!</definedName>
    <definedName name="DAT">#REF!</definedName>
    <definedName name="DATA" localSheetId="0">#REF!</definedName>
    <definedName name="DATA">#REF!</definedName>
    <definedName name="DATA_1" localSheetId="0">#REF!</definedName>
    <definedName name="DATA_1">#REF!</definedName>
    <definedName name="DATA_10" localSheetId="0">#REF!</definedName>
    <definedName name="DATA_10">#REF!</definedName>
    <definedName name="DATA_11" localSheetId="0">#REF!</definedName>
    <definedName name="DATA_11">#REF!</definedName>
    <definedName name="DATA_12" localSheetId="0">#REF!</definedName>
    <definedName name="DATA_12">#REF!</definedName>
    <definedName name="DATA_13" localSheetId="0">#REF!</definedName>
    <definedName name="DATA_13">#REF!</definedName>
    <definedName name="DATA_14" localSheetId="0">#REF!</definedName>
    <definedName name="DATA_14">#REF!</definedName>
    <definedName name="DATA_15" localSheetId="0">#REF!</definedName>
    <definedName name="DATA_15">#REF!</definedName>
    <definedName name="DATA_16" localSheetId="0">#REF!</definedName>
    <definedName name="DATA_16">#REF!</definedName>
    <definedName name="DATA_17" localSheetId="0">#REF!</definedName>
    <definedName name="DATA_17">#REF!</definedName>
    <definedName name="DATA_18" localSheetId="0">#REF!</definedName>
    <definedName name="DATA_18">#REF!</definedName>
    <definedName name="DATA_19" localSheetId="0">#REF!</definedName>
    <definedName name="DATA_19">#REF!</definedName>
    <definedName name="DATA_2" localSheetId="0">#REF!</definedName>
    <definedName name="DATA_2">#REF!</definedName>
    <definedName name="DATA_20" localSheetId="0">#REF!</definedName>
    <definedName name="DATA_20">#REF!</definedName>
    <definedName name="DATA_21" localSheetId="0">#REF!</definedName>
    <definedName name="DATA_21">#REF!</definedName>
    <definedName name="DATA_22" localSheetId="0">#REF!</definedName>
    <definedName name="DATA_22">#REF!</definedName>
    <definedName name="DATA_23" localSheetId="0">#REF!</definedName>
    <definedName name="DATA_23">#REF!</definedName>
    <definedName name="DATA_24" localSheetId="0">#REF!</definedName>
    <definedName name="DATA_24">#REF!</definedName>
    <definedName name="DATA_25" localSheetId="0">#REF!</definedName>
    <definedName name="DATA_25">#REF!</definedName>
    <definedName name="DATA_3" localSheetId="0">#REF!</definedName>
    <definedName name="DATA_3">#REF!</definedName>
    <definedName name="DATA_4" localSheetId="0">#REF!</definedName>
    <definedName name="DATA_4">#REF!</definedName>
    <definedName name="DATA_5" localSheetId="0">#REF!</definedName>
    <definedName name="DATA_5">#REF!</definedName>
    <definedName name="DATA_6" localSheetId="0">#REF!</definedName>
    <definedName name="DATA_6">#REF!</definedName>
    <definedName name="DATA_7" localSheetId="0">#REF!</definedName>
    <definedName name="DATA_7">#REF!</definedName>
    <definedName name="DATA_8" localSheetId="0">#REF!</definedName>
    <definedName name="DATA_8">#REF!</definedName>
    <definedName name="DATA_9" localSheetId="0">#REF!</definedName>
    <definedName name="DATA_9">#REF!</definedName>
    <definedName name="DATA_ALL" localSheetId="0">#REF!</definedName>
    <definedName name="DATA_ALL">#REF!</definedName>
    <definedName name="Data_B1" localSheetId="0">#REF!</definedName>
    <definedName name="Data_B1">#REF!</definedName>
    <definedName name="Data_E1" localSheetId="0">#REF!</definedName>
    <definedName name="Data_E1">#REF!</definedName>
    <definedName name="data_h1" localSheetId="0">#REF!</definedName>
    <definedName name="data_h1">#REF!</definedName>
    <definedName name="DATA_VALID" localSheetId="0">#REF!</definedName>
    <definedName name="DATA_VALID">#REF!</definedName>
    <definedName name="data1" localSheetId="0" hidden="1">#REF!</definedName>
    <definedName name="data1" hidden="1">#REF!</definedName>
    <definedName name="data10" localSheetId="0">#REF!</definedName>
    <definedName name="data10">#REF!</definedName>
    <definedName name="data11" localSheetId="0">#REF!</definedName>
    <definedName name="data11">#REF!</definedName>
    <definedName name="data12" localSheetId="0">#REF!</definedName>
    <definedName name="data12">#REF!</definedName>
    <definedName name="data13" localSheetId="0">#REF!</definedName>
    <definedName name="data13">#REF!</definedName>
    <definedName name="data14" localSheetId="0">#REF!</definedName>
    <definedName name="data14">#REF!</definedName>
    <definedName name="data15" localSheetId="0">#REF!</definedName>
    <definedName name="data15">#REF!</definedName>
    <definedName name="data16" localSheetId="0">#REF!</definedName>
    <definedName name="data16">#REF!</definedName>
    <definedName name="data17" localSheetId="0">#REF!</definedName>
    <definedName name="data17">#REF!</definedName>
    <definedName name="data18" localSheetId="0">#REF!</definedName>
    <definedName name="data18">#REF!</definedName>
    <definedName name="data19" localSheetId="0">#REF!</definedName>
    <definedName name="data19">#REF!</definedName>
    <definedName name="data2" localSheetId="0" hidden="1">#REF!</definedName>
    <definedName name="data2" hidden="1">#REF!</definedName>
    <definedName name="data20" localSheetId="0">#REF!</definedName>
    <definedName name="data20">#REF!</definedName>
    <definedName name="data21" localSheetId="0">#REF!</definedName>
    <definedName name="data21">#REF!</definedName>
    <definedName name="data22" localSheetId="0">#REF!</definedName>
    <definedName name="data22">#REF!</definedName>
    <definedName name="data23" localSheetId="0">#REF!</definedName>
    <definedName name="data23">#REF!</definedName>
    <definedName name="data24" localSheetId="0">#REF!</definedName>
    <definedName name="data24">#REF!</definedName>
    <definedName name="data25" localSheetId="0">#REF!</definedName>
    <definedName name="data25">#REF!</definedName>
    <definedName name="data26" localSheetId="0">#REF!</definedName>
    <definedName name="data26">#REF!</definedName>
    <definedName name="data27" localSheetId="0">#REF!</definedName>
    <definedName name="data27">#REF!</definedName>
    <definedName name="data28" localSheetId="0">#REF!</definedName>
    <definedName name="data28">#REF!</definedName>
    <definedName name="data29" localSheetId="0">#REF!</definedName>
    <definedName name="data29">#REF!</definedName>
    <definedName name="data3" localSheetId="0" hidden="1">#REF!</definedName>
    <definedName name="data3" hidden="1">#REF!</definedName>
    <definedName name="data30" localSheetId="0">#REF!</definedName>
    <definedName name="data30">#REF!</definedName>
    <definedName name="data31" localSheetId="0">#REF!</definedName>
    <definedName name="data31">#REF!</definedName>
    <definedName name="data32" localSheetId="0">#REF!</definedName>
    <definedName name="data32">#REF!</definedName>
    <definedName name="data33" localSheetId="0">#REF!</definedName>
    <definedName name="data33">#REF!</definedName>
    <definedName name="data34" localSheetId="0">#REF!</definedName>
    <definedName name="data34">#REF!</definedName>
    <definedName name="data35" localSheetId="0">#REF!</definedName>
    <definedName name="data35">#REF!</definedName>
    <definedName name="data36" localSheetId="0">#REF!</definedName>
    <definedName name="data36">#REF!</definedName>
    <definedName name="data37" localSheetId="0">#REF!</definedName>
    <definedName name="data37">#REF!</definedName>
    <definedName name="data38" localSheetId="0">#REF!</definedName>
    <definedName name="data38">#REF!</definedName>
    <definedName name="data39" localSheetId="0">#REF!</definedName>
    <definedName name="data39">#REF!</definedName>
    <definedName name="data4" localSheetId="0">#REF!</definedName>
    <definedName name="data4">#REF!</definedName>
    <definedName name="data40" localSheetId="0">#REF!</definedName>
    <definedName name="data40">#REF!</definedName>
    <definedName name="data41" localSheetId="0">#REF!</definedName>
    <definedName name="data41">#REF!</definedName>
    <definedName name="data42" localSheetId="0">#REF!</definedName>
    <definedName name="data42">#REF!</definedName>
    <definedName name="data43" localSheetId="0">#REF!</definedName>
    <definedName name="data43">#REF!</definedName>
    <definedName name="data44" localSheetId="0">#REF!</definedName>
    <definedName name="data44">#REF!</definedName>
    <definedName name="data45" localSheetId="0">#REF!</definedName>
    <definedName name="data45">#REF!</definedName>
    <definedName name="data46" localSheetId="0">#REF!</definedName>
    <definedName name="data46">#REF!</definedName>
    <definedName name="data47" localSheetId="0">#REF!</definedName>
    <definedName name="data47">#REF!</definedName>
    <definedName name="data48" localSheetId="0">#REF!</definedName>
    <definedName name="data48">#REF!</definedName>
    <definedName name="data49" localSheetId="0">#REF!</definedName>
    <definedName name="data49">#REF!</definedName>
    <definedName name="data5" localSheetId="0">#REF!</definedName>
    <definedName name="data5">#REF!</definedName>
    <definedName name="data50" localSheetId="0">#REF!</definedName>
    <definedName name="data50">#REF!</definedName>
    <definedName name="data51" localSheetId="0">#REF!</definedName>
    <definedName name="data51">#REF!</definedName>
    <definedName name="data52" localSheetId="0">#REF!</definedName>
    <definedName name="data52">#REF!</definedName>
    <definedName name="data53" localSheetId="0">#REF!</definedName>
    <definedName name="data53">#REF!</definedName>
    <definedName name="data54" localSheetId="0">#REF!</definedName>
    <definedName name="data54">#REF!</definedName>
    <definedName name="data55" localSheetId="0">#REF!</definedName>
    <definedName name="data55">#REF!</definedName>
    <definedName name="data56" localSheetId="0">#REF!</definedName>
    <definedName name="data56">#REF!</definedName>
    <definedName name="data57" localSheetId="0">#REF!</definedName>
    <definedName name="data57">#REF!</definedName>
    <definedName name="data58" localSheetId="0">#REF!</definedName>
    <definedName name="data58">#REF!</definedName>
    <definedName name="data59" localSheetId="0">#REF!</definedName>
    <definedName name="data59">#REF!</definedName>
    <definedName name="data6" localSheetId="0">#REF!</definedName>
    <definedName name="data6">#REF!</definedName>
    <definedName name="data60" localSheetId="0">#REF!</definedName>
    <definedName name="data60">#REF!</definedName>
    <definedName name="data61" localSheetId="0">#REF!</definedName>
    <definedName name="data61">#REF!</definedName>
    <definedName name="data62" localSheetId="0">#REF!</definedName>
    <definedName name="data62">#REF!</definedName>
    <definedName name="data63" localSheetId="0">#REF!</definedName>
    <definedName name="data63">#REF!</definedName>
    <definedName name="data64" localSheetId="0">#REF!</definedName>
    <definedName name="data64">#REF!</definedName>
    <definedName name="data65" localSheetId="0">#REF!</definedName>
    <definedName name="data65">#REF!</definedName>
    <definedName name="data66" localSheetId="0">#REF!</definedName>
    <definedName name="data66">#REF!</definedName>
    <definedName name="data67" localSheetId="0">#REF!</definedName>
    <definedName name="data67">#REF!</definedName>
    <definedName name="data68" localSheetId="0">#REF!</definedName>
    <definedName name="data68">#REF!</definedName>
    <definedName name="data69" localSheetId="0">#REF!</definedName>
    <definedName name="data69">#REF!</definedName>
    <definedName name="data7" localSheetId="0">#REF!</definedName>
    <definedName name="data7">#REF!</definedName>
    <definedName name="data70" localSheetId="0">#REF!</definedName>
    <definedName name="data70">#REF!</definedName>
    <definedName name="data8" localSheetId="0">#REF!</definedName>
    <definedName name="data8">#REF!</definedName>
    <definedName name="data9" localSheetId="0">#REF!</definedName>
    <definedName name="data9">#REF!</definedName>
    <definedName name="DataArea" localSheetId="0">#REF!</definedName>
    <definedName name="DataArea">#REF!</definedName>
    <definedName name="Database_MI" localSheetId="0">#REF!</definedName>
    <definedName name="Database_MI">#REF!</definedName>
    <definedName name="DATACHECKED_ELBK" localSheetId="0">#REF!</definedName>
    <definedName name="DATACHECKED_ELBK">#REF!</definedName>
    <definedName name="DATACHECKED_ELEQ" localSheetId="0">#REF!</definedName>
    <definedName name="DATACHECKED_ELEQ">#REF!</definedName>
    <definedName name="DATACHECKED_INSTR" localSheetId="0">#REF!</definedName>
    <definedName name="DATACHECKED_INSTR">#REF!</definedName>
    <definedName name="DATAFILL" localSheetId="0">#REF!</definedName>
    <definedName name="DATAFILL">#REF!</definedName>
    <definedName name="Date" localSheetId="0">#REF!</definedName>
    <definedName name="Date">#REF!</definedName>
    <definedName name="DATECHECKED_ELBK" localSheetId="0">#REF!</definedName>
    <definedName name="DATECHECKED_ELBK">#REF!</definedName>
    <definedName name="DATECHECKED_ELEQ" localSheetId="0">#REF!</definedName>
    <definedName name="DATECHECKED_ELEQ">#REF!</definedName>
    <definedName name="DATECHECKED_INSTR" localSheetId="0">#REF!</definedName>
    <definedName name="DATECHECKED_INSTR">#REF!</definedName>
    <definedName name="dater_1">#N/A</definedName>
    <definedName name="DATES" localSheetId="0">#REF!</definedName>
    <definedName name="DATES">#REF!</definedName>
    <definedName name="dawfeqaf" localSheetId="0" hidden="1">#REF!</definedName>
    <definedName name="dawfeqaf" hidden="1">#REF!</definedName>
    <definedName name="DAY" localSheetId="0">#REF!</definedName>
    <definedName name="DAY">#REF!</definedName>
    <definedName name="db" localSheetId="0">#REF!</definedName>
    <definedName name="db">#REF!</definedName>
    <definedName name="DB_PRICING" localSheetId="0">#REF!</definedName>
    <definedName name="DB_PRICING">#REF!</definedName>
    <definedName name="dBase" localSheetId="4">[15]dBase!$B$6:$F$365</definedName>
    <definedName name="dBase" localSheetId="9">[15]dBase!$B$6:$F$365</definedName>
    <definedName name="dBase" localSheetId="13">[15]dBase!$B$6:$F$365</definedName>
    <definedName name="dBase" localSheetId="0">#REF!</definedName>
    <definedName name="dBase">#REF!</definedName>
    <definedName name="DBLOK">#N/A</definedName>
    <definedName name="dblokx" localSheetId="0">#REF!</definedName>
    <definedName name="dblokx">#REF!</definedName>
    <definedName name="dbs" localSheetId="0">#REF!</definedName>
    <definedName name="dbs">#REF!</definedName>
    <definedName name="dbx" localSheetId="0">#REF!</definedName>
    <definedName name="dbx">#REF!</definedName>
    <definedName name="DC" localSheetId="0">#REF!</definedName>
    <definedName name="DC">#REF!</definedName>
    <definedName name="dcadsgvfdsxv" hidden="1">#REF!</definedName>
    <definedName name="DCBDFHF"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d" hidden="1">#REF!</definedName>
    <definedName name="DCF" localSheetId="0" hidden="1">#REF!</definedName>
    <definedName name="DCF" hidden="1">#REF!</definedName>
    <definedName name="DCS_SYS" localSheetId="0">#REF!</definedName>
    <definedName name="DCS_SYS">#REF!</definedName>
    <definedName name="DCVD">#REF!</definedName>
    <definedName name="dcx" hidden="1">#REF!</definedName>
    <definedName name="dcxc" hidden="1">#REF!</definedName>
    <definedName name="dd"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_TESİSATI" localSheetId="0">#REF!</definedName>
    <definedName name="DD.................................._TESİSATI">#REF!</definedName>
    <definedName name="DDD" localSheetId="0">#REF!</definedName>
    <definedName name="DDD">#REF!</definedName>
    <definedName name="dddd" localSheetId="0">#REF!</definedName>
    <definedName name="dddd">#REF!</definedName>
    <definedName name="ddddd" localSheetId="17" hidden="1">{#N/A,#N/A,FALSE,"SumD";#N/A,#N/A,FALSE,"ElecD";#N/A,#N/A,FALSE,"MechD";#N/A,#N/A,FALSE,"GeotD";#N/A,#N/A,FALSE,"PrcsD";#N/A,#N/A,FALSE,"TunnD";#N/A,#N/A,FALSE,"CivlD";#N/A,#N/A,FALSE,"NtwkD";#N/A,#N/A,FALSE,"EstgD";#N/A,#N/A,FALSE,"PEngD"}</definedName>
    <definedName name="ddddd" localSheetId="16" hidden="1">{#N/A,#N/A,FALSE,"SumD";#N/A,#N/A,FALSE,"ElecD";#N/A,#N/A,FALSE,"MechD";#N/A,#N/A,FALSE,"GeotD";#N/A,#N/A,FALSE,"PrcsD";#N/A,#N/A,FALSE,"TunnD";#N/A,#N/A,FALSE,"CivlD";#N/A,#N/A,FALSE,"NtwkD";#N/A,#N/A,FALSE,"EstgD";#N/A,#N/A,FALSE,"PEngD"}</definedName>
    <definedName name="ddddd" localSheetId="0" hidden="1">{#N/A,#N/A,FALSE,"SumD";#N/A,#N/A,FALSE,"ElecD";#N/A,#N/A,FALSE,"MechD";#N/A,#N/A,FALSE,"GeotD";#N/A,#N/A,FALSE,"PrcsD";#N/A,#N/A,FALSE,"TunnD";#N/A,#N/A,FALSE,"CivlD";#N/A,#N/A,FALSE,"NtwkD";#N/A,#N/A,FALSE,"EstgD";#N/A,#N/A,FALSE,"PEngD"}</definedName>
    <definedName name="ddddd" hidden="1">{#N/A,#N/A,FALSE,"SumD";#N/A,#N/A,FALSE,"ElecD";#N/A,#N/A,FALSE,"MechD";#N/A,#N/A,FALSE,"GeotD";#N/A,#N/A,FALSE,"PrcsD";#N/A,#N/A,FALSE,"TunnD";#N/A,#N/A,FALSE,"CivlD";#N/A,#N/A,FALSE,"NtwkD";#N/A,#N/A,FALSE,"EstgD";#N/A,#N/A,FALSE,"PEngD"}</definedName>
    <definedName name="DDDDDD"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dddddd" localSheetId="17" hidden="1">{#N/A,#N/A,FALSE,"ihz. icmal";#N/A,#N/A,FALSE,"avans";#N/A,#N/A,FALSE,"mal_FF_icm";#N/A,#N/A,FALSE,"fat_ihz";#N/A,#N/A,FALSE,"söz_fiy_fark";#N/A,#N/A,FALSE,"kap2"}</definedName>
    <definedName name="dddddddddddd" localSheetId="16" hidden="1">{#N/A,#N/A,FALSE,"ihz. icmal";#N/A,#N/A,FALSE,"avans";#N/A,#N/A,FALSE,"mal_FF_icm";#N/A,#N/A,FALSE,"fat_ihz";#N/A,#N/A,FALSE,"söz_fiy_fark";#N/A,#N/A,FALSE,"kap2"}</definedName>
    <definedName name="dddddddddddd" localSheetId="0" hidden="1">{#N/A,#N/A,FALSE,"ihz. icmal";#N/A,#N/A,FALSE,"avans";#N/A,#N/A,FALSE,"mal_FF_icm";#N/A,#N/A,FALSE,"fat_ihz";#N/A,#N/A,FALSE,"söz_fiy_fark";#N/A,#N/A,FALSE,"kap2"}</definedName>
    <definedName name="dddddddddddd" hidden="1">{#N/A,#N/A,FALSE,"ihz. icmal";#N/A,#N/A,FALSE,"avans";#N/A,#N/A,FALSE,"mal_FF_icm";#N/A,#N/A,FALSE,"fat_ihz";#N/A,#N/A,FALSE,"söz_fiy_fark";#N/A,#N/A,FALSE,"kap2"}</definedName>
    <definedName name="dddddf" hidden="1">#REF!</definedName>
    <definedName name="ddf"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FGG" localSheetId="0">#REF!</definedName>
    <definedName name="DDFFGG">#REF!</definedName>
    <definedName name="DDGDFGDFG" localSheetId="17" hidden="1">{#VALUE!,#N/A,FALSE,0;#N/A,#N/A,FALSE,0;#N/A,#N/A,FALSE,0;#N/A,#N/A,FALSE,0;#N/A,#N/A,FALSE,0;#N/A,#N/A,FALSE,0;#N/A,#N/A,FALSE,0;#N/A,#N/A,FALSE,0;#N/A,#N/A,FALSE,0;#N/A,#N/A,FALSE,0;#N/A,#N/A,FALSE,0;#N/A,#N/A,FALSE,0}</definedName>
    <definedName name="DDGDFGDFG" localSheetId="16" hidden="1">{#VALUE!,#N/A,FALSE,0;#N/A,#N/A,FALSE,0;#N/A,#N/A,FALSE,0;#N/A,#N/A,FALSE,0;#N/A,#N/A,FALSE,0;#N/A,#N/A,FALSE,0;#N/A,#N/A,FALSE,0;#N/A,#N/A,FALSE,0;#N/A,#N/A,FALSE,0;#N/A,#N/A,FALSE,0;#N/A,#N/A,FALSE,0;#N/A,#N/A,FALSE,0}</definedName>
    <definedName name="DDGDFGDFG" localSheetId="0" hidden="1">{#VALUE!,#N/A,FALSE,0;#N/A,#N/A,FALSE,0;#N/A,#N/A,FALSE,0;#N/A,#N/A,FALSE,0;#N/A,#N/A,FALSE,0;#N/A,#N/A,FALSE,0;#N/A,#N/A,FALSE,0;#N/A,#N/A,FALSE,0;#N/A,#N/A,FALSE,0;#N/A,#N/A,FALSE,0;#N/A,#N/A,FALSE,0;#N/A,#N/A,FALSE,0}</definedName>
    <definedName name="DDGDFGDFG" hidden="1">{#VALUE!,#N/A,FALSE,0;#N/A,#N/A,FALSE,0;#N/A,#N/A,FALSE,0;#N/A,#N/A,FALSE,0;#N/A,#N/A,FALSE,0;#N/A,#N/A,FALSE,0;#N/A,#N/A,FALSE,0;#N/A,#N/A,FALSE,0;#N/A,#N/A,FALSE,0;#N/A,#N/A,FALSE,0;#N/A,#N/A,FALSE,0;#N/A,#N/A,FALSE,0}</definedName>
    <definedName name="DDH" localSheetId="0">#REF!</definedName>
    <definedName name="DDH">#REF!</definedName>
    <definedName name="ddm" localSheetId="0">#REF!</definedName>
    <definedName name="ddm">#REF!</definedName>
    <definedName name="ddolar" localSheetId="0">#REF!</definedName>
    <definedName name="ddolar">#REF!</definedName>
    <definedName name="DDY" localSheetId="0">#REF!</definedName>
    <definedName name="DDY">#REF!</definedName>
    <definedName name="de" localSheetId="17" hidden="1">{"terfi1icmal",#N/A,FALSE,"tericm";"terfi2icmal",#N/A,FALSE,"tericm";"terfi3icmal",#N/A,FALSE,"tericm"}</definedName>
    <definedName name="de" localSheetId="16" hidden="1">{"terfi1icmal",#N/A,FALSE,"tericm";"terfi2icmal",#N/A,FALSE,"tericm";"terfi3icmal",#N/A,FALSE,"tericm"}</definedName>
    <definedName name="de" localSheetId="0" hidden="1">{"terfi1icmal",#N/A,FALSE,"tericm";"terfi2icmal",#N/A,FALSE,"tericm";"terfi3icmal",#N/A,FALSE,"tericm"}</definedName>
    <definedName name="de" hidden="1">{"terfi1icmal",#N/A,FALSE,"tericm";"terfi2icmal",#N/A,FALSE,"tericm";"terfi3icmal",#N/A,FALSE,"tericm"}</definedName>
    <definedName name="DE.NAK.S" localSheetId="0">#REF!</definedName>
    <definedName name="DE.NAK.S">#REF!</definedName>
    <definedName name="DE?ER">NA()</definedName>
    <definedName name="deal1" localSheetId="0">#REF!</definedName>
    <definedName name="deal1">#REF!</definedName>
    <definedName name="DEBI" localSheetId="0">#REF!</definedName>
    <definedName name="DEBI">#REF!</definedName>
    <definedName name="debtratio" localSheetId="0">#REF!</definedName>
    <definedName name="debtratio">#REF!</definedName>
    <definedName name="DEC" localSheetId="0">#REF!</definedName>
    <definedName name="DEC">#REF!</definedName>
    <definedName name="December_2002_1">#N/A</definedName>
    <definedName name="DECXED" localSheetId="0" hidden="1">#REF!</definedName>
    <definedName name="DECXED" hidden="1">#REF!</definedName>
    <definedName name="DEDDD" localSheetId="0">#REF!</definedName>
    <definedName name="DEDDD">#REF!</definedName>
    <definedName name="deee" localSheetId="17" hidden="1">{#N/A,#N/A,FALSE,"ihz. icmal";#N/A,#N/A,FALSE,"avans";#N/A,#N/A,FALSE,"mal_FF_icm";#N/A,#N/A,FALSE,"fat_ihz";#N/A,#N/A,FALSE,"söz_fiy_fark";#N/A,#N/A,FALSE,"kap2"}</definedName>
    <definedName name="deee" localSheetId="16" hidden="1">{#N/A,#N/A,FALSE,"ihz. icmal";#N/A,#N/A,FALSE,"avans";#N/A,#N/A,FALSE,"mal_FF_icm";#N/A,#N/A,FALSE,"fat_ihz";#N/A,#N/A,FALSE,"söz_fiy_fark";#N/A,#N/A,FALSE,"kap2"}</definedName>
    <definedName name="deee" localSheetId="0" hidden="1">{#N/A,#N/A,FALSE,"ihz. icmal";#N/A,#N/A,FALSE,"avans";#N/A,#N/A,FALSE,"mal_FF_icm";#N/A,#N/A,FALSE,"fat_ihz";#N/A,#N/A,FALSE,"söz_fiy_fark";#N/A,#N/A,FALSE,"kap2"}</definedName>
    <definedName name="deee" hidden="1">{#N/A,#N/A,FALSE,"ihz. icmal";#N/A,#N/A,FALSE,"avans";#N/A,#N/A,FALSE,"mal_FF_icm";#N/A,#N/A,FALSE,"fat_ihz";#N/A,#N/A,FALSE,"söz_fiy_fark";#N/A,#N/A,FALSE,"kap2"}</definedName>
    <definedName name="def" localSheetId="0">#REF!</definedName>
    <definedName name="def">#REF!</definedName>
    <definedName name="DEĞİŞİM" localSheetId="0">#REF!</definedName>
    <definedName name="DEĞİŞİM">#REF!</definedName>
    <definedName name="DEKOR" localSheetId="0">#REF!</definedName>
    <definedName name="DEKOR">#REF!</definedName>
    <definedName name="DELETE" localSheetId="0">#REF!</definedName>
    <definedName name="DELETE">#REF!</definedName>
    <definedName name="DELETE_D" localSheetId="0">#REF!</definedName>
    <definedName name="DELETE_D">#REF!</definedName>
    <definedName name="DELETE_U" localSheetId="0">#REF!</definedName>
    <definedName name="DELETE_U">#REF!</definedName>
    <definedName name="DEM" localSheetId="0">#REF!</definedName>
    <definedName name="DEM">#REF!</definedName>
    <definedName name="DEM.MONT.S" localSheetId="0">#REF!</definedName>
    <definedName name="DEM.MONT.S">#REF!</definedName>
    <definedName name="DEM.MONT.U" localSheetId="0">#REF!</definedName>
    <definedName name="DEM.MONT.U">#REF!</definedName>
    <definedName name="DEM.NAK.U" localSheetId="0">#REF!</definedName>
    <definedName name="DEM.NAK.U">#REF!</definedName>
    <definedName name="DEMIR_1">#N/A</definedName>
    <definedName name="demir" localSheetId="17" hidden="1">{"'KABA MALZEME'!$B$5:$G$101","'KABA MALZEME'!$B$5:$G$101"}</definedName>
    <definedName name="demir" localSheetId="16" hidden="1">{"'KABA MALZEME'!$B$5:$G$101","'KABA MALZEME'!$B$5:$G$101"}</definedName>
    <definedName name="demir" localSheetId="0" hidden="1">{"'KABA MALZEME'!$B$5:$G$101","'KABA MALZEME'!$B$5:$G$101"}</definedName>
    <definedName name="demir" hidden="1">{"'KABA MALZEME'!$B$5:$G$101","'KABA MALZEME'!$B$5:$G$101"}</definedName>
    <definedName name="demir_satis_1">#N/A</definedName>
    <definedName name="demir1">#REF!</definedName>
    <definedName name="demir1_10">#REF!</definedName>
    <definedName name="demir1_11">#REF!</definedName>
    <definedName name="demir1_12">#REF!</definedName>
    <definedName name="demir1_13">#REF!</definedName>
    <definedName name="demir1_14">#REF!</definedName>
    <definedName name="demir1_15">#REF!</definedName>
    <definedName name="demir1_7">#REF!</definedName>
    <definedName name="demir1_8">#REF!</definedName>
    <definedName name="demir1_9">#REF!</definedName>
    <definedName name="DEMİR112">#REF!</definedName>
    <definedName name="DEMİR112_12">#REF!</definedName>
    <definedName name="DEMİRBOYANMASI" localSheetId="0">#REF!</definedName>
    <definedName name="DEMİRBOYANMASI">#REF!</definedName>
    <definedName name="DemirMtr" localSheetId="17"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localSheetId="16"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son">#REF!</definedName>
    <definedName name="demirson_10">#REF!</definedName>
    <definedName name="demirson_11">#REF!</definedName>
    <definedName name="demirson_12">#REF!</definedName>
    <definedName name="demirson_13">#REF!</definedName>
    <definedName name="demirson_14">#REF!</definedName>
    <definedName name="demirson_15">#REF!</definedName>
    <definedName name="demirson_7">#REF!</definedName>
    <definedName name="demirson_8">#REF!</definedName>
    <definedName name="demirson_9">#REF!</definedName>
    <definedName name="DEMİRYALI48" localSheetId="0">#REF!</definedName>
    <definedName name="DEMİRYALI48">#REF!</definedName>
    <definedName name="demkes" localSheetId="0">#REF!</definedName>
    <definedName name="demkes">#REF!</definedName>
    <definedName name="demob" localSheetId="0">#REF!</definedName>
    <definedName name="demob">#REF!</definedName>
    <definedName name="demob_1">#N/A</definedName>
    <definedName name="Demolution" localSheetId="0" hidden="1">#REF!,#REF!</definedName>
    <definedName name="Demolution" hidden="1">#REF!,#REF!</definedName>
    <definedName name="DEMONT.S" localSheetId="0">#REF!</definedName>
    <definedName name="DEMONT.S">#REF!</definedName>
    <definedName name="DEMONT.U" localSheetId="0">#REF!</definedName>
    <definedName name="DEMONT.U">#REF!</definedName>
    <definedName name="demontaj_1">#N/A</definedName>
    <definedName name="DEMTTR" localSheetId="0">#REF!</definedName>
    <definedName name="DEMTTR">#REF!</definedName>
    <definedName name="DENEME" localSheetId="0">#REF!</definedName>
    <definedName name="DENEME">#REF!</definedName>
    <definedName name="DENEME_6_SİPARİŞ_FORMU__2__Listele" localSheetId="0">#REF!</definedName>
    <definedName name="DENEME_6_SİPARİŞ_FORMU__2__Listele">#REF!</definedName>
    <definedName name="DENEME_6_SİPARİŞ_FORMU__2__Listele1" localSheetId="0">#REF!</definedName>
    <definedName name="DENEME_6_SİPARİŞ_FORMU__2__Listele1">#REF!</definedName>
    <definedName name="DENEME_6_SİPARİŞ_FORMU__2__Listele2" localSheetId="0">#REF!</definedName>
    <definedName name="DENEME_6_SİPARİŞ_FORMU__2__Listele2">#REF!</definedName>
    <definedName name="DENEME_6_SİPARİŞ_FORMU__2__Listele3" localSheetId="0">#REF!</definedName>
    <definedName name="DENEME_6_SİPARİŞ_FORMU__2__Listele3">#REF!</definedName>
    <definedName name="DENEME_6_SİPARİŞ_FORMU__2__Listele4" localSheetId="0">#REF!</definedName>
    <definedName name="DENEME_6_SİPARİŞ_FORMU__2__Listele4">#REF!</definedName>
    <definedName name="DENM" localSheetId="17" hidden="1">{"'KABA MALZEME'!$B$5:$G$101","'KABA MALZEME'!$B$5:$G$101"}</definedName>
    <definedName name="DENM" localSheetId="16" hidden="1">{"'KABA MALZEME'!$B$5:$G$101","'KABA MALZEME'!$B$5:$G$101"}</definedName>
    <definedName name="DENM" localSheetId="0" hidden="1">{"'KABA MALZEME'!$B$5:$G$101","'KABA MALZEME'!$B$5:$G$101"}</definedName>
    <definedName name="DENM" hidden="1">{"'KABA MALZEME'!$B$5:$G$101","'KABA MALZEME'!$B$5:$G$101"}</definedName>
    <definedName name="Department" localSheetId="0">#REF!</definedName>
    <definedName name="Department">#REF!</definedName>
    <definedName name="Department_1">#N/A</definedName>
    <definedName name="Department_10">#REF!</definedName>
    <definedName name="Department_11">#REF!</definedName>
    <definedName name="Department_12">#REF!</definedName>
    <definedName name="Department_13">#REF!</definedName>
    <definedName name="Department_14">#REF!</definedName>
    <definedName name="Department_15">#REF!</definedName>
    <definedName name="Department_8">#REF!</definedName>
    <definedName name="Department_9">#REF!</definedName>
    <definedName name="DEPO" localSheetId="0">#REF!</definedName>
    <definedName name="DEPO">#REF!</definedName>
    <definedName name="depo_1">#REF!</definedName>
    <definedName name="depo_2">#REF!</definedName>
    <definedName name="depo_3">#REF!</definedName>
    <definedName name="depo_4">#REF!</definedName>
    <definedName name="depo_5">#REF!</definedName>
    <definedName name="depo_6">#REF!</definedName>
    <definedName name="Deprec_build" localSheetId="0">#REF!</definedName>
    <definedName name="Deprec_build">#REF!</definedName>
    <definedName name="Deprec_equip" localSheetId="0">#REF!</definedName>
    <definedName name="Deprec_equip">#REF!</definedName>
    <definedName name="Depreciation" localSheetId="0">#REF!</definedName>
    <definedName name="Depreciation">#REF!</definedName>
    <definedName name="DERTUN1">#REF!</definedName>
    <definedName name="derya" localSheetId="0">#REF!</definedName>
    <definedName name="derya">#REF!</definedName>
    <definedName name="Desc_Cntl_Valves" localSheetId="17">IF(VLOOKUP(#REF!,CNTL_VALVE_PRICE,2,FALSE)=0,0,VLOOKUP(#REF!,CNTL_VALVE_PRICE,2,FALSE))</definedName>
    <definedName name="Desc_Cntl_Valves" localSheetId="16">IF(VLOOKUP(#REF!,CNTL_VALVE_PRICE,2,FALSE)=0,0,VLOOKUP(#REF!,CNTL_VALVE_PRICE,2,FALSE))</definedName>
    <definedName name="Desc_Cntl_Valves" localSheetId="0">IF(VLOOKUP(#REF!,İCMAL!CNTL_VALVE_PRICE,2,FALSE)=0,0,VLOOKUP(#REF!,İCMAL!CNTL_VALVE_PRICE,2,FALSE))</definedName>
    <definedName name="Desc_Cntl_Valves">IF(VLOOKUP(#REF!,CNTL_VALVE_PRICE,2,FALSE)=0,0,VLOOKUP(#REF!,CNTL_VALVE_PRICE,2,FALSE))</definedName>
    <definedName name="Desc_Conduit" localSheetId="17">IF(VLOOKUP(#REF!,COND_PRICING,2,FALSE)=0,0,VLOOKUP(#REF!,COND_PRICING,2,FALSE))</definedName>
    <definedName name="Desc_Conduit" localSheetId="16">IF(VLOOKUP(#REF!,COND_PRICING,2,FALSE)=0,0,VLOOKUP(#REF!,COND_PRICING,2,FALSE))</definedName>
    <definedName name="Desc_Conduit" localSheetId="0">IF(VLOOKUP(#REF!,İCMAL!COND_PRICING,2,FALSE)=0,0,VLOOKUP(#REF!,İCMAL!COND_PRICING,2,FALSE))</definedName>
    <definedName name="Desc_Conduit">IF(VLOOKUP(#REF!,COND_PRICING,2,FALSE)=0,0,VLOOKUP(#REF!,COND_PRICING,2,FALSE))</definedName>
    <definedName name="Desc_DB" localSheetId="17">IF(VLOOKUP(#REF!,DB_PRICING,2,FALSE)=0,0,VLOOKUP(#REF!,DB_PRICING,2,FALSE))</definedName>
    <definedName name="Desc_DB" localSheetId="16">IF(VLOOKUP(#REF!,DB_PRICING,2,FALSE)=0,0,VLOOKUP(#REF!,DB_PRICING,2,FALSE))</definedName>
    <definedName name="Desc_DB" localSheetId="0">IF(VLOOKUP(#REF!,İCMAL!DB_PRICING,2,FALSE)=0,0,VLOOKUP(#REF!,İCMAL!DB_PRICING,2,FALSE))</definedName>
    <definedName name="Desc_DB">IF(VLOOKUP(#REF!,DB_PRICING,2,FALSE)=0,0,VLOOKUP(#REF!,DB_PRICING,2,FALSE))</definedName>
    <definedName name="Desc_DB1" localSheetId="17">IF(VLOOKUP(#REF!,DB_PRICING,3,FALSE)=0,0,VLOOKUP(#REF!,DB_PRICING,3,FALSE))</definedName>
    <definedName name="Desc_DB1" localSheetId="16">IF(VLOOKUP(#REF!,DB_PRICING,3,FALSE)=0,0,VLOOKUP(#REF!,DB_PRICING,3,FALSE))</definedName>
    <definedName name="Desc_DB1" localSheetId="0">IF(VLOOKUP(#REF!,İCMAL!DB_PRICING,3,FALSE)=0,0,VLOOKUP(#REF!,İCMAL!DB_PRICING,3,FALSE))</definedName>
    <definedName name="Desc_DB1">IF(VLOOKUP(#REF!,DB_PRICING,3,FALSE)=0,0,VLOOKUP(#REF!,DB_PRICING,3,FALSE))</definedName>
    <definedName name="Desc_DC" localSheetId="17">IF(VLOOKUP(#REF!,DB_PRICING,2,FALSE)=0,0,VLOOKUP(#REF!,DB_PRICING,2,FALSE))</definedName>
    <definedName name="Desc_DC" localSheetId="16">IF(VLOOKUP(#REF!,DB_PRICING,2,FALSE)=0,0,VLOOKUP(#REF!,DB_PRICING,2,FALSE))</definedName>
    <definedName name="Desc_DC" localSheetId="0">IF(VLOOKUP(#REF!,İCMAL!DB_PRICING,2,FALSE)=0,0,VLOOKUP(#REF!,İCMAL!DB_PRICING,2,FALSE))</definedName>
    <definedName name="Desc_DC">IF(VLOOKUP(#REF!,DB_PRICING,2,FALSE)=0,0,VLOOKUP(#REF!,DB_PRICING,2,FALSE))</definedName>
    <definedName name="Desc_MV_Cable" localSheetId="17">IF(VLOOKUP(#REF!,CABLE_PRICING,3,FALSE)=0,0,VLOOKUP(#REF!,CABLE_PRICING,3,FALSE))</definedName>
    <definedName name="Desc_MV_Cable" localSheetId="16">IF(VLOOKUP(#REF!,CABLE_PRICING,3,FALSE)=0,0,VLOOKUP(#REF!,CABLE_PRICING,3,FALSE))</definedName>
    <definedName name="Desc_MV_Cable" localSheetId="0">IF(VLOOKUP(#REF!,İCMAL!CABLE_PRICING,3,FALSE)=0,0,VLOOKUP(#REF!,İCMAL!CABLE_PRICING,3,FALSE))</definedName>
    <definedName name="Desc_MV_Cable">IF(VLOOKUP(#REF!,CABLE_PRICING,3,FALSE)=0,0,VLOOKUP(#REF!,CABLE_PRICING,3,FALSE))</definedName>
    <definedName name="Desc_Other" localSheetId="17">IF(VLOOKUP(#REF!,[0]!OTHER_PRICING,2,FALSE)=0,0,VLOOKUP(#REF!,[0]!OTHER_PRICING,2,FALSE))</definedName>
    <definedName name="Desc_Other" localSheetId="16">IF(VLOOKUP(#REF!,[0]!OTHER_PRICING,2,FALSE)=0,0,VLOOKUP(#REF!,[0]!OTHER_PRICING,2,FALSE))</definedName>
    <definedName name="Desc_Other" localSheetId="0">IF(VLOOKUP(#REF!,İCMAL!OTHER_PRICING,2,FALSE)=0,0,VLOOKUP(#REF!,İCMAL!OTHER_PRICING,2,FALSE))</definedName>
    <definedName name="Desc_Other">IF(VLOOKUP(#REF!,[0]!OTHER_PRICING,2,FALSE)=0,0,VLOOKUP(#REF!,[0]!OTHER_PRICING,2,FALSE))</definedName>
    <definedName name="Desc_Par1_Conduit" localSheetId="17">IF(VLOOKUP(#REF!,COND_PRICING,3,FALSE)=0,0,VLOOKUP(#REF!,COND_PRICING,3,FALSE))</definedName>
    <definedName name="Desc_Par1_Conduit" localSheetId="16">IF(VLOOKUP(#REF!,COND_PRICING,3,FALSE)=0,0,VLOOKUP(#REF!,COND_PRICING,3,FALSE))</definedName>
    <definedName name="Desc_Par1_Conduit" localSheetId="0">IF(VLOOKUP(#REF!,İCMAL!COND_PRICING,3,FALSE)=0,0,VLOOKUP(#REF!,İCMAL!COND_PRICING,3,FALSE))</definedName>
    <definedName name="Desc_Par1_Conduit">IF(VLOOKUP(#REF!,COND_PRICING,3,FALSE)=0,0,VLOOKUP(#REF!,COND_PRICING,3,FALSE))</definedName>
    <definedName name="Desc_Par1_DB" localSheetId="17">IF(VLOOKUP(#REF!,DB_PRICING,5,FALSE)=0,0,VLOOKUP(#REF!,DB_PRICING,5,FALSE))</definedName>
    <definedName name="Desc_Par1_DB" localSheetId="16">IF(VLOOKUP(#REF!,DB_PRICING,5,FALSE)=0,0,VLOOKUP(#REF!,DB_PRICING,5,FALSE))</definedName>
    <definedName name="Desc_Par1_DB" localSheetId="0">IF(VLOOKUP(#REF!,İCMAL!DB_PRICING,5,FALSE)=0,0,VLOOKUP(#REF!,İCMAL!DB_PRICING,5,FALSE))</definedName>
    <definedName name="Desc_Par1_DB">IF(VLOOKUP(#REF!,DB_PRICING,5,FALSE)=0,0,VLOOKUP(#REF!,DB_PRICING,5,FALSE))</definedName>
    <definedName name="Desc_Par2_Conduit" localSheetId="17">IF(VLOOKUP(#REF!,COND_PRICING,4,FALSE)=0,0,VLOOKUP(#REF!,COND_PRICING,4,FALSE))</definedName>
    <definedName name="Desc_Par2_Conduit" localSheetId="16">IF(VLOOKUP(#REF!,COND_PRICING,4,FALSE)=0,0,VLOOKUP(#REF!,COND_PRICING,4,FALSE))</definedName>
    <definedName name="Desc_Par2_Conduit" localSheetId="0">IF(VLOOKUP(#REF!,İCMAL!COND_PRICING,4,FALSE)=0,0,VLOOKUP(#REF!,İCMAL!COND_PRICING,4,FALSE))</definedName>
    <definedName name="Desc_Par2_Conduit">IF(VLOOKUP(#REF!,COND_PRICING,4,FALSE)=0,0,VLOOKUP(#REF!,COND_PRICING,4,FALSE))</definedName>
    <definedName name="Desc_Par3_DB" localSheetId="17">IF(VLOOKUP(#REF!,DB_PRICING,6,FALSE)=0,0,VLOOKUP(#REF!,DB_PRICING,6,FALSE))</definedName>
    <definedName name="Desc_Par3_DB" localSheetId="16">IF(VLOOKUP(#REF!,DB_PRICING,6,FALSE)=0,0,VLOOKUP(#REF!,DB_PRICING,6,FALSE))</definedName>
    <definedName name="Desc_Par3_DB" localSheetId="0">IF(VLOOKUP(#REF!,İCMAL!DB_PRICING,6,FALSE)=0,0,VLOOKUP(#REF!,İCMAL!DB_PRICING,6,FALSE))</definedName>
    <definedName name="Desc_Par3_DB">IF(VLOOKUP(#REF!,DB_PRICING,6,FALSE)=0,0,VLOOKUP(#REF!,DB_PRICING,6,FALSE))</definedName>
    <definedName name="Desc_Par6_DB" localSheetId="17">IF(VLOOKUP(#REF!,DB_PRICING,7,FALSE)=0,0,VLOOKUP(#REF!,DB_PRICING,7,FALSE))</definedName>
    <definedName name="Desc_Par6_DB" localSheetId="16">IF(VLOOKUP(#REF!,DB_PRICING,7,FALSE)=0,0,VLOOKUP(#REF!,DB_PRICING,7,FALSE))</definedName>
    <definedName name="Desc_Par6_DB" localSheetId="0">IF(VLOOKUP(#REF!,İCMAL!DB_PRICING,7,FALSE)=0,0,VLOOKUP(#REF!,İCMAL!DB_PRICING,7,FALSE))</definedName>
    <definedName name="Desc_Par6_DB">IF(VLOOKUP(#REF!,DB_PRICING,7,FALSE)=0,0,VLOOKUP(#REF!,DB_PRICING,7,FALSE))</definedName>
    <definedName name="Desc_Tray" localSheetId="17">IF(VLOOKUP(#REF!,[0]!TRAY_PRICING,3,FALSE)=0,0,VLOOKUP(#REF!,[0]!TRAY_PRICING,3,FALSE))</definedName>
    <definedName name="Desc_Tray" localSheetId="16">IF(VLOOKUP(#REF!,[0]!TRAY_PRICING,3,FALSE)=0,0,VLOOKUP(#REF!,[0]!TRAY_PRICING,3,FALSE))</definedName>
    <definedName name="Desc_Tray" localSheetId="0">IF(VLOOKUP(#REF!,İCMAL!TRAY_PRICING,3,FALSE)=0,0,VLOOKUP(#REF!,İCMAL!TRAY_PRICING,3,FALSE))</definedName>
    <definedName name="Desc_Tray">IF(VLOOKUP(#REF!,[0]!TRAY_PRICING,3,FALSE)=0,0,VLOOKUP(#REF!,[0]!TRAY_PRICING,3,FALSE))</definedName>
    <definedName name="Desc1_Other">#N/A</definedName>
    <definedName name="Desc1_Tray">#N/A</definedName>
    <definedName name="DESCRIPTION" localSheetId="0">#REF!,#REF!,#REF!,#REF!,#REF!,#REF!,#REF!</definedName>
    <definedName name="DESCRIPTION">#REF!,#REF!,#REF!,#REF!,#REF!,#REF!,#REF!</definedName>
    <definedName name="DESCRIPTION2" localSheetId="0">#REF!,#REF!,#REF!,#REF!,#REF!,#REF!,#REF!</definedName>
    <definedName name="DESCRIPTION2">#REF!,#REF!,#REF!,#REF!,#REF!,#REF!,#REF!</definedName>
    <definedName name="design_table" localSheetId="0">#REF!</definedName>
    <definedName name="design_table">#REF!</definedName>
    <definedName name="DesRatio" localSheetId="0">#REF!</definedName>
    <definedName name="DesRatio">#REF!</definedName>
    <definedName name="DESUP_HTRS" localSheetId="0">#REF!</definedName>
    <definedName name="DESUP_HTRS">#REF!</definedName>
    <definedName name="DETAIL_TOT" localSheetId="0">#REF!</definedName>
    <definedName name="DETAIL_TOT">#REF!</definedName>
    <definedName name="DEVIR2" localSheetId="0">#REF!</definedName>
    <definedName name="DEVIR2">#REF!</definedName>
    <definedName name="DEVISE" localSheetId="0">#REF!</definedName>
    <definedName name="DEVISE">#REF!</definedName>
    <definedName name="DEWQDEW" localSheetId="0">#REF!</definedName>
    <definedName name="DEWQDEW">#REF!</definedName>
    <definedName name="df" localSheetId="0">#REF!</definedName>
    <definedName name="df">#REF!</definedName>
    <definedName name="DFB" localSheetId="0">#REF!</definedName>
    <definedName name="DFB">#REF!</definedName>
    <definedName name="DFCDF" localSheetId="0">#REF!</definedName>
    <definedName name="DFCDF">#REF!</definedName>
    <definedName name="DFD" localSheetId="0" hidden="1">#REF!,#REF!</definedName>
    <definedName name="DFD" hidden="1">#REF!,#REF!</definedName>
    <definedName name="DFDF" localSheetId="0" hidden="1">#REF!,#REF!</definedName>
    <definedName name="DFDF" hidden="1">#REF!,#REF!</definedName>
    <definedName name="dfdfdf" localSheetId="17" hidden="1">{#VALUE!,#N/A,FALSE,0;#N/A,#N/A,FALSE,0;#N/A,#N/A,FALSE,0;#N/A,#N/A,FALSE,0;#N/A,#N/A,FALSE,0;#N/A,#N/A,FALSE,0;#N/A,#N/A,FALSE,0;#N/A,#N/A,FALSE,0;#N/A,#N/A,FALSE,0;#N/A,#N/A,FALSE,0;#N/A,#N/A,FALSE,0;#N/A,#N/A,FALSE,0;#N/A,#N/A,FALSE,0;#N/A,#N/A,FALSE,0;#N/A,#N/A,FALSE,0;#N/A,#N/A,FALSE,0;#N/A,#N/A,FALSE,0;#N/A,#N/A,FALSE,0;#N/A,#N/A,FALSE,0;#N/A,#N/A,FALSE,0;#N/A,#N/A,FALSE,0;#N/A,#N/A,FALSE,0}</definedName>
    <definedName name="dfdfdf" localSheetId="16" hidden="1">{#VALUE!,#N/A,FALSE,0;#N/A,#N/A,FALSE,0;#N/A,#N/A,FALSE,0;#N/A,#N/A,FALSE,0;#N/A,#N/A,FALSE,0;#N/A,#N/A,FALSE,0;#N/A,#N/A,FALSE,0;#N/A,#N/A,FALSE,0;#N/A,#N/A,FALSE,0;#N/A,#N/A,FALSE,0;#N/A,#N/A,FALSE,0;#N/A,#N/A,FALSE,0;#N/A,#N/A,FALSE,0;#N/A,#N/A,FALSE,0;#N/A,#N/A,FALSE,0;#N/A,#N/A,FALSE,0;#N/A,#N/A,FALSE,0;#N/A,#N/A,FALSE,0;#N/A,#N/A,FALSE,0;#N/A,#N/A,FALSE,0;#N/A,#N/A,FALSE,0;#N/A,#N/A,FALSE,0}</definedName>
    <definedName name="dfdfdf" localSheetId="0" hidden="1">{#VALUE!,#N/A,FALSE,0;#N/A,#N/A,FALSE,0;#N/A,#N/A,FALSE,0;#N/A,#N/A,FALSE,0;#N/A,#N/A,FALSE,0;#N/A,#N/A,FALSE,0;#N/A,#N/A,FALSE,0;#N/A,#N/A,FALSE,0;#N/A,#N/A,FALSE,0;#N/A,#N/A,FALSE,0;#N/A,#N/A,FALSE,0;#N/A,#N/A,FALSE,0;#N/A,#N/A,FALSE,0;#N/A,#N/A,FALSE,0;#N/A,#N/A,FALSE,0;#N/A,#N/A,FALSE,0;#N/A,#N/A,FALSE,0;#N/A,#N/A,FALSE,0;#N/A,#N/A,FALSE,0;#N/A,#N/A,FALSE,0;#N/A,#N/A,FALSE,0;#N/A,#N/A,FALSE,0}</definedName>
    <definedName name="dfdfdf" hidden="1">{#VALUE!,#N/A,FALSE,0;#N/A,#N/A,FALSE,0;#N/A,#N/A,FALSE,0;#N/A,#N/A,FALSE,0;#N/A,#N/A,FALSE,0;#N/A,#N/A,FALSE,0;#N/A,#N/A,FALSE,0;#N/A,#N/A,FALSE,0;#N/A,#N/A,FALSE,0;#N/A,#N/A,FALSE,0;#N/A,#N/A,FALSE,0;#N/A,#N/A,FALSE,0;#N/A,#N/A,FALSE,0;#N/A,#N/A,FALSE,0;#N/A,#N/A,FALSE,0;#N/A,#N/A,FALSE,0;#N/A,#N/A,FALSE,0;#N/A,#N/A,FALSE,0;#N/A,#N/A,FALSE,0;#N/A,#N/A,FALSE,0;#N/A,#N/A,FALSE,0;#N/A,#N/A,FALSE,0}</definedName>
    <definedName name="DFDFDSF" localSheetId="0">#REF!</definedName>
    <definedName name="DFDFDSF">#REF!</definedName>
    <definedName name="dfds" localSheetId="0">#REF!</definedName>
    <definedName name="dfds">#REF!</definedName>
    <definedName name="DFDSAFDSF" localSheetId="17" hidden="1">{#VALUE!,#N/A,FALSE,0;#N/A,#N/A,FALSE,0;#N/A,#N/A,FALSE,0;#N/A,#N/A,FALSE,0;#N/A,#N/A,FALSE,0;#N/A,#N/A,FALSE,0;#N/A,#N/A,FALSE,0;#N/A,#N/A,FALSE,0;#N/A,#N/A,FALSE,0;#N/A,#N/A,FALSE,0;#N/A,#N/A,FALSE,0;#N/A,#N/A,FALSE,0;#N/A,#N/A,FALSE,0;#N/A,#N/A,FALSE,0;#N/A,#N/A,FALSE,0;#N/A,#N/A,FALSE,0;#N/A,#N/A,FALSE,0;#N/A,#N/A,FALSE,0}</definedName>
    <definedName name="DFDSAFDSF" localSheetId="16" hidden="1">{#VALUE!,#N/A,FALSE,0;#N/A,#N/A,FALSE,0;#N/A,#N/A,FALSE,0;#N/A,#N/A,FALSE,0;#N/A,#N/A,FALSE,0;#N/A,#N/A,FALSE,0;#N/A,#N/A,FALSE,0;#N/A,#N/A,FALSE,0;#N/A,#N/A,FALSE,0;#N/A,#N/A,FALSE,0;#N/A,#N/A,FALSE,0;#N/A,#N/A,FALSE,0;#N/A,#N/A,FALSE,0;#N/A,#N/A,FALSE,0;#N/A,#N/A,FALSE,0;#N/A,#N/A,FALSE,0;#N/A,#N/A,FALSE,0;#N/A,#N/A,FALSE,0}</definedName>
    <definedName name="DFDSAFDSF" localSheetId="0" hidden="1">{#VALUE!,#N/A,FALSE,0;#N/A,#N/A,FALSE,0;#N/A,#N/A,FALSE,0;#N/A,#N/A,FALSE,0;#N/A,#N/A,FALSE,0;#N/A,#N/A,FALSE,0;#N/A,#N/A,FALSE,0;#N/A,#N/A,FALSE,0;#N/A,#N/A,FALSE,0;#N/A,#N/A,FALSE,0;#N/A,#N/A,FALSE,0;#N/A,#N/A,FALSE,0;#N/A,#N/A,FALSE,0;#N/A,#N/A,FALSE,0;#N/A,#N/A,FALSE,0;#N/A,#N/A,FALSE,0;#N/A,#N/A,FALSE,0;#N/A,#N/A,FALSE,0}</definedName>
    <definedName name="DFDSAFDSF" hidden="1">{#VALUE!,#N/A,FALSE,0;#N/A,#N/A,FALSE,0;#N/A,#N/A,FALSE,0;#N/A,#N/A,FALSE,0;#N/A,#N/A,FALSE,0;#N/A,#N/A,FALSE,0;#N/A,#N/A,FALSE,0;#N/A,#N/A,FALSE,0;#N/A,#N/A,FALSE,0;#N/A,#N/A,FALSE,0;#N/A,#N/A,FALSE,0;#N/A,#N/A,FALSE,0;#N/A,#N/A,FALSE,0;#N/A,#N/A,FALSE,0;#N/A,#N/A,FALSE,0;#N/A,#N/A,FALSE,0;#N/A,#N/A,FALSE,0;#N/A,#N/A,FALSE,0}</definedName>
    <definedName name="dfdsf" localSheetId="17" hidden="1">{#VALUE!,#N/A,FALSE,0;#N/A,#N/A,FALSE,0;#N/A,#N/A,FALSE,0;#N/A,#N/A,FALSE,0;#N/A,#N/A,FALSE,0;#N/A,#N/A,FALSE,0;#N/A,#N/A,FALSE,0;#N/A,#N/A,FALSE,0;#N/A,#N/A,FALSE,0;#N/A,#N/A,FALSE,0;#N/A,#N/A,FALSE,0;#N/A,#N/A,FALSE,0}</definedName>
    <definedName name="dfdsf" localSheetId="16" hidden="1">{#VALUE!,#N/A,FALSE,0;#N/A,#N/A,FALSE,0;#N/A,#N/A,FALSE,0;#N/A,#N/A,FALSE,0;#N/A,#N/A,FALSE,0;#N/A,#N/A,FALSE,0;#N/A,#N/A,FALSE,0;#N/A,#N/A,FALSE,0;#N/A,#N/A,FALSE,0;#N/A,#N/A,FALSE,0;#N/A,#N/A,FALSE,0;#N/A,#N/A,FALSE,0}</definedName>
    <definedName name="dfdsf" localSheetId="0" hidden="1">{#VALUE!,#N/A,FALSE,0;#N/A,#N/A,FALSE,0;#N/A,#N/A,FALSE,0;#N/A,#N/A,FALSE,0;#N/A,#N/A,FALSE,0;#N/A,#N/A,FALSE,0;#N/A,#N/A,FALSE,0;#N/A,#N/A,FALSE,0;#N/A,#N/A,FALSE,0;#N/A,#N/A,FALSE,0;#N/A,#N/A,FALSE,0;#N/A,#N/A,FALSE,0}</definedName>
    <definedName name="dfdsf" hidden="1">{#VALUE!,#N/A,FALSE,0;#N/A,#N/A,FALSE,0;#N/A,#N/A,FALSE,0;#N/A,#N/A,FALSE,0;#N/A,#N/A,FALSE,0;#N/A,#N/A,FALSE,0;#N/A,#N/A,FALSE,0;#N/A,#N/A,FALSE,0;#N/A,#N/A,FALSE,0;#N/A,#N/A,FALSE,0;#N/A,#N/A,FALSE,0;#N/A,#N/A,FALSE,0}</definedName>
    <definedName name="dfdsfdsf" localSheetId="17" hidden="1">{"'KABA MALZEME'!$B$5:$G$101","'KABA MALZEME'!$B$5:$G$101"}</definedName>
    <definedName name="dfdsfdsf" localSheetId="16" hidden="1">{"'KABA MALZEME'!$B$5:$G$101","'KABA MALZEME'!$B$5:$G$101"}</definedName>
    <definedName name="dfdsfdsf" localSheetId="0" hidden="1">{"'KABA MALZEME'!$B$5:$G$101","'KABA MALZEME'!$B$5:$G$101"}</definedName>
    <definedName name="dfdsfdsf" hidden="1">{"'KABA MALZEME'!$B$5:$G$101","'KABA MALZEME'!$B$5:$G$101"}</definedName>
    <definedName name="DFF" localSheetId="17" hidden="1">{#N/A,#N/A,FALSE,"kal_iç_ihz";#N/A,#N/A,FALSE,"kal_iç_er";#N/A,#N/A,FALSE,"kal_iç_tut"}</definedName>
    <definedName name="DFF" localSheetId="16" hidden="1">{#N/A,#N/A,FALSE,"kal_iç_ihz";#N/A,#N/A,FALSE,"kal_iç_er";#N/A,#N/A,FALSE,"kal_iç_tut"}</definedName>
    <definedName name="DFF" localSheetId="0" hidden="1">{#N/A,#N/A,FALSE,"kal_iç_ihz";#N/A,#N/A,FALSE,"kal_iç_er";#N/A,#N/A,FALSE,"kal_iç_tut"}</definedName>
    <definedName name="DFF" hidden="1">{#N/A,#N/A,FALSE,"kal_iç_ihz";#N/A,#N/A,FALSE,"kal_iç_er";#N/A,#N/A,FALSE,"kal_iç_tut"}</definedName>
    <definedName name="dffef" localSheetId="17" hidden="1">{#VALUE!,#N/A,FALSE,0;#N/A,#N/A,FALSE,0;#N/A,#N/A,FALSE,0;#N/A,#N/A,FALSE,0;#N/A,#N/A,FALSE,0;#N/A,#N/A,FALSE,0;#N/A,#N/A,FALSE,0;#N/A,#N/A,FALSE,0;#N/A,#N/A,FALSE,0;#N/A,#N/A,FALSE,0;#N/A,#N/A,FALSE,0;#N/A,#N/A,FALSE,0;#N/A,#N/A,FALSE,0;#N/A,#N/A,FALSE,0;#N/A,#N/A,FALSE,0;#N/A,#N/A,FALSE,0;#N/A,#N/A,FALSE,0}</definedName>
    <definedName name="dffef" localSheetId="16" hidden="1">{#VALUE!,#N/A,FALSE,0;#N/A,#N/A,FALSE,0;#N/A,#N/A,FALSE,0;#N/A,#N/A,FALSE,0;#N/A,#N/A,FALSE,0;#N/A,#N/A,FALSE,0;#N/A,#N/A,FALSE,0;#N/A,#N/A,FALSE,0;#N/A,#N/A,FALSE,0;#N/A,#N/A,FALSE,0;#N/A,#N/A,FALSE,0;#N/A,#N/A,FALSE,0;#N/A,#N/A,FALSE,0;#N/A,#N/A,FALSE,0;#N/A,#N/A,FALSE,0;#N/A,#N/A,FALSE,0;#N/A,#N/A,FALSE,0}</definedName>
    <definedName name="dffef" localSheetId="0" hidden="1">{#VALUE!,#N/A,FALSE,0;#N/A,#N/A,FALSE,0;#N/A,#N/A,FALSE,0;#N/A,#N/A,FALSE,0;#N/A,#N/A,FALSE,0;#N/A,#N/A,FALSE,0;#N/A,#N/A,FALSE,0;#N/A,#N/A,FALSE,0;#N/A,#N/A,FALSE,0;#N/A,#N/A,FALSE,0;#N/A,#N/A,FALSE,0;#N/A,#N/A,FALSE,0;#N/A,#N/A,FALSE,0;#N/A,#N/A,FALSE,0;#N/A,#N/A,FALSE,0;#N/A,#N/A,FALSE,0;#N/A,#N/A,FALSE,0}</definedName>
    <definedName name="dffef" hidden="1">{#VALUE!,#N/A,FALSE,0;#N/A,#N/A,FALSE,0;#N/A,#N/A,FALSE,0;#N/A,#N/A,FALSE,0;#N/A,#N/A,FALSE,0;#N/A,#N/A,FALSE,0;#N/A,#N/A,FALSE,0;#N/A,#N/A,FALSE,0;#N/A,#N/A,FALSE,0;#N/A,#N/A,FALSE,0;#N/A,#N/A,FALSE,0;#N/A,#N/A,FALSE,0;#N/A,#N/A,FALSE,0;#N/A,#N/A,FALSE,0;#N/A,#N/A,FALSE,0;#N/A,#N/A,FALSE,0;#N/A,#N/A,FALSE,0}</definedName>
    <definedName name="dfffff" localSheetId="17" hidden="1">{#N/A,#N/A,FALSE,"SumG";#N/A,#N/A,FALSE,"ElecG";#N/A,#N/A,FALSE,"MechG";#N/A,#N/A,FALSE,"GeotG";#N/A,#N/A,FALSE,"PrcsG";#N/A,#N/A,FALSE,"TunnG";#N/A,#N/A,FALSE,"CivlG";#N/A,#N/A,FALSE,"NtwkG";#N/A,#N/A,FALSE,"EstgG";#N/A,#N/A,FALSE,"PEngG"}</definedName>
    <definedName name="dfffff" localSheetId="16" hidden="1">{#N/A,#N/A,FALSE,"SumG";#N/A,#N/A,FALSE,"ElecG";#N/A,#N/A,FALSE,"MechG";#N/A,#N/A,FALSE,"GeotG";#N/A,#N/A,FALSE,"PrcsG";#N/A,#N/A,FALSE,"TunnG";#N/A,#N/A,FALSE,"CivlG";#N/A,#N/A,FALSE,"NtwkG";#N/A,#N/A,FALSE,"EstgG";#N/A,#N/A,FALSE,"PEngG"}</definedName>
    <definedName name="dfffff" localSheetId="0" hidden="1">{#N/A,#N/A,FALSE,"SumG";#N/A,#N/A,FALSE,"ElecG";#N/A,#N/A,FALSE,"MechG";#N/A,#N/A,FALSE,"GeotG";#N/A,#N/A,FALSE,"PrcsG";#N/A,#N/A,FALSE,"TunnG";#N/A,#N/A,FALSE,"CivlG";#N/A,#N/A,FALSE,"NtwkG";#N/A,#N/A,FALSE,"EstgG";#N/A,#N/A,FALSE,"PEngG"}</definedName>
    <definedName name="dfffff" hidden="1">{#N/A,#N/A,FALSE,"SumG";#N/A,#N/A,FALSE,"ElecG";#N/A,#N/A,FALSE,"MechG";#N/A,#N/A,FALSE,"GeotG";#N/A,#N/A,FALSE,"PrcsG";#N/A,#N/A,FALSE,"TunnG";#N/A,#N/A,FALSE,"CivlG";#N/A,#N/A,FALSE,"NtwkG";#N/A,#N/A,FALSE,"EstgG";#N/A,#N/A,FALSE,"PEngG"}</definedName>
    <definedName name="DFFG">#REF!</definedName>
    <definedName name="DFFG_10">#REF!</definedName>
    <definedName name="DFFG_11">#REF!</definedName>
    <definedName name="DFFG_12">#REF!</definedName>
    <definedName name="DFFG_13">#REF!</definedName>
    <definedName name="DFFG_14">#REF!</definedName>
    <definedName name="DFFG_15">#REF!</definedName>
    <definedName name="DFFG_7">#REF!</definedName>
    <definedName name="DFFG_8">#REF!</definedName>
    <definedName name="DFFG_9">#REF!</definedName>
    <definedName name="dfg"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asgv"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B" localSheetId="0">#REF!</definedName>
    <definedName name="DFGB">#REF!</definedName>
    <definedName name="DFGERGFET" localSheetId="0">#REF!</definedName>
    <definedName name="DFGERGFET">#REF!</definedName>
    <definedName name="DFGFDG" localSheetId="0">#REF!</definedName>
    <definedName name="DFGFDG">#REF!</definedName>
    <definedName name="DFGHDSHGHJGF">#N/A</definedName>
    <definedName name="DFGHDSHGHJGF_1">#N/A</definedName>
    <definedName name="DFGHDSHGHJGF_10">#N/A</definedName>
    <definedName name="DFGHDSHGHJGF_11">#N/A</definedName>
    <definedName name="DFGHDSHGHJGF_12">#N/A</definedName>
    <definedName name="DFGHDSHGHJGF_13">#N/A</definedName>
    <definedName name="DFGHDSHGHJGF_14">#N/A</definedName>
    <definedName name="DFGHDSHGHJGF_15">#N/A</definedName>
    <definedName name="DFGHDSHGHJGF_16">#N/A</definedName>
    <definedName name="DFGHDSHGHJGF_17">#N/A</definedName>
    <definedName name="DFGHDSHGHJGF_18">#N/A</definedName>
    <definedName name="DFGHDSHGHJGF_19">#N/A</definedName>
    <definedName name="DFGHDSHGHJGF_2">#N/A</definedName>
    <definedName name="DFGHDSHGHJGF_20">#N/A</definedName>
    <definedName name="DFGHDSHGHJGF_21">#N/A</definedName>
    <definedName name="DFGHDSHGHJGF_22">#N/A</definedName>
    <definedName name="DFGHDSHGHJGF_23">#N/A</definedName>
    <definedName name="DFGHDSHGHJGF_24">#N/A</definedName>
    <definedName name="DFGHDSHGHJGF_25">#N/A</definedName>
    <definedName name="DFGHDSHGHJGF_26">#N/A</definedName>
    <definedName name="DFGHDSHGHJGF_27">#N/A</definedName>
    <definedName name="DFGHDSHGHJGF_28">#N/A</definedName>
    <definedName name="DFGHDSHGHJGF_29">#N/A</definedName>
    <definedName name="DFGHDSHGHJGF_3">#N/A</definedName>
    <definedName name="DFGHDSHGHJGF_30">#N/A</definedName>
    <definedName name="DFGHDSHGHJGF_4">#N/A</definedName>
    <definedName name="DFGHDSHGHJGF_5">#N/A</definedName>
    <definedName name="DFGHDSHGHJGF_6">#N/A</definedName>
    <definedName name="DFGHDSHGHJGF_7">#N/A</definedName>
    <definedName name="DFGHDSHGHJGF_8">#N/A</definedName>
    <definedName name="DFGHDSHGHJGF_9">#N/A</definedName>
    <definedName name="dfgshsr" localSheetId="0" hidden="1">#REF!,#REF!</definedName>
    <definedName name="dfgshsr" hidden="1">#REF!,#REF!</definedName>
    <definedName name="DFKNDSKJFH" localSheetId="17" hidden="1">{#N/A,#N/A,FALSE,"müş_iç_ihz";#N/A,#N/A,FALSE,"müş_iç_er";#N/A,#N/A,FALSE,"müş_iç_tut"}</definedName>
    <definedName name="DFKNDSKJFH" localSheetId="16" hidden="1">{#N/A,#N/A,FALSE,"müş_iç_ihz";#N/A,#N/A,FALSE,"müş_iç_er";#N/A,#N/A,FALSE,"müş_iç_tut"}</definedName>
    <definedName name="DFKNDSKJFH" localSheetId="0" hidden="1">{#N/A,#N/A,FALSE,"müş_iç_ihz";#N/A,#N/A,FALSE,"müş_iç_er";#N/A,#N/A,FALSE,"müş_iç_tut"}</definedName>
    <definedName name="DFKNDSKJFH" hidden="1">{#N/A,#N/A,FALSE,"müş_iç_ihz";#N/A,#N/A,FALSE,"müş_iç_er";#N/A,#N/A,FALSE,"müş_iç_tut"}</definedName>
    <definedName name="DFL" localSheetId="0">#REF!</definedName>
    <definedName name="DFL">#REF!</definedName>
    <definedName name="dflt1" localSheetId="0">#REF!</definedName>
    <definedName name="dflt1">#REF!</definedName>
    <definedName name="dflt2" localSheetId="0">#REF!</definedName>
    <definedName name="dflt2">#REF!</definedName>
    <definedName name="dflt3" localSheetId="0">#REF!</definedName>
    <definedName name="dflt3">#REF!</definedName>
    <definedName name="dflt4" localSheetId="0">#REF!</definedName>
    <definedName name="dflt4">#REF!</definedName>
    <definedName name="dflt5" localSheetId="0">#REF!</definedName>
    <definedName name="dflt5">#REF!</definedName>
    <definedName name="dflt6" localSheetId="0">#REF!</definedName>
    <definedName name="dflt6">#REF!</definedName>
    <definedName name="dflt7" localSheetId="0">#REF!</definedName>
    <definedName name="dflt7">#REF!</definedName>
    <definedName name="DFS">#REF!</definedName>
    <definedName name="DFSDF" localSheetId="0">#REF!</definedName>
    <definedName name="DFSDF">#REF!</definedName>
    <definedName name="dfsdfsdf" localSheetId="17" hidden="1">{#VALUE!,#N/A,FALSE,0;#N/A,#N/A,FALSE,0;#N/A,#N/A,FALSE,0;#N/A,#N/A,FALSE,0;#N/A,#N/A,FALSE,0;#N/A,#N/A,FALSE,0;#N/A,#N/A,FALSE,0}</definedName>
    <definedName name="dfsdfsdf" localSheetId="16" hidden="1">{#VALUE!,#N/A,FALSE,0;#N/A,#N/A,FALSE,0;#N/A,#N/A,FALSE,0;#N/A,#N/A,FALSE,0;#N/A,#N/A,FALSE,0;#N/A,#N/A,FALSE,0;#N/A,#N/A,FALSE,0}</definedName>
    <definedName name="dfsdfsdf" localSheetId="0" hidden="1">{#VALUE!,#N/A,FALSE,0;#N/A,#N/A,FALSE,0;#N/A,#N/A,FALSE,0;#N/A,#N/A,FALSE,0;#N/A,#N/A,FALSE,0;#N/A,#N/A,FALSE,0;#N/A,#N/A,FALSE,0}</definedName>
    <definedName name="dfsdfsdf" hidden="1">{#VALUE!,#N/A,FALSE,0;#N/A,#N/A,FALSE,0;#N/A,#N/A,FALSE,0;#N/A,#N/A,FALSE,0;#N/A,#N/A,FALSE,0;#N/A,#N/A,FALSE,0;#N/A,#N/A,FALSE,0}</definedName>
    <definedName name="dfsfdsfdfdsfdfdf"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SGD">#REF!</definedName>
    <definedName name="dfsghdgh" localSheetId="0">#REF!</definedName>
    <definedName name="dfsghdgh">#REF!</definedName>
    <definedName name="DG" localSheetId="0">#REF!</definedName>
    <definedName name="DG">#REF!</definedName>
    <definedName name="DGF" localSheetId="0" hidden="1">#REF!,#REF!</definedName>
    <definedName name="DGF" hidden="1">#REF!,#REF!</definedName>
    <definedName name="dgfbvbnbnhşhjgdjhdksjfg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gfd" localSheetId="17" hidden="1">{#N/A,#N/A,FALSE,"SumG";#N/A,#N/A,FALSE,"ElecG";#N/A,#N/A,FALSE,"MechG";#N/A,#N/A,FALSE,"GeotG";#N/A,#N/A,FALSE,"PrcsG";#N/A,#N/A,FALSE,"TunnG";#N/A,#N/A,FALSE,"CivlG";#N/A,#N/A,FALSE,"NtwkG";#N/A,#N/A,FALSE,"EstgG";#N/A,#N/A,FALSE,"PEngG"}</definedName>
    <definedName name="dgfd" localSheetId="16" hidden="1">{#N/A,#N/A,FALSE,"SumG";#N/A,#N/A,FALSE,"ElecG";#N/A,#N/A,FALSE,"MechG";#N/A,#N/A,FALSE,"GeotG";#N/A,#N/A,FALSE,"PrcsG";#N/A,#N/A,FALSE,"TunnG";#N/A,#N/A,FALSE,"CivlG";#N/A,#N/A,FALSE,"NtwkG";#N/A,#N/A,FALSE,"EstgG";#N/A,#N/A,FALSE,"PEngG"}</definedName>
    <definedName name="dgfd" localSheetId="0" hidden="1">{#N/A,#N/A,FALSE,"SumG";#N/A,#N/A,FALSE,"ElecG";#N/A,#N/A,FALSE,"MechG";#N/A,#N/A,FALSE,"GeotG";#N/A,#N/A,FALSE,"PrcsG";#N/A,#N/A,FALSE,"TunnG";#N/A,#N/A,FALSE,"CivlG";#N/A,#N/A,FALSE,"NtwkG";#N/A,#N/A,FALSE,"EstgG";#N/A,#N/A,FALSE,"PEngG"}</definedName>
    <definedName name="dgfd" hidden="1">{#N/A,#N/A,FALSE,"SumG";#N/A,#N/A,FALSE,"ElecG";#N/A,#N/A,FALSE,"MechG";#N/A,#N/A,FALSE,"GeotG";#N/A,#N/A,FALSE,"PrcsG";#N/A,#N/A,FALSE,"TunnG";#N/A,#N/A,FALSE,"CivlG";#N/A,#N/A,FALSE,"NtwkG";#N/A,#N/A,FALSE,"EstgG";#N/A,#N/A,FALSE,"PEngG"}</definedName>
    <definedName name="dgfsdg"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H">#REF!</definedName>
    <definedName name="dghfgh" localSheetId="0">#REF!</definedName>
    <definedName name="dghfgh">#REF!</definedName>
    <definedName name="DGRFFRH" localSheetId="0">#REF!</definedName>
    <definedName name="DGRFFRH">#REF!</definedName>
    <definedName name="dgs" localSheetId="0" hidden="1">#REF!</definedName>
    <definedName name="dgs" hidden="1">#REF!</definedName>
    <definedName name="dhg_1">#N/A</definedName>
    <definedName name="dhgskjdghslhg" localSheetId="0">#REF!</definedName>
    <definedName name="dhgskjdghslhg">#REF!</definedName>
    <definedName name="dhhd" localSheetId="0" hidden="1">#REF!</definedName>
    <definedName name="dhhd" hidden="1">#REF!</definedName>
    <definedName name="DHTHGFH" localSheetId="0">#REF!</definedName>
    <definedName name="DHTHGFH">#REF!</definedName>
    <definedName name="DI" localSheetId="0">#REF!</definedName>
    <definedName name="DI">#REF!</definedName>
    <definedName name="DIESEL_ELEKTROJEN__TESİSATI" localSheetId="0">#REF!</definedName>
    <definedName name="DIESEL_ELEKTROJEN__TESİSATI">#REF!</definedName>
    <definedName name="DIRECT_BURIAL" localSheetId="0">#REF!</definedName>
    <definedName name="DIRECT_BURIAL">#REF!</definedName>
    <definedName name="DIRECTHIRE_LABOR_UNIT_HOURS" localSheetId="0">#REF!,#REF!,#REF!,#REF!,#REF!,#REF!,#REF!</definedName>
    <definedName name="DIRECTHIRE_LABOR_UNIT_HOURS">#REF!,#REF!,#REF!,#REF!,#REF!,#REF!,#REF!</definedName>
    <definedName name="DIRECTHIRE_WAGE_RATE" localSheetId="0">#REF!,#REF!,#REF!,#REF!,#REF!,#REF!,#REF!</definedName>
    <definedName name="DIRECTHIRE_WAGE_RATE">#REF!,#REF!,#REF!,#REF!,#REF!,#REF!,#REF!</definedName>
    <definedName name="dırek" localSheetId="0">#REF!</definedName>
    <definedName name="dırek">#REF!</definedName>
    <definedName name="DISPATCH_1">#N/A</definedName>
    <definedName name="DIVERSITE">'[16]1250 A BUSBAR '!$C$8</definedName>
    <definedName name="Dİ" localSheetId="0">#REF!</definedName>
    <definedName name="Dİ">#REF!</definedName>
    <definedName name="diameter" localSheetId="0">#REF!</definedName>
    <definedName name="diameter">#REF!</definedName>
    <definedName name="diaphragm" localSheetId="0">#REF!</definedName>
    <definedName name="diaphragm">#REF!</definedName>
    <definedName name="diger" localSheetId="4">'[8]ABB ŞALT_MALZEME'!$BB$52</definedName>
    <definedName name="diger" localSheetId="9">'[8]ABB ŞALT_MALZEME'!$BB$52</definedName>
    <definedName name="diger" localSheetId="13">'[8]ABB ŞALT_MALZEME'!$BB$52</definedName>
    <definedName name="diger" localSheetId="0">#REF!</definedName>
    <definedName name="diger">#REF!</definedName>
    <definedName name="DİĞER">#N/A</definedName>
    <definedName name="DİKİLİ" localSheetId="0">#REF!</definedName>
    <definedName name="DİKİLİ">#REF!</definedName>
    <definedName name="Dikişli_galvanizli_boru_fire__sarf_ve_askı_mlz_katsayısı" localSheetId="0">#REF!</definedName>
    <definedName name="Dikişli_galvanizli_boru_fire__sarf_ve_askı_mlz_katsayısı">#REF!</definedName>
    <definedName name="Dikişli_galvanizli_boru_tenzilat" localSheetId="0">#REF!</definedName>
    <definedName name="Dikişli_galvanizli_boru_tenzilat">#REF!</definedName>
    <definedName name="Dikişli_siyah_boru_fire__sarf_ve_askı_mlz_katsayısı" localSheetId="0">#REF!</definedName>
    <definedName name="Dikişli_siyah_boru_fire__sarf_ve_askı_mlz_katsayısı">#REF!</definedName>
    <definedName name="Dikişli_Siyah_Boru_Ø15" localSheetId="0">#REF!</definedName>
    <definedName name="Dikişli_Siyah_Boru_Ø15">#REF!</definedName>
    <definedName name="Dikişli_siyah_boru_tenzilat" localSheetId="0">#REF!</definedName>
    <definedName name="Dikişli_siyah_boru_tenzilat">#REF!</definedName>
    <definedName name="DikişliSiyahBoruØ15" localSheetId="0">#REF!</definedName>
    <definedName name="DikişliSiyahBoruØ15">#REF!</definedName>
    <definedName name="DirHrs" localSheetId="17">IF(VLOOKUP(#REF!,[0]!Table,3)*#REF!*#REF!=0,0,VLOOKUP(#REF!,[0]!Table,3)*#REF!*#REF!)</definedName>
    <definedName name="DirHrs" localSheetId="16">IF(VLOOKUP(#REF!,[0]!Table,3)*#REF!*#REF!=0,0,VLOOKUP(#REF!,[0]!Table,3)*#REF!*#REF!)</definedName>
    <definedName name="DirHrs" localSheetId="0">IF(VLOOKUP(#REF!,İCMAL!Table,3)*#REF!*#REF!=0,0,VLOOKUP(#REF!,İCMAL!Table,3)*#REF!*#REF!)</definedName>
    <definedName name="DirHrs">IF(VLOOKUP(#REF!,[0]!Table,3)*#REF!*#REF!=0,0,VLOOKUP(#REF!,[0]!Table,3)*#REF!*#REF!)</definedName>
    <definedName name="DirHrs1">#N/A</definedName>
    <definedName name="DİS" localSheetId="0">#REF!</definedName>
    <definedName name="DİS">#REF!</definedName>
    <definedName name="dis_hatlar_1">#N/A</definedName>
    <definedName name="Discount" localSheetId="0" hidden="1">#REF!</definedName>
    <definedName name="Discount" hidden="1">#REF!</definedName>
    <definedName name="discountrate" localSheetId="0">#REF!</definedName>
    <definedName name="discountrate">#REF!</definedName>
    <definedName name="discountterm" localSheetId="0">#REF!</definedName>
    <definedName name="discountterm">#REF!</definedName>
    <definedName name="discounttype" localSheetId="0">#REF!</definedName>
    <definedName name="discounttype">#REF!</definedName>
    <definedName name="discrate" localSheetId="0">#REF!</definedName>
    <definedName name="discrate">#REF!</definedName>
    <definedName name="DiscRep" localSheetId="0">#REF!</definedName>
    <definedName name="DiscRep">#REF!</definedName>
    <definedName name="disctype" localSheetId="0">#REF!</definedName>
    <definedName name="disctype">#REF!</definedName>
    <definedName name="Disp" localSheetId="0">#REF!</definedName>
    <definedName name="Disp">#REF!</definedName>
    <definedName name="display_area_2" localSheetId="0" hidden="1">#REF!</definedName>
    <definedName name="display_area_2" hidden="1">#REF!</definedName>
    <definedName name="display_area_4" localSheetId="0">#REF!</definedName>
    <definedName name="display_area_4">#REF!</definedName>
    <definedName name="Disps_1">#N/A</definedName>
    <definedName name="DİŞCEPHEBOYASI" localSheetId="0">#REF!</definedName>
    <definedName name="DİŞCEPHEBOYASI">#REF!</definedName>
    <definedName name="dixieme_1">#N/A</definedName>
    <definedName name="dj" localSheetId="0">#REF!</definedName>
    <definedName name="dj">#REF!</definedName>
    <definedName name="djjii" localSheetId="17" hidden="1">{#N/A,#N/A,TRUE,"Cover";#N/A,#N/A,TRUE,"Conts";#N/A,#N/A,TRUE,"VOS";#N/A,#N/A,TRUE,"Warrington";#N/A,#N/A,TRUE,"Widnes"}</definedName>
    <definedName name="djjii" localSheetId="16" hidden="1">{#N/A,#N/A,TRUE,"Cover";#N/A,#N/A,TRUE,"Conts";#N/A,#N/A,TRUE,"VOS";#N/A,#N/A,TRUE,"Warrington";#N/A,#N/A,TRUE,"Widnes"}</definedName>
    <definedName name="djjii" localSheetId="0" hidden="1">{#N/A,#N/A,TRUE,"Cover";#N/A,#N/A,TRUE,"Conts";#N/A,#N/A,TRUE,"VOS";#N/A,#N/A,TRUE,"Warrington";#N/A,#N/A,TRUE,"Widnes"}</definedName>
    <definedName name="djjii" hidden="1">{#N/A,#N/A,TRUE,"Cover";#N/A,#N/A,TRUE,"Conts";#N/A,#N/A,TRUE,"VOS";#N/A,#N/A,TRUE,"Warrington";#N/A,#N/A,TRUE,"Widnes"}</definedName>
    <definedName name="DK" localSheetId="0">#REF!</definedName>
    <definedName name="DK">#REF!</definedName>
    <definedName name="DK_10">#REF!</definedName>
    <definedName name="DK_11">#REF!</definedName>
    <definedName name="DK_12">#REF!</definedName>
    <definedName name="DK_13">#REF!</definedName>
    <definedName name="DK_14">#REF!</definedName>
    <definedName name="DK_15">#REF!</definedName>
    <definedName name="DK_8">#REF!</definedName>
    <definedName name="DK_9">#REF!</definedName>
    <definedName name="DK1_" localSheetId="4">#N/A</definedName>
    <definedName name="DK1_" localSheetId="9">#N/A</definedName>
    <definedName name="DK1_" localSheetId="13">#N/A</definedName>
    <definedName name="DK1_">NA()</definedName>
    <definedName name="DK2_" localSheetId="4">#N/A</definedName>
    <definedName name="DK2_" localSheetId="9">#N/A</definedName>
    <definedName name="DK2_" localSheetId="13">#N/A</definedName>
    <definedName name="DK2_">NA()</definedName>
    <definedName name="DK3_" localSheetId="4">#N/A</definedName>
    <definedName name="DK3_" localSheetId="9">#N/A</definedName>
    <definedName name="DK3_" localSheetId="13">#N/A</definedName>
    <definedName name="DK3_">NA()</definedName>
    <definedName name="DKC" localSheetId="0">#REF!</definedName>
    <definedName name="DKC">#REF!</definedName>
    <definedName name="DKK" localSheetId="0">#REF!</definedName>
    <definedName name="DKK">#REF!</definedName>
    <definedName name="DKK_1">#N/A</definedName>
    <definedName name="DKK_10">#REF!</definedName>
    <definedName name="DKK_11">#REF!</definedName>
    <definedName name="DKK_12">#REF!</definedName>
    <definedName name="DKK_13">#REF!</definedName>
    <definedName name="DKK_14">#REF!</definedName>
    <definedName name="DKK_15">#REF!</definedName>
    <definedName name="DKK_8">#REF!</definedName>
    <definedName name="DKK_9">#REF!</definedName>
    <definedName name="DKKT" localSheetId="0">#REF!</definedName>
    <definedName name="DKKT">#REF!</definedName>
    <definedName name="DM" localSheetId="4">#REF!</definedName>
    <definedName name="DM" localSheetId="9">#REF!</definedName>
    <definedName name="DM" localSheetId="13">#REF!</definedName>
    <definedName name="DM" localSheetId="0">#REF!</definedName>
    <definedName name="DM">#REF!</definedName>
    <definedName name="DM_1">#N/A</definedName>
    <definedName name="DMS" localSheetId="0">#REF!</definedName>
    <definedName name="DMS">#REF!</definedName>
    <definedName name="DMTL" localSheetId="0">#REF!</definedName>
    <definedName name="DMTL">#REF!</definedName>
    <definedName name="DMY" localSheetId="0">#REF!</definedName>
    <definedName name="DMY">#REF!</definedName>
    <definedName name="DN" localSheetId="0">#REF!</definedName>
    <definedName name="DN">#REF!</definedName>
    <definedName name="DN25SatDHC" localSheetId="0">#REF!</definedName>
    <definedName name="DN25SatDHC">#REF!</definedName>
    <definedName name="DN32SatDHC" localSheetId="0">#REF!</definedName>
    <definedName name="DN32SatDHC">#REF!</definedName>
    <definedName name="DN40SatDHC" localSheetId="0">#REF!</definedName>
    <definedName name="DN40SatDHC">#REF!</definedName>
    <definedName name="DO" localSheetId="0">#REF!</definedName>
    <definedName name="DO">#REF!</definedName>
    <definedName name="DO_10">#REF!</definedName>
    <definedName name="DO_11">#REF!</definedName>
    <definedName name="DO_12">#REF!</definedName>
    <definedName name="DO_13">#REF!</definedName>
    <definedName name="DO_14">#REF!</definedName>
    <definedName name="DO_15">#REF!</definedName>
    <definedName name="DO_8">#REF!</definedName>
    <definedName name="DO_9">#REF!</definedName>
    <definedName name="DOAN" localSheetId="0" hidden="1">#REF!,#REF!</definedName>
    <definedName name="DOAN" hidden="1">#REF!,#REF!</definedName>
    <definedName name="Doc_Hrs" localSheetId="0">#REF!</definedName>
    <definedName name="Doc_Hrs">#REF!</definedName>
    <definedName name="DOGAN" localSheetId="0">#REF!</definedName>
    <definedName name="DOGAN">#REF!</definedName>
    <definedName name="dogu" localSheetId="0">#REF!</definedName>
    <definedName name="dogu">#REF!</definedName>
    <definedName name="dokuz_ceyrek" localSheetId="0">#REF!</definedName>
    <definedName name="dokuz_ceyrek">#REF!</definedName>
    <definedName name="dokuz_yarim" localSheetId="0">#REF!</definedName>
    <definedName name="dokuz_yarim">#REF!</definedName>
    <definedName name="DOL" localSheetId="0">#REF!</definedName>
    <definedName name="DOL">#REF!</definedName>
    <definedName name="DOL0.06" localSheetId="0">#REF!</definedName>
    <definedName name="DOL0.06">#REF!</definedName>
    <definedName name="DOL0.09" localSheetId="0">#REF!</definedName>
    <definedName name="DOL0.09">#REF!</definedName>
    <definedName name="DOL0.12" localSheetId="0">#REF!</definedName>
    <definedName name="DOL0.12">#REF!</definedName>
    <definedName name="DOL0.18" localSheetId="0">#REF!</definedName>
    <definedName name="DOL0.18">#REF!</definedName>
    <definedName name="DOL0.25" localSheetId="0">#REF!</definedName>
    <definedName name="DOL0.25">#REF!</definedName>
    <definedName name="DOL0.37" localSheetId="0">#REF!</definedName>
    <definedName name="DOL0.37">#REF!</definedName>
    <definedName name="DOL0.55" localSheetId="0">#REF!</definedName>
    <definedName name="DOL0.55">#REF!</definedName>
    <definedName name="DOL0.75" localSheetId="0">#REF!</definedName>
    <definedName name="DOL0.75">#REF!</definedName>
    <definedName name="DOL1.1" localSheetId="0">#REF!</definedName>
    <definedName name="DOL1.1">#REF!</definedName>
    <definedName name="DOL1.5" localSheetId="0">#REF!</definedName>
    <definedName name="DOL1.5">#REF!</definedName>
    <definedName name="DOL18.5" localSheetId="0">#REF!</definedName>
    <definedName name="DOL18.5">#REF!</definedName>
    <definedName name="DOL2.2" localSheetId="0">#REF!</definedName>
    <definedName name="DOL2.2">#REF!</definedName>
    <definedName name="DOL5.5" localSheetId="0">#REF!</definedName>
    <definedName name="DOL5.5">#REF!</definedName>
    <definedName name="DOL7.5" localSheetId="0">#REF!</definedName>
    <definedName name="DOL7.5">#REF!</definedName>
    <definedName name="dolar" localSheetId="0">#REF!</definedName>
    <definedName name="dolar">#REF!</definedName>
    <definedName name="DOLAR_10">#REF!</definedName>
    <definedName name="DOLAR_11">#REF!</definedName>
    <definedName name="DOLAR_12">#REF!</definedName>
    <definedName name="DOLAR_13">#REF!</definedName>
    <definedName name="DOLAR_14">#REF!</definedName>
    <definedName name="DOLAR_15">#REF!</definedName>
    <definedName name="DOLAR_8">#REF!</definedName>
    <definedName name="DOLAR_9">#REF!</definedName>
    <definedName name="Dolar_kuru" localSheetId="0">#REF!</definedName>
    <definedName name="Dolar_kuru">#REF!</definedName>
    <definedName name="dolar00" localSheetId="0">#REF!</definedName>
    <definedName name="dolar00">#REF!</definedName>
    <definedName name="dolar01" localSheetId="0">#REF!</definedName>
    <definedName name="dolar01">#REF!</definedName>
    <definedName name="DOLAR1" localSheetId="0">#REF!</definedName>
    <definedName name="DOLAR1">#REF!</definedName>
    <definedName name="dolar98" localSheetId="0">#REF!</definedName>
    <definedName name="dolar98">#REF!</definedName>
    <definedName name="DOLAS" localSheetId="0">#REF!</definedName>
    <definedName name="DOLAS">#REF!</definedName>
    <definedName name="DOLGUYAPILMASI" localSheetId="0">#REF!</definedName>
    <definedName name="DOLGUYAPILMASI">#REF!</definedName>
    <definedName name="Dolra" localSheetId="0">#REF!</definedName>
    <definedName name="Dolra">#REF!</definedName>
    <definedName name="DONATIELEMANI" localSheetId="0">#REF!</definedName>
    <definedName name="DONATIELEMANI">#REF!</definedName>
    <definedName name="dondu"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ors" localSheetId="0">#REF!</definedName>
    <definedName name="doors">#REF!</definedName>
    <definedName name="DOSYA" localSheetId="0">#REF!</definedName>
    <definedName name="DOSYA">#REF!</definedName>
    <definedName name="downpmtratio1" localSheetId="0">#REF!</definedName>
    <definedName name="downpmtratio1">#REF!</definedName>
    <definedName name="downpmtratio2" localSheetId="0">#REF!</definedName>
    <definedName name="downpmtratio2">#REF!</definedName>
    <definedName name="downpmtratio3" localSheetId="0">#REF!</definedName>
    <definedName name="downpmtratio3">#REF!</definedName>
    <definedName name="downpmtratio4" localSheetId="0">#REF!</definedName>
    <definedName name="downpmtratio4">#REF!</definedName>
    <definedName name="Downstream" localSheetId="0">#REF!</definedName>
    <definedName name="Downstream">#REF!</definedName>
    <definedName name="Dökme_Dilimli_Radyatör_10MC_140" localSheetId="0">#REF!</definedName>
    <definedName name="Dökme_Dilimli_Radyatör_10MC_140">#REF!</definedName>
    <definedName name="Dökme_Dilimli_Radyatör_11MC_140" localSheetId="0">#REF!</definedName>
    <definedName name="Dökme_Dilimli_Radyatör_11MC_140">#REF!</definedName>
    <definedName name="Dökme_Dilimli_Radyatör_12MC_140" localSheetId="0">#REF!</definedName>
    <definedName name="Dökme_Dilimli_Radyatör_12MC_140">#REF!</definedName>
    <definedName name="Dökme_Dilimli_Radyatör_13MC_140" localSheetId="0">#REF!</definedName>
    <definedName name="Dökme_Dilimli_Radyatör_13MC_140">#REF!</definedName>
    <definedName name="Dökme_Dilimli_Radyatör_14MC_140" localSheetId="0">#REF!</definedName>
    <definedName name="Dökme_Dilimli_Radyatör_14MC_140">#REF!</definedName>
    <definedName name="Dökme_Dilimli_Radyatör_15MC_140" localSheetId="0">#REF!</definedName>
    <definedName name="Dökme_Dilimli_Radyatör_15MC_140">#REF!</definedName>
    <definedName name="Dökme_Dilimli_Radyatör_16MC_140" localSheetId="0">#REF!</definedName>
    <definedName name="Dökme_Dilimli_Radyatör_16MC_140">#REF!</definedName>
    <definedName name="Dökme_Dilimli_Radyatör_17MC_140" localSheetId="0">#REF!</definedName>
    <definedName name="Dökme_Dilimli_Radyatör_17MC_140">#REF!</definedName>
    <definedName name="Dökme_Dilimli_Radyatör_18MC_140" localSheetId="0">#REF!</definedName>
    <definedName name="Dökme_Dilimli_Radyatör_18MC_140">#REF!</definedName>
    <definedName name="Dökme_Dilimli_Radyatör_19MC_140" localSheetId="0">#REF!</definedName>
    <definedName name="Dökme_Dilimli_Radyatör_19MC_140">#REF!</definedName>
    <definedName name="Dökme_Dilimli_Radyatör_20MC_140" localSheetId="0">#REF!</definedName>
    <definedName name="Dökme_Dilimli_Radyatör_20MC_140">#REF!</definedName>
    <definedName name="Dökme_Dilimli_Radyatör_3MC_140" localSheetId="0">#REF!</definedName>
    <definedName name="Dökme_Dilimli_Radyatör_3MC_140">#REF!</definedName>
    <definedName name="Dökme_Dilimli_Radyatör_4MC_140" localSheetId="0">#REF!</definedName>
    <definedName name="Dökme_Dilimli_Radyatör_4MC_140">#REF!</definedName>
    <definedName name="Dökme_Dilimli_Radyatör_5MC_140" localSheetId="0">#REF!</definedName>
    <definedName name="Dökme_Dilimli_Radyatör_5MC_140">#REF!</definedName>
    <definedName name="Dökme_Dilimli_Radyatör_6MC_140" localSheetId="0">#REF!</definedName>
    <definedName name="Dökme_Dilimli_Radyatör_6MC_140">#REF!</definedName>
    <definedName name="Dökme_Dilimli_Radyatör_7MC_140" localSheetId="0">#REF!</definedName>
    <definedName name="Dökme_Dilimli_Radyatör_7MC_140">#REF!</definedName>
    <definedName name="Dökme_Dilimli_Radyatör_8MC_140" localSheetId="0">#REF!</definedName>
    <definedName name="Dökme_Dilimli_Radyatör_8MC_140">#REF!</definedName>
    <definedName name="Dökme_Dilimli_Radyatör_9MC_140" localSheetId="0">#REF!</definedName>
    <definedName name="Dökme_Dilimli_Radyatör_9MC_140">#REF!</definedName>
    <definedName name="Dökme_dilimli_radyatör_fire_ve_askı_mlz_katsayısı" localSheetId="0">#REF!</definedName>
    <definedName name="Dökme_dilimli_radyatör_fire_ve_askı_mlz_katsayısı">#REF!</definedName>
    <definedName name="Dökme_dilimli_radyatör_tenzilat" localSheetId="0">#REF!</definedName>
    <definedName name="Dökme_dilimli_radyatör_tenzilat">#REF!</definedName>
    <definedName name="dökümimalat" localSheetId="0">#REF!</definedName>
    <definedName name="dökümimalat">#REF!</definedName>
    <definedName name="dömly" localSheetId="0">#REF!</definedName>
    <definedName name="dömly">#REF!</definedName>
    <definedName name="Dönem" localSheetId="0">#REF!</definedName>
    <definedName name="Dönem">#REF!</definedName>
    <definedName name="DÖŞ" localSheetId="0">#REF!</definedName>
    <definedName name="DÖŞ">#REF!</definedName>
    <definedName name="DÖŞ_10">#REF!</definedName>
    <definedName name="DÖŞ_11">#REF!</definedName>
    <definedName name="DÖŞ_12">#REF!</definedName>
    <definedName name="DÖŞ_13">#REF!</definedName>
    <definedName name="DÖŞ_14">#REF!</definedName>
    <definedName name="DÖŞ_15">#REF!</definedName>
    <definedName name="DÖŞ_8">#REF!</definedName>
    <definedName name="DÖŞ_9">#REF!</definedName>
    <definedName name="döviz1" localSheetId="0">#REF!</definedName>
    <definedName name="döviz1">#REF!</definedName>
    <definedName name="dP_INST" localSheetId="0">#REF!</definedName>
    <definedName name="dP_INST">#REF!</definedName>
    <definedName name="DP1_" localSheetId="4">#N/A</definedName>
    <definedName name="DP1_" localSheetId="9">#N/A</definedName>
    <definedName name="DP1_" localSheetId="13">#N/A</definedName>
    <definedName name="DP1_">NA()</definedName>
    <definedName name="dqd_1">#N/A</definedName>
    <definedName name="DQWEDQE" localSheetId="0">#REF!</definedName>
    <definedName name="DQWEDQE">#REF!</definedName>
    <definedName name="dQWEQ" localSheetId="0">#REF!</definedName>
    <definedName name="dQWEQ">#REF!</definedName>
    <definedName name="DR1_" localSheetId="4">#N/A</definedName>
    <definedName name="DR1_" localSheetId="9">#N/A</definedName>
    <definedName name="DR1_" localSheetId="13">#N/A</definedName>
    <definedName name="DR1_">NA()</definedName>
    <definedName name="DR2_" localSheetId="4">#N/A</definedName>
    <definedName name="DR2_" localSheetId="9">#N/A</definedName>
    <definedName name="DR2_" localSheetId="13">#N/A</definedName>
    <definedName name="DR2_">NA()</definedName>
    <definedName name="drain_trap" localSheetId="0">#REF!</definedName>
    <definedName name="drain_trap">#REF!</definedName>
    <definedName name="dratio" localSheetId="0">#REF!</definedName>
    <definedName name="dratio">#REF!</definedName>
    <definedName name="dren" localSheetId="17" hidden="1">{"suhaznesi1fiyat",#N/A,FALSE,"shfiyat";"suhaznesi2fiyat",#N/A,FALSE,"shfiyat"}</definedName>
    <definedName name="dren" localSheetId="16" hidden="1">{"suhaznesi1fiyat",#N/A,FALSE,"shfiyat";"suhaznesi2fiyat",#N/A,FALSE,"shfiyat"}</definedName>
    <definedName name="dren" localSheetId="0" hidden="1">{"suhaznesi1fiyat",#N/A,FALSE,"shfiyat";"suhaznesi2fiyat",#N/A,FALSE,"shfiyat"}</definedName>
    <definedName name="dren" hidden="1">{"suhaznesi1fiyat",#N/A,FALSE,"shfiyat";"suhaznesi2fiyat",#N/A,FALSE,"shfiyat"}</definedName>
    <definedName name="DRENAJBÜZÜ" localSheetId="0">#REF!</definedName>
    <definedName name="DRENAJBÜZÜ">#REF!</definedName>
    <definedName name="DRF" localSheetId="17">'1.2-İNŞAAT-KÜTÜPHANE ZEMİN ASMA'!DRF</definedName>
    <definedName name="DRF" localSheetId="16">'1.2-İNŞAAT-KÜTÜPHANE ZEMİN KAT'!DRF</definedName>
    <definedName name="DRF" localSheetId="0">İCMAL!DRF</definedName>
    <definedName name="DRF">[0]!DRF</definedName>
    <definedName name="drytytuyu" localSheetId="17" hidden="1">{#N/A,#N/A,TRUE,"Cover";#N/A,#N/A,TRUE,"Conts";#N/A,#N/A,TRUE,"VOS";#N/A,#N/A,TRUE,"Warrington";#N/A,#N/A,TRUE,"Widnes"}</definedName>
    <definedName name="drytytuyu" localSheetId="16" hidden="1">{#N/A,#N/A,TRUE,"Cover";#N/A,#N/A,TRUE,"Conts";#N/A,#N/A,TRUE,"VOS";#N/A,#N/A,TRUE,"Warrington";#N/A,#N/A,TRUE,"Widnes"}</definedName>
    <definedName name="drytytuyu" localSheetId="0" hidden="1">{#N/A,#N/A,TRUE,"Cover";#N/A,#N/A,TRUE,"Conts";#N/A,#N/A,TRUE,"VOS";#N/A,#N/A,TRUE,"Warrington";#N/A,#N/A,TRUE,"Widnes"}</definedName>
    <definedName name="drytytuyu" hidden="1">{#N/A,#N/A,TRUE,"Cover";#N/A,#N/A,TRUE,"Conts";#N/A,#N/A,TRUE,"VOS";#N/A,#N/A,TRUE,"Warrington";#N/A,#N/A,TRUE,"Widnes"}</definedName>
    <definedName name="ds"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ADASD" localSheetId="0" hidden="1">#REF!,#REF!</definedName>
    <definedName name="DSADASD" hidden="1">#REF!,#REF!</definedName>
    <definedName name="dsasas">#N/A</definedName>
    <definedName name="dsasas_1">#N/A</definedName>
    <definedName name="dsasas_2">#N/A</definedName>
    <definedName name="dsasas_3">#N/A</definedName>
    <definedName name="dsasas_4">#N/A</definedName>
    <definedName name="dsasas_5">#N/A</definedName>
    <definedName name="dsasas_6">#N/A</definedName>
    <definedName name="dsasas_7">#N/A</definedName>
    <definedName name="dsasas_8">#N/A</definedName>
    <definedName name="DSASDFDSF" localSheetId="0">#REF!</definedName>
    <definedName name="DSASDFDSF">#REF!</definedName>
    <definedName name="dsaxc" localSheetId="0" hidden="1">#REF!,#REF!</definedName>
    <definedName name="dsaxc" hidden="1">#REF!,#REF!</definedName>
    <definedName name="DSBORU">NA()</definedName>
    <definedName name="dsboru1">NA()</definedName>
    <definedName name="dsd" localSheetId="0" hidden="1">#REF!,#REF!</definedName>
    <definedName name="dsd" hidden="1">#REF!,#REF!</definedName>
    <definedName name="dsdas">#N/A</definedName>
    <definedName name="dsdas_1">#N/A</definedName>
    <definedName name="dsdas_2">#N/A</definedName>
    <definedName name="dsdas_3">#N/A</definedName>
    <definedName name="dsdas_4">#N/A</definedName>
    <definedName name="dsdas_5">#N/A</definedName>
    <definedName name="dsdas_6">#N/A</definedName>
    <definedName name="dsdas_7">#N/A</definedName>
    <definedName name="dsdas_8">#N/A</definedName>
    <definedName name="DSDD" hidden="1">{#N/A,#N/A,FALSE,"imalat_keşif";#N/A,#N/A,FALSE,"imalat_seviye";#N/A,#N/A,FALSE,"141";#N/A,#N/A,FALSE,"142";#N/A,#N/A,FALSE,"143";#N/A,#N/A,FALSE,"144";#N/A,#N/A,FALSE,"145";#N/A,#N/A,FALSE,"146";#N/A,#N/A,FALSE,"147";#N/A,#N/A,FALSE,"148";#N/A,#N/A,FALSE,"149"}</definedName>
    <definedName name="dsdf" localSheetId="0">#REF!</definedName>
    <definedName name="dsdf">#REF!</definedName>
    <definedName name="DSDGWSDG" localSheetId="0">#REF!</definedName>
    <definedName name="DSDGWSDG">#REF!</definedName>
    <definedName name="DSDO"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S"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F" localSheetId="0">#REF!</definedName>
    <definedName name="DSF">#REF!</definedName>
    <definedName name="DSFA">#REF!</definedName>
    <definedName name="DSFS">#REF!</definedName>
    <definedName name="dsfsdfdf" localSheetId="17" hidden="1">{#VALUE!,#N/A,TRUE,0;#N/A,#N/A,TRUE,0;#N/A,#N/A,TRUE,0;#N/A,#N/A,TRUE,0;#N/A,#N/A,TRUE,0;#N/A,#N/A,TRUE,0;#N/A,#N/A,TRUE,0}</definedName>
    <definedName name="dsfsdfdf" localSheetId="16" hidden="1">{#VALUE!,#N/A,TRUE,0;#N/A,#N/A,TRUE,0;#N/A,#N/A,TRUE,0;#N/A,#N/A,TRUE,0;#N/A,#N/A,TRUE,0;#N/A,#N/A,TRUE,0;#N/A,#N/A,TRUE,0}</definedName>
    <definedName name="dsfsdfdf" localSheetId="0" hidden="1">{#VALUE!,#N/A,TRUE,0;#N/A,#N/A,TRUE,0;#N/A,#N/A,TRUE,0;#N/A,#N/A,TRUE,0;#N/A,#N/A,TRUE,0;#N/A,#N/A,TRUE,0;#N/A,#N/A,TRUE,0}</definedName>
    <definedName name="dsfsdfdf" hidden="1">{#VALUE!,#N/A,TRUE,0;#N/A,#N/A,TRUE,0;#N/A,#N/A,TRUE,0;#N/A,#N/A,TRUE,0;#N/A,#N/A,TRUE,0;#N/A,#N/A,TRUE,0;#N/A,#N/A,TRUE,0}</definedName>
    <definedName name="dsfsdfsdf" localSheetId="17" hidden="1">{#VALUE!,#N/A,FALSE,0;#N/A,#N/A,FALSE,0;#N/A,#N/A,FALSE,0;#N/A,#N/A,FALSE,0;#N/A,#N/A,FALSE,0;#N/A,#N/A,FALSE,0;#N/A,#N/A,FALSE,0;#N/A,#N/A,FALSE,0;#N/A,#N/A,FALSE,0;#N/A,#N/A,FALSE,0;#N/A,#N/A,FALSE,0;#N/A,#N/A,FALSE,0;#N/A,#N/A,FALSE,0;#N/A,#N/A,FALSE,0;#N/A,#N/A,FALSE,0;#N/A,#N/A,FALSE,0;#N/A,#N/A,FALSE,0;#N/A,#N/A,FALSE,0;#N/A,#N/A,FALSE,0;#N/A,#N/A,FALSE,0;#N/A,#N/A,FALSE,0;#N/A,#N/A,FALSE,0}</definedName>
    <definedName name="dsfsdfsdf" localSheetId="16" hidden="1">{#VALUE!,#N/A,FALSE,0;#N/A,#N/A,FALSE,0;#N/A,#N/A,FALSE,0;#N/A,#N/A,FALSE,0;#N/A,#N/A,FALSE,0;#N/A,#N/A,FALSE,0;#N/A,#N/A,FALSE,0;#N/A,#N/A,FALSE,0;#N/A,#N/A,FALSE,0;#N/A,#N/A,FALSE,0;#N/A,#N/A,FALSE,0;#N/A,#N/A,FALSE,0;#N/A,#N/A,FALSE,0;#N/A,#N/A,FALSE,0;#N/A,#N/A,FALSE,0;#N/A,#N/A,FALSE,0;#N/A,#N/A,FALSE,0;#N/A,#N/A,FALSE,0;#N/A,#N/A,FALSE,0;#N/A,#N/A,FALSE,0;#N/A,#N/A,FALSE,0;#N/A,#N/A,FALSE,0}</definedName>
    <definedName name="dsfsdfsdf" localSheetId="0" hidden="1">{#VALUE!,#N/A,FALSE,0;#N/A,#N/A,FALSE,0;#N/A,#N/A,FALSE,0;#N/A,#N/A,FALSE,0;#N/A,#N/A,FALSE,0;#N/A,#N/A,FALSE,0;#N/A,#N/A,FALSE,0;#N/A,#N/A,FALSE,0;#N/A,#N/A,FALSE,0;#N/A,#N/A,FALSE,0;#N/A,#N/A,FALSE,0;#N/A,#N/A,FALSE,0;#N/A,#N/A,FALSE,0;#N/A,#N/A,FALSE,0;#N/A,#N/A,FALSE,0;#N/A,#N/A,FALSE,0;#N/A,#N/A,FALSE,0;#N/A,#N/A,FALSE,0;#N/A,#N/A,FALSE,0;#N/A,#N/A,FALSE,0;#N/A,#N/A,FALSE,0;#N/A,#N/A,FALSE,0}</definedName>
    <definedName name="dsfsdfsdf" hidden="1">{#VALUE!,#N/A,FALSE,0;#N/A,#N/A,FALSE,0;#N/A,#N/A,FALSE,0;#N/A,#N/A,FALSE,0;#N/A,#N/A,FALSE,0;#N/A,#N/A,FALSE,0;#N/A,#N/A,FALSE,0;#N/A,#N/A,FALSE,0;#N/A,#N/A,FALSE,0;#N/A,#N/A,FALSE,0;#N/A,#N/A,FALSE,0;#N/A,#N/A,FALSE,0;#N/A,#N/A,FALSE,0;#N/A,#N/A,FALSE,0;#N/A,#N/A,FALSE,0;#N/A,#N/A,FALSE,0;#N/A,#N/A,FALSE,0;#N/A,#N/A,FALSE,0;#N/A,#N/A,FALSE,0;#N/A,#N/A,FALSE,0;#N/A,#N/A,FALSE,0;#N/A,#N/A,FALSE,0}</definedName>
    <definedName name="dsgsg" localSheetId="0">#REF!</definedName>
    <definedName name="dsgsg">#REF!</definedName>
    <definedName name="dsp" localSheetId="0">#REF!</definedName>
    <definedName name="dsp">#REF!</definedName>
    <definedName name="DSPIMO" localSheetId="0">#REF!</definedName>
    <definedName name="DSPIMO">#REF!</definedName>
    <definedName name="dspimo1" localSheetId="0">#REF!</definedName>
    <definedName name="dspimo1">#REF!</definedName>
    <definedName name="DSSESADDAEADADEAEADAEA" hidden="1">{#N/A,#N/A,FALSE,"maff_h1";#N/A,#N/A,FALSE,"maff_h2";#N/A,#N/A,FALSE,"maff_h3";#N/A,#N/A,FALSE,"maff_h4";#N/A,#N/A,FALSE,"maff_h5";#N/A,#N/A,FALSE,"maff_h6";#N/A,#N/A,FALSE,"maff_h7"}</definedName>
    <definedName name="dsz" localSheetId="0" hidden="1">#REF!</definedName>
    <definedName name="dsz" hidden="1">#REF!</definedName>
    <definedName name="DT" localSheetId="0">#REF!</definedName>
    <definedName name="DT">#REF!</definedName>
    <definedName name="dtdry" localSheetId="17" hidden="1">{#N/A,#N/A,TRUE,"Cover";#N/A,#N/A,TRUE,"Conts";#N/A,#N/A,TRUE,"VOS";#N/A,#N/A,TRUE,"Warrington";#N/A,#N/A,TRUE,"Widnes"}</definedName>
    <definedName name="dtdry" localSheetId="16" hidden="1">{#N/A,#N/A,TRUE,"Cover";#N/A,#N/A,TRUE,"Conts";#N/A,#N/A,TRUE,"VOS";#N/A,#N/A,TRUE,"Warrington";#N/A,#N/A,TRUE,"Widnes"}</definedName>
    <definedName name="dtdry" localSheetId="0" hidden="1">{#N/A,#N/A,TRUE,"Cover";#N/A,#N/A,TRUE,"Conts";#N/A,#N/A,TRUE,"VOS";#N/A,#N/A,TRUE,"Warrington";#N/A,#N/A,TRUE,"Widnes"}</definedName>
    <definedName name="dtdry" hidden="1">{#N/A,#N/A,TRUE,"Cover";#N/A,#N/A,TRUE,"Conts";#N/A,#N/A,TRUE,"VOS";#N/A,#N/A,TRUE,"Warrington";#N/A,#N/A,TRUE,"Widnes"}</definedName>
    <definedName name="DTEK">#N/A</definedName>
    <definedName name="dthbzfdgzrfhzrfhz" localSheetId="0">#REF!</definedName>
    <definedName name="dthbzfdgzrfhzrfhz">#REF!</definedName>
    <definedName name="DTK">#N/A</definedName>
    <definedName name="dturuthju" localSheetId="17" hidden="1">{#N/A,#N/A,TRUE,"Cover";#N/A,#N/A,TRUE,"Conts";#N/A,#N/A,TRUE,"VOS";#N/A,#N/A,TRUE,"Warrington";#N/A,#N/A,TRUE,"Widnes"}</definedName>
    <definedName name="dturuthju" localSheetId="16" hidden="1">{#N/A,#N/A,TRUE,"Cover";#N/A,#N/A,TRUE,"Conts";#N/A,#N/A,TRUE,"VOS";#N/A,#N/A,TRUE,"Warrington";#N/A,#N/A,TRUE,"Widnes"}</definedName>
    <definedName name="dturuthju" localSheetId="0" hidden="1">{#N/A,#N/A,TRUE,"Cover";#N/A,#N/A,TRUE,"Conts";#N/A,#N/A,TRUE,"VOS";#N/A,#N/A,TRUE,"Warrington";#N/A,#N/A,TRUE,"Widnes"}</definedName>
    <definedName name="dturuthju" hidden="1">{#N/A,#N/A,TRUE,"Cover";#N/A,#N/A,TRUE,"Conts";#N/A,#N/A,TRUE,"VOS";#N/A,#N/A,TRUE,"Warrington";#N/A,#N/A,TRUE,"Widnes"}</definedName>
    <definedName name="du" localSheetId="17" hidden="1">{#N/A,#N/A,FALSE,"maff_h1";#N/A,#N/A,FALSE,"maff_h2";#N/A,#N/A,FALSE,"maff_h3";#N/A,#N/A,FALSE,"maff_h4";#N/A,#N/A,FALSE,"maff_h5";#N/A,#N/A,FALSE,"maff_h6";#N/A,#N/A,FALSE,"maff_h7"}</definedName>
    <definedName name="du" localSheetId="16" hidden="1">{#N/A,#N/A,FALSE,"maff_h1";#N/A,#N/A,FALSE,"maff_h2";#N/A,#N/A,FALSE,"maff_h3";#N/A,#N/A,FALSE,"maff_h4";#N/A,#N/A,FALSE,"maff_h5";#N/A,#N/A,FALSE,"maff_h6";#N/A,#N/A,FALSE,"maff_h7"}</definedName>
    <definedName name="du" localSheetId="0" hidden="1">{#N/A,#N/A,FALSE,"maff_h1";#N/A,#N/A,FALSE,"maff_h2";#N/A,#N/A,FALSE,"maff_h3";#N/A,#N/A,FALSE,"maff_h4";#N/A,#N/A,FALSE,"maff_h5";#N/A,#N/A,FALSE,"maff_h6";#N/A,#N/A,FALSE,"maff_h7"}</definedName>
    <definedName name="du" hidden="1">{#N/A,#N/A,FALSE,"maff_h1";#N/A,#N/A,FALSE,"maff_h2";#N/A,#N/A,FALSE,"maff_h3";#N/A,#N/A,FALSE,"maff_h4";#N/A,#N/A,FALSE,"maff_h5";#N/A,#N/A,FALSE,"maff_h6";#N/A,#N/A,FALSE,"maff_h7"}</definedName>
    <definedName name="dual_plate_check" localSheetId="0">#REF!</definedName>
    <definedName name="dual_plate_check">#REF!</definedName>
    <definedName name="DUCT" localSheetId="0">#REF!</definedName>
    <definedName name="DUCT">#REF!</definedName>
    <definedName name="dueuuiyj" localSheetId="17" hidden="1">{#N/A,#N/A,TRUE,"Cover";#N/A,#N/A,TRUE,"Conts";#N/A,#N/A,TRUE,"VOS";#N/A,#N/A,TRUE,"Warrington";#N/A,#N/A,TRUE,"Widnes"}</definedName>
    <definedName name="dueuuiyj" localSheetId="16" hidden="1">{#N/A,#N/A,TRUE,"Cover";#N/A,#N/A,TRUE,"Conts";#N/A,#N/A,TRUE,"VOS";#N/A,#N/A,TRUE,"Warrington";#N/A,#N/A,TRUE,"Widnes"}</definedName>
    <definedName name="dueuuiyj" localSheetId="0" hidden="1">{#N/A,#N/A,TRUE,"Cover";#N/A,#N/A,TRUE,"Conts";#N/A,#N/A,TRUE,"VOS";#N/A,#N/A,TRUE,"Warrington";#N/A,#N/A,TRUE,"Widnes"}</definedName>
    <definedName name="dueuuiyj" hidden="1">{#N/A,#N/A,TRUE,"Cover";#N/A,#N/A,TRUE,"Conts";#N/A,#N/A,TRUE,"VOS";#N/A,#N/A,TRUE,"Warrington";#N/A,#N/A,TRUE,"Widnes"}</definedName>
    <definedName name="Duman_Damperi__vent_shield__with_access_door___24_V_motor__600x600" localSheetId="0">#REF!</definedName>
    <definedName name="Duman_Damperi__vent_shield__with_access_door___24_V_motor__600x600">#REF!</definedName>
    <definedName name="Duman_Egzost_Menfezi__Eğrisel_kanatlı__sabit__sineklik_telli__aluminyum__600x600" localSheetId="0">#REF!</definedName>
    <definedName name="Duman_Egzost_Menfezi__Eğrisel_kanatlı__sabit__sineklik_telli__aluminyum__600x600">#REF!</definedName>
    <definedName name="duplex_strainer" localSheetId="0">#REF!</definedName>
    <definedName name="duplex_strainer">#REF!</definedName>
    <definedName name="Duration_1" localSheetId="0">#REF!</definedName>
    <definedName name="Duration_1">#REF!</definedName>
    <definedName name="Duration_2" localSheetId="0">#REF!</definedName>
    <definedName name="Duration_2">#REF!</definedName>
    <definedName name="Duration_3" localSheetId="0">#REF!</definedName>
    <definedName name="Duration_3">#REF!</definedName>
    <definedName name="Duş__küvet__janitar_egzost_debisi" localSheetId="0">#REF!</definedName>
    <definedName name="Duş__küvet__janitar_egzost_debisi">#REF!</definedName>
    <definedName name="duvar" localSheetId="0">#REF!</definedName>
    <definedName name="duvar">#REF!</definedName>
    <definedName name="duvar_kaplama" localSheetId="0">#REF!</definedName>
    <definedName name="duvar_kaplama">#REF!</definedName>
    <definedName name="duvar_satis_1">#N/A</definedName>
    <definedName name="duvar4" localSheetId="17" hidden="1">{#N/A,#N/A,FALSE,"ihz. icmal";#N/A,#N/A,FALSE,"taahhuk";#N/A,#N/A,FALSE,"hak_rapor";#N/A,#N/A,FALSE,"temın";#N/A,#N/A,FALSE,"icmal";#N/A,#N/A,FALSE,"fat_mlz_ihz";#N/A,#N/A,FALSE,"sözleş_fiyatf"}</definedName>
    <definedName name="duvar4" localSheetId="16" hidden="1">{#N/A,#N/A,FALSE,"ihz. icmal";#N/A,#N/A,FALSE,"taahhuk";#N/A,#N/A,FALSE,"hak_rapor";#N/A,#N/A,FALSE,"temın";#N/A,#N/A,FALSE,"icmal";#N/A,#N/A,FALSE,"fat_mlz_ihz";#N/A,#N/A,FALSE,"sözleş_fiyatf"}</definedName>
    <definedName name="duvar4" localSheetId="0" hidden="1">{#N/A,#N/A,FALSE,"ihz. icmal";#N/A,#N/A,FALSE,"taahhuk";#N/A,#N/A,FALSE,"hak_rapor";#N/A,#N/A,FALSE,"temın";#N/A,#N/A,FALSE,"icmal";#N/A,#N/A,FALSE,"fat_mlz_ihz";#N/A,#N/A,FALSE,"sözleş_fiyatf"}</definedName>
    <definedName name="duvar4" hidden="1">{#N/A,#N/A,FALSE,"ihz. icmal";#N/A,#N/A,FALSE,"taahhuk";#N/A,#N/A,FALSE,"hak_rapor";#N/A,#N/A,FALSE,"temın";#N/A,#N/A,FALSE,"icmal";#N/A,#N/A,FALSE,"fat_mlz_ihz";#N/A,#N/A,FALSE,"sözleş_fiyatf"}</definedName>
    <definedName name="duvar4.1"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yar" localSheetId="0">#REF!</definedName>
    <definedName name="duyar">#REF!</definedName>
    <definedName name="duzisci" localSheetId="0">#REF!</definedName>
    <definedName name="duzisci">#REF!</definedName>
    <definedName name="dü" localSheetId="0">#REF!</definedName>
    <definedName name="dü">#REF!</definedName>
    <definedName name="DV" localSheetId="0">#REF!</definedName>
    <definedName name="DV">#REF!</definedName>
    <definedName name="dvbgf" localSheetId="17" hidden="1">{#N/A,#N/A,FALSE,"SumD";#N/A,#N/A,FALSE,"ElecD";#N/A,#N/A,FALSE,"MechD";#N/A,#N/A,FALSE,"GeotD";#N/A,#N/A,FALSE,"PrcsD";#N/A,#N/A,FALSE,"TunnD";#N/A,#N/A,FALSE,"CivlD";#N/A,#N/A,FALSE,"NtwkD";#N/A,#N/A,FALSE,"EstgD";#N/A,#N/A,FALSE,"PEngD"}</definedName>
    <definedName name="dvbgf" localSheetId="16" hidden="1">{#N/A,#N/A,FALSE,"SumD";#N/A,#N/A,FALSE,"ElecD";#N/A,#N/A,FALSE,"MechD";#N/A,#N/A,FALSE,"GeotD";#N/A,#N/A,FALSE,"PrcsD";#N/A,#N/A,FALSE,"TunnD";#N/A,#N/A,FALSE,"CivlD";#N/A,#N/A,FALSE,"NtwkD";#N/A,#N/A,FALSE,"EstgD";#N/A,#N/A,FALSE,"PEngD"}</definedName>
    <definedName name="dvbgf" localSheetId="0" hidden="1">{#N/A,#N/A,FALSE,"SumD";#N/A,#N/A,FALSE,"ElecD";#N/A,#N/A,FALSE,"MechD";#N/A,#N/A,FALSE,"GeotD";#N/A,#N/A,FALSE,"PrcsD";#N/A,#N/A,FALSE,"TunnD";#N/A,#N/A,FALSE,"CivlD";#N/A,#N/A,FALSE,"NtwkD";#N/A,#N/A,FALSE,"EstgD";#N/A,#N/A,FALSE,"PEngD"}</definedName>
    <definedName name="dvbgf" hidden="1">{#N/A,#N/A,FALSE,"SumD";#N/A,#N/A,FALSE,"ElecD";#N/A,#N/A,FALSE,"MechD";#N/A,#N/A,FALSE,"GeotD";#N/A,#N/A,FALSE,"PrcsD";#N/A,#N/A,FALSE,"TunnD";#N/A,#N/A,FALSE,"CivlD";#N/A,#N/A,FALSE,"NtwkD";#N/A,#N/A,FALSE,"EstgD";#N/A,#N/A,FALSE,"PEngD"}</definedName>
    <definedName name="dvfasdf" localSheetId="17" hidden="1">{#N/A,#N/A,FALSE,"TELEFON"}</definedName>
    <definedName name="dvfasdf" localSheetId="16" hidden="1">{#N/A,#N/A,FALSE,"TELEFON"}</definedName>
    <definedName name="dvfasdf" localSheetId="0" hidden="1">{#N/A,#N/A,FALSE,"TELEFON"}</definedName>
    <definedName name="dvfasdf" hidden="1">{#N/A,#N/A,FALSE,"TELEFON"}</definedName>
    <definedName name="dvfdsv" localSheetId="0">#REF!</definedName>
    <definedName name="dvfdsv">#REF!</definedName>
    <definedName name="DVSA" localSheetId="0">#REF!</definedName>
    <definedName name="DVSA">#REF!</definedName>
    <definedName name="dvshare" localSheetId="0">#REF!</definedName>
    <definedName name="dvshare">#REF!</definedName>
    <definedName name="DW_Sched" localSheetId="0">#REF!</definedName>
    <definedName name="DW_Sched">#REF!</definedName>
    <definedName name="dwd" localSheetId="0" hidden="1">#REF!</definedName>
    <definedName name="dwd" hidden="1">#REF!</definedName>
    <definedName name="dwed" localSheetId="0" hidden="1">#REF!</definedName>
    <definedName name="dwed" hidden="1">#REF!</definedName>
    <definedName name="DWQ" localSheetId="0">#REF!</definedName>
    <definedName name="DWQ">#REF!</definedName>
    <definedName name="dwwvca" localSheetId="0" hidden="1">#REF!</definedName>
    <definedName name="dwwvca" hidden="1">#REF!</definedName>
    <definedName name="DY" localSheetId="4">'[8]ABB ŞALT_MALZEME'!$BB$49</definedName>
    <definedName name="DY" localSheetId="9">'[8]ABB ŞALT_MALZEME'!$BB$49</definedName>
    <definedName name="DY" localSheetId="13">'[8]ABB ŞALT_MALZEME'!$BB$49</definedName>
    <definedName name="DY" localSheetId="0">#REF!</definedName>
    <definedName name="DY">#REF!</definedName>
    <definedName name="dydfugfuj" localSheetId="17" hidden="1">{#N/A,#N/A,TRUE,"Cover";#N/A,#N/A,TRUE,"Conts";#N/A,#N/A,TRUE,"VOS";#N/A,#N/A,TRUE,"Warrington";#N/A,#N/A,TRUE,"Widnes"}</definedName>
    <definedName name="dydfugfuj" localSheetId="16" hidden="1">{#N/A,#N/A,TRUE,"Cover";#N/A,#N/A,TRUE,"Conts";#N/A,#N/A,TRUE,"VOS";#N/A,#N/A,TRUE,"Warrington";#N/A,#N/A,TRUE,"Widnes"}</definedName>
    <definedName name="dydfugfuj" localSheetId="0" hidden="1">{#N/A,#N/A,TRUE,"Cover";#N/A,#N/A,TRUE,"Conts";#N/A,#N/A,TRUE,"VOS";#N/A,#N/A,TRUE,"Warrington";#N/A,#N/A,TRUE,"Widnes"}</definedName>
    <definedName name="dydfugfuj" hidden="1">{#N/A,#N/A,TRUE,"Cover";#N/A,#N/A,TRUE,"Conts";#N/A,#N/A,TRUE,"VOS";#N/A,#N/A,TRUE,"Warrington";#N/A,#N/A,TRUE,"Widnes"}</definedName>
    <definedName name="dyk9b" localSheetId="0">#REF!</definedName>
    <definedName name="dyk9b">#REF!</definedName>
    <definedName name="dyuiuouo" localSheetId="17" hidden="1">{#N/A,#N/A,TRUE,"Cover";#N/A,#N/A,TRUE,"Conts";#N/A,#N/A,TRUE,"VOS";#N/A,#N/A,TRUE,"Warrington";#N/A,#N/A,TRUE,"Widnes"}</definedName>
    <definedName name="dyuiuouo" localSheetId="16" hidden="1">{#N/A,#N/A,TRUE,"Cover";#N/A,#N/A,TRUE,"Conts";#N/A,#N/A,TRUE,"VOS";#N/A,#N/A,TRUE,"Warrington";#N/A,#N/A,TRUE,"Widnes"}</definedName>
    <definedName name="dyuiuouo" localSheetId="0" hidden="1">{#N/A,#N/A,TRUE,"Cover";#N/A,#N/A,TRUE,"Conts";#N/A,#N/A,TRUE,"VOS";#N/A,#N/A,TRUE,"Warrington";#N/A,#N/A,TRUE,"Widnes"}</definedName>
    <definedName name="dyuiuouo" hidden="1">{#N/A,#N/A,TRUE,"Cover";#N/A,#N/A,TRUE,"Conts";#N/A,#N/A,TRUE,"VOS";#N/A,#N/A,TRUE,"Warrington";#N/A,#N/A,TRUE,"Widnes"}</definedName>
    <definedName name="e" localSheetId="0">#REF!</definedName>
    <definedName name="e">#REF!</definedName>
    <definedName name="é"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e.1" localSheetId="0">#REF!</definedName>
    <definedName name="e.1">#REF!</definedName>
    <definedName name="e.10" localSheetId="0">#REF!</definedName>
    <definedName name="e.10">#REF!</definedName>
    <definedName name="e.11" localSheetId="0">#REF!</definedName>
    <definedName name="e.11">#REF!</definedName>
    <definedName name="e.12" localSheetId="0">#REF!</definedName>
    <definedName name="e.12">#REF!</definedName>
    <definedName name="e.13" localSheetId="0">#REF!</definedName>
    <definedName name="e.13">#REF!</definedName>
    <definedName name="e.14" localSheetId="0">#REF!</definedName>
    <definedName name="e.14">#REF!</definedName>
    <definedName name="e.15" localSheetId="0">#REF!</definedName>
    <definedName name="e.15">#REF!</definedName>
    <definedName name="e.16" localSheetId="0">#REF!</definedName>
    <definedName name="e.16">#REF!</definedName>
    <definedName name="e.17" localSheetId="0">#REF!</definedName>
    <definedName name="e.17">#REF!</definedName>
    <definedName name="e.18" localSheetId="0">#REF!</definedName>
    <definedName name="e.18">#REF!</definedName>
    <definedName name="e.19" localSheetId="0">#REF!</definedName>
    <definedName name="e.19">#REF!</definedName>
    <definedName name="e.2" localSheetId="0">#REF!</definedName>
    <definedName name="e.2">#REF!</definedName>
    <definedName name="e.20" localSheetId="0">#REF!</definedName>
    <definedName name="e.20">#REF!</definedName>
    <definedName name="e.21" localSheetId="0">#REF!</definedName>
    <definedName name="e.21">#REF!</definedName>
    <definedName name="e.22" localSheetId="0">#REF!</definedName>
    <definedName name="e.22">#REF!</definedName>
    <definedName name="e.23" localSheetId="0">#REF!</definedName>
    <definedName name="e.23">#REF!</definedName>
    <definedName name="e.24" localSheetId="0">#REF!</definedName>
    <definedName name="e.24">#REF!</definedName>
    <definedName name="e.3" localSheetId="0">#REF!</definedName>
    <definedName name="e.3">#REF!</definedName>
    <definedName name="e.4" localSheetId="0">#REF!</definedName>
    <definedName name="e.4">#REF!</definedName>
    <definedName name="e.5" localSheetId="0">#REF!</definedName>
    <definedName name="e.5">#REF!</definedName>
    <definedName name="e.6" localSheetId="0">#REF!</definedName>
    <definedName name="e.6">#REF!</definedName>
    <definedName name="e.7" localSheetId="0">#REF!</definedName>
    <definedName name="e.7">#REF!</definedName>
    <definedName name="e.8" localSheetId="0">#REF!</definedName>
    <definedName name="e.8">#REF!</definedName>
    <definedName name="e.9" localSheetId="0">#REF!</definedName>
    <definedName name="e.9">#REF!</definedName>
    <definedName name="e_1">"#REF!"</definedName>
    <definedName name="e_2">"#REF!"</definedName>
    <definedName name="E_Stop" localSheetId="0">#REF!</definedName>
    <definedName name="E_Stop">#REF!</definedName>
    <definedName name="E1100000" localSheetId="0">#REF!</definedName>
    <definedName name="E1100000">#REF!</definedName>
    <definedName name="E3DİKEY" localSheetId="0">#REF!</definedName>
    <definedName name="E3DİKEY">#REF!</definedName>
    <definedName name="E3ŞALTERADEDİ" localSheetId="0">#REF!</definedName>
    <definedName name="E3ŞALTERADEDİ">#REF!</definedName>
    <definedName name="E3WŞALTERADEDİ" localSheetId="0">#REF!</definedName>
    <definedName name="E3WŞALTERADEDİ">#REF!</definedName>
    <definedName name="E4ŞALTERADEDİ" localSheetId="0">#REF!</definedName>
    <definedName name="E4ŞALTERADEDİ">#REF!</definedName>
    <definedName name="E4WŞALTERADEDİ" localSheetId="0">#REF!</definedName>
    <definedName name="E4WŞALTERADEDİ">#REF!</definedName>
    <definedName name="E4WŞALTERADEİ" localSheetId="0">#REF!</definedName>
    <definedName name="E4WŞALTERADEİ">#REF!</definedName>
    <definedName name="ea" localSheetId="17" hidden="1">{#VALUE!,#N/A,FALSE,0;#N/A,#N/A,FALSE,0;#N/A,#N/A,FALSE,0;#N/A,#N/A,FALSE,0;#N/A,#N/A,FALSE,0;#N/A,#N/A,FALSE,0;#N/A,#N/A,FALSE,0;#N/A,#N/A,FALSE,0;#N/A,#N/A,FALSE,0;#N/A,#N/A,FALSE,0;#N/A,#N/A,FALSE,0;#N/A,#N/A,FALSE,0}</definedName>
    <definedName name="ea" localSheetId="16" hidden="1">{#VALUE!,#N/A,FALSE,0;#N/A,#N/A,FALSE,0;#N/A,#N/A,FALSE,0;#N/A,#N/A,FALSE,0;#N/A,#N/A,FALSE,0;#N/A,#N/A,FALSE,0;#N/A,#N/A,FALSE,0;#N/A,#N/A,FALSE,0;#N/A,#N/A,FALSE,0;#N/A,#N/A,FALSE,0;#N/A,#N/A,FALSE,0;#N/A,#N/A,FALSE,0}</definedName>
    <definedName name="ea" localSheetId="0" hidden="1">{#VALUE!,#N/A,FALSE,0;#N/A,#N/A,FALSE,0;#N/A,#N/A,FALSE,0;#N/A,#N/A,FALSE,0;#N/A,#N/A,FALSE,0;#N/A,#N/A,FALSE,0;#N/A,#N/A,FALSE,0;#N/A,#N/A,FALSE,0;#N/A,#N/A,FALSE,0;#N/A,#N/A,FALSE,0;#N/A,#N/A,FALSE,0;#N/A,#N/A,FALSE,0}</definedName>
    <definedName name="ea" hidden="1">{#VALUE!,#N/A,FALSE,0;#N/A,#N/A,FALSE,0;#N/A,#N/A,FALSE,0;#N/A,#N/A,FALSE,0;#N/A,#N/A,FALSE,0;#N/A,#N/A,FALSE,0;#N/A,#N/A,FALSE,0;#N/A,#N/A,FALSE,0;#N/A,#N/A,FALSE,0;#N/A,#N/A,FALSE,0;#N/A,#N/A,FALSE,0;#N/A,#N/A,FALSE,0}</definedName>
    <definedName name="EAE" localSheetId="0">#REF!</definedName>
    <definedName name="EAE">#REF!</definedName>
    <definedName name="eagrga" localSheetId="17" hidden="1">{#N/A,#N/A,TRUE,"Cover";#N/A,#N/A,TRUE,"Conts";#N/A,#N/A,TRUE,"VOS";#N/A,#N/A,TRUE,"Warrington";#N/A,#N/A,TRUE,"Widnes"}</definedName>
    <definedName name="eagrga" localSheetId="16" hidden="1">{#N/A,#N/A,TRUE,"Cover";#N/A,#N/A,TRUE,"Conts";#N/A,#N/A,TRUE,"VOS";#N/A,#N/A,TRUE,"Warrington";#N/A,#N/A,TRUE,"Widnes"}</definedName>
    <definedName name="eagrga" localSheetId="0" hidden="1">{#N/A,#N/A,TRUE,"Cover";#N/A,#N/A,TRUE,"Conts";#N/A,#N/A,TRUE,"VOS";#N/A,#N/A,TRUE,"Warrington";#N/A,#N/A,TRUE,"Widnes"}</definedName>
    <definedName name="eagrga" hidden="1">{#N/A,#N/A,TRUE,"Cover";#N/A,#N/A,TRUE,"Conts";#N/A,#N/A,TRUE,"VOS";#N/A,#N/A,TRUE,"Warrington";#N/A,#N/A,TRUE,"Widnes"}</definedName>
    <definedName name="eai" localSheetId="17" hidden="1">{#N/A,#N/A,FALSE,"kal_iç_ihz";#N/A,#N/A,FALSE,"kal_iç_er";#N/A,#N/A,FALSE,"kal_iç_tut"}</definedName>
    <definedName name="eai" localSheetId="16" hidden="1">{#N/A,#N/A,FALSE,"kal_iç_ihz";#N/A,#N/A,FALSE,"kal_iç_er";#N/A,#N/A,FALSE,"kal_iç_tut"}</definedName>
    <definedName name="eai" localSheetId="0" hidden="1">{#N/A,#N/A,FALSE,"kal_iç_ihz";#N/A,#N/A,FALSE,"kal_iç_er";#N/A,#N/A,FALSE,"kal_iç_tut"}</definedName>
    <definedName name="eai" hidden="1">{#N/A,#N/A,FALSE,"kal_iç_ihz";#N/A,#N/A,FALSE,"kal_iç_er";#N/A,#N/A,FALSE,"kal_iç_tut"}</definedName>
    <definedName name="EAR" localSheetId="0">#REF!</definedName>
    <definedName name="EAR">#REF!</definedName>
    <definedName name="eatüa" localSheetId="17" hidden="1">{#VALUE!,#N/A,FALSE,0;#N/A,#N/A,FALSE,0;#N/A,#N/A,FALSE,0;#N/A,#N/A,FALSE,0}</definedName>
    <definedName name="eatüa" localSheetId="16" hidden="1">{#VALUE!,#N/A,FALSE,0;#N/A,#N/A,FALSE,0;#N/A,#N/A,FALSE,0;#N/A,#N/A,FALSE,0}</definedName>
    <definedName name="eatüa" localSheetId="0" hidden="1">{#VALUE!,#N/A,FALSE,0;#N/A,#N/A,FALSE,0;#N/A,#N/A,FALSE,0;#N/A,#N/A,FALSE,0}</definedName>
    <definedName name="eatüa" hidden="1">{#VALUE!,#N/A,FALSE,0;#N/A,#N/A,FALSE,0;#N/A,#N/A,FALSE,0;#N/A,#N/A,FALSE,0}</definedName>
    <definedName name="eaüaü.l"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C" localSheetId="0">#REF!</definedName>
    <definedName name="EC">#REF!</definedName>
    <definedName name="ECA" localSheetId="0">#REF!</definedName>
    <definedName name="ECA">#REF!</definedName>
    <definedName name="ECAS" localSheetId="0">#REF!</definedName>
    <definedName name="ECAS">#REF!</definedName>
    <definedName name="ECE" localSheetId="0">#REF!</definedName>
    <definedName name="ECE">#REF!</definedName>
    <definedName name="ECF" localSheetId="0">#REF!</definedName>
    <definedName name="ECF">#REF!</definedName>
    <definedName name="ECOEYEI" localSheetId="0">#REF!</definedName>
    <definedName name="ECOEYEI">#REF!</definedName>
    <definedName name="ECOEYEII" localSheetId="0">#REF!</definedName>
    <definedName name="ECOEYEII">#REF!</definedName>
    <definedName name="ed" localSheetId="0">#REF!</definedName>
    <definedName name="ed">#REF!</definedName>
    <definedName name="edasdasf"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cvfr" localSheetId="17" hidden="1">{"mekanik1fiyat",#N/A,FALSE,"mktfiyat";"mekanik2fiyat",#N/A,FALSE,"mktfiyat"}</definedName>
    <definedName name="edcvfr" localSheetId="16" hidden="1">{"mekanik1fiyat",#N/A,FALSE,"mktfiyat";"mekanik2fiyat",#N/A,FALSE,"mktfiyat"}</definedName>
    <definedName name="edcvfr" localSheetId="0" hidden="1">{"mekanik1fiyat",#N/A,FALSE,"mktfiyat";"mekanik2fiyat",#N/A,FALSE,"mktfiyat"}</definedName>
    <definedName name="edcvfr" hidden="1">{"mekanik1fiyat",#N/A,FALSE,"mktfiyat";"mekanik2fiyat",#N/A,FALSE,"mktfiyat"}</definedName>
    <definedName name="edcxsw" localSheetId="17" hidden="1">{"elektrik1fiyat",#N/A,FALSE,"elcfiyat";"elektrik2fiyat",#N/A,FALSE,"elcfiyat";"elektrik3fiyat",#N/A,FALSE,"elcfiyat"}</definedName>
    <definedName name="edcxsw" localSheetId="16" hidden="1">{"elektrik1fiyat",#N/A,FALSE,"elcfiyat";"elektrik2fiyat",#N/A,FALSE,"elcfiyat";"elektrik3fiyat",#N/A,FALSE,"elcfiyat"}</definedName>
    <definedName name="edcxsw" localSheetId="0" hidden="1">{"elektrik1fiyat",#N/A,FALSE,"elcfiyat";"elektrik2fiyat",#N/A,FALSE,"elcfiyat";"elektrik3fiyat",#N/A,FALSE,"elcfiyat"}</definedName>
    <definedName name="edcxsw" hidden="1">{"elektrik1fiyat",#N/A,FALSE,"elcfiyat";"elektrik2fiyat",#N/A,FALSE,"elcfiyat";"elektrik3fiyat",#N/A,FALSE,"elcfiyat"}</definedName>
    <definedName name="EDECEEEECXEDC" localSheetId="0">#REF!</definedName>
    <definedName name="EDECEEEECXEDC">#REF!</definedName>
    <definedName name="ededede">#REF!</definedName>
    <definedName name="edf" localSheetId="17" hidden="1">{#N/A,#N/A,FALSE,"ihz. icmal";#N/A,#N/A,FALSE,"avans";#N/A,#N/A,FALSE,"mal_FF_icm";#N/A,#N/A,FALSE,"fat_ihz";#N/A,#N/A,FALSE,"söz_fiy_fark";#N/A,#N/A,FALSE,"kap2"}</definedName>
    <definedName name="edf" localSheetId="16" hidden="1">{#N/A,#N/A,FALSE,"ihz. icmal";#N/A,#N/A,FALSE,"avans";#N/A,#N/A,FALSE,"mal_FF_icm";#N/A,#N/A,FALSE,"fat_ihz";#N/A,#N/A,FALSE,"söz_fiy_fark";#N/A,#N/A,FALSE,"kap2"}</definedName>
    <definedName name="edf" localSheetId="0" hidden="1">{#N/A,#N/A,FALSE,"ihz. icmal";#N/A,#N/A,FALSE,"avans";#N/A,#N/A,FALSE,"mal_FF_icm";#N/A,#N/A,FALSE,"fat_ihz";#N/A,#N/A,FALSE,"söz_fiy_fark";#N/A,#N/A,FALSE,"kap2"}</definedName>
    <definedName name="edf" hidden="1">{#N/A,#N/A,FALSE,"ihz. icmal";#N/A,#N/A,FALSE,"avans";#N/A,#N/A,FALSE,"mal_FF_icm";#N/A,#N/A,FALSE,"fat_ihz";#N/A,#N/A,FALSE,"söz_fiy_fark";#N/A,#N/A,FALSE,"kap2"}</definedName>
    <definedName name="EDFG" localSheetId="0">#REF!</definedName>
    <definedName name="EDFG">#REF!</definedName>
    <definedName name="edrfsdf" localSheetId="0" hidden="1">#REF!</definedName>
    <definedName name="edrfsdf" hidden="1">#REF!</definedName>
    <definedName name="edsc"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w" localSheetId="0" hidden="1">#REF!,#REF!</definedName>
    <definedName name="edw" hidden="1">#REF!,#REF!</definedName>
    <definedName name="ee" localSheetId="0">#REF!</definedName>
    <definedName name="ee">#REF!</definedName>
    <definedName name="EE......................................_TESİSATI" localSheetId="0">#REF!</definedName>
    <definedName name="EE......................................_TESİSATI">#REF!</definedName>
    <definedName name="EED" hidden="1">{#N/A,#N/A,FALSE,"imalat_keşif";#N/A,#N/A,FALSE,"imalat_seviye";#N/A,#N/A,FALSE,"141";#N/A,#N/A,FALSE,"142";#N/A,#N/A,FALSE,"143";#N/A,#N/A,FALSE,"144";#N/A,#N/A,FALSE,"145";#N/A,#N/A,FALSE,"146";#N/A,#N/A,FALSE,"147";#N/A,#N/A,FALSE,"148";#N/A,#N/A,FALSE,"149"}</definedName>
    <definedName name="eee" localSheetId="17" hidden="1">{#N/A,#N/A,FALSE,"YAGSU_HAT_ICMAL";#N/A,#N/A,FALSE,"YAGMUR_236 (1)";#N/A,#N/A,FALSE,"YAGMUR_236 (2)";#N/A,#N/A,FALSE,"YAGMUR_238 (1)";#N/A,#N/A,FALSE,"YAGMUR_238 (2)";#N/A,#N/A,FALSE,"YAGMUR_244 (1)";#N/A,#N/A,FALSE,"YAGMUR_244 (2)";#N/A,#N/A,FALSE,"YAGMUR_245 (1)";#N/A,#N/A,FALSE,"YAGMUR_245 (2)";#N/A,#N/A,FALSE,"YAGMUR_246 (1)";#N/A,#N/A,FALSE,"YAGMUR_246 (2)"}</definedName>
    <definedName name="eee" localSheetId="16" hidden="1">{#N/A,#N/A,FALSE,"YAGSU_HAT_ICMAL";#N/A,#N/A,FALSE,"YAGMUR_236 (1)";#N/A,#N/A,FALSE,"YAGMUR_236 (2)";#N/A,#N/A,FALSE,"YAGMUR_238 (1)";#N/A,#N/A,FALSE,"YAGMUR_238 (2)";#N/A,#N/A,FALSE,"YAGMUR_244 (1)";#N/A,#N/A,FALSE,"YAGMUR_244 (2)";#N/A,#N/A,FALSE,"YAGMUR_245 (1)";#N/A,#N/A,FALSE,"YAGMUR_245 (2)";#N/A,#N/A,FALSE,"YAGMUR_246 (1)";#N/A,#N/A,FALSE,"YAGMUR_246 (2)"}</definedName>
    <definedName name="eee" localSheetId="0" hidden="1">{#N/A,#N/A,FALSE,"YAGSU_HAT_ICMAL";#N/A,#N/A,FALSE,"YAGMUR_236 (1)";#N/A,#N/A,FALSE,"YAGMUR_236 (2)";#N/A,#N/A,FALSE,"YAGMUR_238 (1)";#N/A,#N/A,FALSE,"YAGMUR_238 (2)";#N/A,#N/A,FALSE,"YAGMUR_244 (1)";#N/A,#N/A,FALSE,"YAGMUR_244 (2)";#N/A,#N/A,FALSE,"YAGMUR_245 (1)";#N/A,#N/A,FALSE,"YAGMUR_245 (2)";#N/A,#N/A,FALSE,"YAGMUR_246 (1)";#N/A,#N/A,FALSE,"YAGMUR_246 (2)"}</definedName>
    <definedName name="eee" hidden="1">{#N/A,#N/A,FALSE,"YAGSU_HAT_ICMAL";#N/A,#N/A,FALSE,"YAGMUR_236 (1)";#N/A,#N/A,FALSE,"YAGMUR_236 (2)";#N/A,#N/A,FALSE,"YAGMUR_238 (1)";#N/A,#N/A,FALSE,"YAGMUR_238 (2)";#N/A,#N/A,FALSE,"YAGMUR_244 (1)";#N/A,#N/A,FALSE,"YAGMUR_244 (2)";#N/A,#N/A,FALSE,"YAGMUR_245 (1)";#N/A,#N/A,FALSE,"YAGMUR_245 (2)";#N/A,#N/A,FALSE,"YAGMUR_246 (1)";#N/A,#N/A,FALSE,"YAGMUR_246 (2)"}</definedName>
    <definedName name="EEEE" localSheetId="0">#REF!</definedName>
    <definedName name="EEEE">#REF!</definedName>
    <definedName name="EEEEEEEEEEEEEEEEEEE" localSheetId="17" hidden="1">{#N/A,#N/A,FALSE,"elk_iç_er";#N/A,#N/A,FALSE,"elk_iç_tut";#N/A,#N/A,FALSE,"elk_iç_ihz"}</definedName>
    <definedName name="EEEEEEEEEEEEEEEEEEE" localSheetId="16" hidden="1">{#N/A,#N/A,FALSE,"elk_iç_er";#N/A,#N/A,FALSE,"elk_iç_tut";#N/A,#N/A,FALSE,"elk_iç_ihz"}</definedName>
    <definedName name="EEEEEEEEEEEEEEEEEEE" localSheetId="0" hidden="1">{#N/A,#N/A,FALSE,"elk_iç_er";#N/A,#N/A,FALSE,"elk_iç_tut";#N/A,#N/A,FALSE,"elk_iç_ihz"}</definedName>
    <definedName name="EEEEEEEEEEEEEEEEEEE" hidden="1">{#N/A,#N/A,FALSE,"elk_iç_er";#N/A,#N/A,FALSE,"elk_iç_tut";#N/A,#N/A,FALSE,"elk_iç_ihz"}</definedName>
    <definedName name="eeew" localSheetId="0" hidden="1">#REF!,#REF!</definedName>
    <definedName name="eeew" hidden="1">#REF!,#REF!</definedName>
    <definedName name="eefedf"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w" localSheetId="0" hidden="1">#REF!,#REF!</definedName>
    <definedName name="eefew" hidden="1">#REF!,#REF!</definedName>
    <definedName name="EERRERE" localSheetId="17" hidden="1">{"'KABA MALZEME'!$B$5:$G$101","'KABA MALZEME'!$B$5:$G$101"}</definedName>
    <definedName name="EERRERE" localSheetId="16" hidden="1">{"'KABA MALZEME'!$B$5:$G$101","'KABA MALZEME'!$B$5:$G$101"}</definedName>
    <definedName name="EERRERE" localSheetId="0" hidden="1">{"'KABA MALZEME'!$B$5:$G$101","'KABA MALZEME'!$B$5:$G$101"}</definedName>
    <definedName name="EERRERE" hidden="1">{"'KABA MALZEME'!$B$5:$G$101","'KABA MALZEME'!$B$5:$G$101"}</definedName>
    <definedName name="EERRERE_1" localSheetId="17" hidden="1">{"'KABA MALZEME'!$B$5:$G$101","'KABA MALZEME'!$B$5:$G$101"}</definedName>
    <definedName name="EERRERE_1" localSheetId="16" hidden="1">{"'KABA MALZEME'!$B$5:$G$101","'KABA MALZEME'!$B$5:$G$101"}</definedName>
    <definedName name="EERRERE_1" localSheetId="0" hidden="1">{"'KABA MALZEME'!$B$5:$G$101","'KABA MALZEME'!$B$5:$G$101"}</definedName>
    <definedName name="EERRERE_1" hidden="1">{"'KABA MALZEME'!$B$5:$G$101","'KABA MALZEME'!$B$5:$G$101"}</definedName>
    <definedName name="EERRERE_2" localSheetId="17" hidden="1">{"'KABA MALZEME'!$B$5:$G$101","'KABA MALZEME'!$B$5:$G$101"}</definedName>
    <definedName name="EERRERE_2" localSheetId="16" hidden="1">{"'KABA MALZEME'!$B$5:$G$101","'KABA MALZEME'!$B$5:$G$101"}</definedName>
    <definedName name="EERRERE_2" localSheetId="0" hidden="1">{"'KABA MALZEME'!$B$5:$G$101","'KABA MALZEME'!$B$5:$G$101"}</definedName>
    <definedName name="EERRERE_2" hidden="1">{"'KABA MALZEME'!$B$5:$G$101","'KABA MALZEME'!$B$5:$G$101"}</definedName>
    <definedName name="EERRERE_3" localSheetId="17" hidden="1">{"'KABA MALZEME'!$B$5:$G$101","'KABA MALZEME'!$B$5:$G$101"}</definedName>
    <definedName name="EERRERE_3" localSheetId="16" hidden="1">{"'KABA MALZEME'!$B$5:$G$101","'KABA MALZEME'!$B$5:$G$101"}</definedName>
    <definedName name="EERRERE_3" localSheetId="0" hidden="1">{"'KABA MALZEME'!$B$5:$G$101","'KABA MALZEME'!$B$5:$G$101"}</definedName>
    <definedName name="EERRERE_3" hidden="1">{"'KABA MALZEME'!$B$5:$G$101","'KABA MALZEME'!$B$5:$G$101"}</definedName>
    <definedName name="EERRERE_4" localSheetId="17" hidden="1">{"'KABA MALZEME'!$B$5:$G$101","'KABA MALZEME'!$B$5:$G$101"}</definedName>
    <definedName name="EERRERE_4" localSheetId="16" hidden="1">{"'KABA MALZEME'!$B$5:$G$101","'KABA MALZEME'!$B$5:$G$101"}</definedName>
    <definedName name="EERRERE_4" localSheetId="0" hidden="1">{"'KABA MALZEME'!$B$5:$G$101","'KABA MALZEME'!$B$5:$G$101"}</definedName>
    <definedName name="EERRERE_4" hidden="1">{"'KABA MALZEME'!$B$5:$G$101","'KABA MALZEME'!$B$5:$G$101"}</definedName>
    <definedName name="EERRERE_5" localSheetId="17" hidden="1">{"'KABA MALZEME'!$B$5:$G$101","'KABA MALZEME'!$B$5:$G$101"}</definedName>
    <definedName name="EERRERE_5" localSheetId="16" hidden="1">{"'KABA MALZEME'!$B$5:$G$101","'KABA MALZEME'!$B$5:$G$101"}</definedName>
    <definedName name="EERRERE_5" localSheetId="0" hidden="1">{"'KABA MALZEME'!$B$5:$G$101","'KABA MALZEME'!$B$5:$G$101"}</definedName>
    <definedName name="EERRERE_5" hidden="1">{"'KABA MALZEME'!$B$5:$G$101","'KABA MALZEME'!$B$5:$G$101"}</definedName>
    <definedName name="EF" localSheetId="4">#N/A</definedName>
    <definedName name="EF" localSheetId="9">#N/A</definedName>
    <definedName name="EF" localSheetId="13">#N/A</definedName>
    <definedName name="EF">NA()</definedName>
    <definedName name="EF1_" localSheetId="4">#N/A</definedName>
    <definedName name="EF1_" localSheetId="9">#N/A</definedName>
    <definedName name="EF1_" localSheetId="13">#N/A</definedName>
    <definedName name="EF1_">NA()</definedName>
    <definedName name="efe"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t" hidden="1">{#N/A,#N/A,FALSE,"imalat_kesif";#N/A,#N/A,FALSE,"imalat_seviye";#N/A,#N/A,FALSE,"141";#N/A,#N/A,FALSE,"142";#N/A,#N/A,FALSE,"143";#N/A,#N/A,FALSE,"144";#N/A,#N/A,FALSE,"145";#N/A,#N/A,FALSE,"146";#N/A,#N/A,FALSE,"147";#N/A,#N/A,FALSE,"148";#N/A,#N/A,FALSE,"149"}</definedName>
    <definedName name="efsdxc" localSheetId="0" hidden="1">#REF!</definedName>
    <definedName name="efsdxc" hidden="1">#REF!</definedName>
    <definedName name="eftr" localSheetId="0">#REF!</definedName>
    <definedName name="eftr">#REF!</definedName>
    <definedName name="EFTR2" localSheetId="0">#REF!</definedName>
    <definedName name="EFTR2">#REF!</definedName>
    <definedName name="eg" localSheetId="0" hidden="1">#REF!,#REF!</definedName>
    <definedName name="eg" hidden="1">#REF!,#REF!</definedName>
    <definedName name="egag" localSheetId="17" hidden="1">{#N/A,#N/A,TRUE,"Cover";#N/A,#N/A,TRUE,"Conts";#N/A,#N/A,TRUE,"VOS";#N/A,#N/A,TRUE,"Warrington";#N/A,#N/A,TRUE,"Widnes"}</definedName>
    <definedName name="egag" localSheetId="16" hidden="1">{#N/A,#N/A,TRUE,"Cover";#N/A,#N/A,TRUE,"Conts";#N/A,#N/A,TRUE,"VOS";#N/A,#N/A,TRUE,"Warrington";#N/A,#N/A,TRUE,"Widnes"}</definedName>
    <definedName name="egag" localSheetId="0" hidden="1">{#N/A,#N/A,TRUE,"Cover";#N/A,#N/A,TRUE,"Conts";#N/A,#N/A,TRUE,"VOS";#N/A,#N/A,TRUE,"Warrington";#N/A,#N/A,TRUE,"Widnes"}</definedName>
    <definedName name="egag" hidden="1">{#N/A,#N/A,TRUE,"Cover";#N/A,#N/A,TRUE,"Conts";#N/A,#N/A,TRUE,"VOS";#N/A,#N/A,TRUE,"Warrington";#N/A,#N/A,TRUE,"Widnes"}</definedName>
    <definedName name="EGKB" localSheetId="0">#REF!</definedName>
    <definedName name="EGKB">#REF!</definedName>
    <definedName name="EGKK" localSheetId="0">#REF!</definedName>
    <definedName name="EGKK">#REF!</definedName>
    <definedName name="EGKN" localSheetId="0">#REF!</definedName>
    <definedName name="EGKN">#REF!</definedName>
    <definedName name="EGÜÇ">NA()</definedName>
    <definedName name="EGWEG" localSheetId="0">#REF!</definedName>
    <definedName name="EGWEG">#REF!</definedName>
    <definedName name="Egzost_Louver__Geniş_ve_sabit_kanatlı__sineklik_telli__aluminyum__400x250" localSheetId="0">#REF!</definedName>
    <definedName name="Egzost_Louver__Geniş_ve_sabit_kanatlı__sineklik_telli__aluminyum__400x250">#REF!</definedName>
    <definedName name="Egzost_menfezi__tek_sıra_kanatlı__paralel_kanatlı_damperli__aluminyum__1000x500" localSheetId="0">#REF!</definedName>
    <definedName name="Egzost_menfezi__tek_sıra_kanatlı__paralel_kanatlı_damperli__aluminyum__1000x500">#REF!</definedName>
    <definedName name="Egzost_menfezi__tek_sıra_kanatlı__paralel_kanatlı_damperli__aluminyum__100x200" localSheetId="0">#REF!</definedName>
    <definedName name="Egzost_menfezi__tek_sıra_kanatlı__paralel_kanatlı_damperli__aluminyum__100x200">#REF!</definedName>
    <definedName name="Egzost_menfezi__tek_sıra_kanatlı__paralel_kanatlı_damperli__aluminyum__150x150" localSheetId="0">#REF!</definedName>
    <definedName name="Egzost_menfezi__tek_sıra_kanatlı__paralel_kanatlı_damperli__aluminyum__150x150">#REF!</definedName>
    <definedName name="Egzost_menfezi__tek_sıra_kanatlı__paralel_kanatlı_damperli__aluminyum__150x250" localSheetId="0">#REF!</definedName>
    <definedName name="Egzost_menfezi__tek_sıra_kanatlı__paralel_kanatlı_damperli__aluminyum__150x250">#REF!</definedName>
    <definedName name="Egzost_menfezi__tek_sıra_kanatlı__paralel_kanatlı_damperli__aluminyum__150x400" localSheetId="0">#REF!</definedName>
    <definedName name="Egzost_menfezi__tek_sıra_kanatlı__paralel_kanatlı_damperli__aluminyum__150x400">#REF!</definedName>
    <definedName name="Egzost_menfezi__tek_sıra_kanatlı__paralel_kanatlı_damperli__aluminyum__200x300" localSheetId="0">#REF!</definedName>
    <definedName name="Egzost_menfezi__tek_sıra_kanatlı__paralel_kanatlı_damperli__aluminyum__200x300">#REF!</definedName>
    <definedName name="Egzost_menfezi__tek_sıra_kanatlı__paralel_kanatlı_damperli__aluminyum__200x500" localSheetId="0">#REF!</definedName>
    <definedName name="Egzost_menfezi__tek_sıra_kanatlı__paralel_kanatlı_damperli__aluminyum__200x500">#REF!</definedName>
    <definedName name="Egzost_menfezi__tek_sıra_kanatlı__paralel_kanatlı_damperli__pyrosorb_s_izoleli_plenum_kutulu__aluminyum__150x150" localSheetId="0">#REF!</definedName>
    <definedName name="Egzost_menfezi__tek_sıra_kanatlı__paralel_kanatlı_damperli__pyrosorb_s_izoleli_plenum_kutulu__aluminyum__150x150">#REF!</definedName>
    <definedName name="Egzost_menfezi__tek_sıra_kanatlı__paralel_kanatlı_damperli__pyrosorb_s_izoleli_plenum_kutulu__aluminyum__200x200" localSheetId="0">#REF!</definedName>
    <definedName name="Egzost_menfezi__tek_sıra_kanatlı__paralel_kanatlı_damperli__pyrosorb_s_izoleli_plenum_kutulu__aluminyum__200x200">#REF!</definedName>
    <definedName name="Egzost_menfezi__tek_sıra_kanatlı__paralel_kanatlı_damperli__pyrosorb_s_izoleli_plenum_kutulu__aluminyum__250x250" localSheetId="0">#REF!</definedName>
    <definedName name="Egzost_menfezi__tek_sıra_kanatlı__paralel_kanatlı_damperli__pyrosorb_s_izoleli_plenum_kutulu__aluminyum__250x250">#REF!</definedName>
    <definedName name="Egzost_menfezi__tek_sıra_kanatlı__paralel_kanatlı_damperli__pyrosorb_s_izoleli_plenum_kutulu__aluminyum__300x300" localSheetId="0">#REF!</definedName>
    <definedName name="Egzost_menfezi__tek_sıra_kanatlı__paralel_kanatlı_damperli__pyrosorb_s_izoleli_plenum_kutulu__aluminyum__300x300">#REF!</definedName>
    <definedName name="eh" localSheetId="0">#REF!</definedName>
    <definedName name="eh">#REF!</definedName>
    <definedName name="EHREHT" localSheetId="0">#REF!</definedName>
    <definedName name="EHREHT">#REF!</definedName>
    <definedName name="EIKB" localSheetId="0">#REF!</definedName>
    <definedName name="EIKB">#REF!</definedName>
    <definedName name="EIKK" localSheetId="0">#REF!</definedName>
    <definedName name="EIKK">#REF!</definedName>
    <definedName name="EIKN" localSheetId="0">#REF!</definedName>
    <definedName name="EIKN">#REF!</definedName>
    <definedName name="EIKN_10">#REF!</definedName>
    <definedName name="EIKN_11">#REF!</definedName>
    <definedName name="EIKN_12">#REF!</definedName>
    <definedName name="EIKN_13">#REF!</definedName>
    <definedName name="EIKN_14">#REF!</definedName>
    <definedName name="EIKN_15">#REF!</definedName>
    <definedName name="EIKN_7">#REF!</definedName>
    <definedName name="EIKN_8">#REF!</definedName>
    <definedName name="EIKN_9">#REF!</definedName>
    <definedName name="EIKNOG" localSheetId="0">#REF!</definedName>
    <definedName name="EIKNOG">#REF!</definedName>
    <definedName name="EIKNOG_10">#REF!</definedName>
    <definedName name="EIKNOG_11">#REF!</definedName>
    <definedName name="EIKNOG_12">#REF!</definedName>
    <definedName name="EIKNOG_13">#REF!</definedName>
    <definedName name="EIKNOG_14">#REF!</definedName>
    <definedName name="EIKNOG_15">#REF!</definedName>
    <definedName name="EIKNOG_7">#REF!</definedName>
    <definedName name="EIKNOG_8">#REF!</definedName>
    <definedName name="EIKNOG_9">#REF!</definedName>
    <definedName name="eic" localSheetId="0">#REF!</definedName>
    <definedName name="eic">#REF!</definedName>
    <definedName name="EK" localSheetId="0">#REF!</definedName>
    <definedName name="EK">#REF!</definedName>
    <definedName name="ek.işç" localSheetId="0">#REF!</definedName>
    <definedName name="ek.işç">#REF!</definedName>
    <definedName name="EK_1">#N/A</definedName>
    <definedName name="EK_10">#REF!</definedName>
    <definedName name="EK_11">#REF!</definedName>
    <definedName name="EK_12">#REF!</definedName>
    <definedName name="EK_13">#REF!</definedName>
    <definedName name="EK_14">#REF!</definedName>
    <definedName name="EK_15">#REF!</definedName>
    <definedName name="EK_8">#REF!</definedName>
    <definedName name="EK_9">#REF!</definedName>
    <definedName name="EKB" localSheetId="0">#REF!</definedName>
    <definedName name="EKB">#REF!</definedName>
    <definedName name="ekdöş">#REF!</definedName>
    <definedName name="ekdöş_10">#REF!</definedName>
    <definedName name="ekdöş_11">#REF!</definedName>
    <definedName name="ekdöş_12">#REF!</definedName>
    <definedName name="ekdöş_13">#REF!</definedName>
    <definedName name="ekdöş_14">#REF!</definedName>
    <definedName name="ekdöş_15">#REF!</definedName>
    <definedName name="ekdöş_8">#REF!</definedName>
    <definedName name="ekdöş_9">#REF!</definedName>
    <definedName name="EKİ02">#N/A</definedName>
    <definedName name="ekim99">#REF!</definedName>
    <definedName name="ekişç" localSheetId="0">#REF!</definedName>
    <definedName name="ekişç">#REF!</definedName>
    <definedName name="ekişehir" localSheetId="17" hidden="1">{#N/A,#N/A,FALSE,"NAK-SAN ";#N/A,#N/A,FALSE,"NAK-AYASOFYA";#N/A,#N/A,FALSE,"NAK-AKYAZI";#N/A,#N/A,FALSE,"NAK-BEŞİRLİ";#N/A,#N/A,FALSE,"NAK-havaalanı";#N/A,#N/A,FALSE,"NAK-FAROZ"}</definedName>
    <definedName name="ekişehir" localSheetId="16" hidden="1">{#N/A,#N/A,FALSE,"NAK-SAN ";#N/A,#N/A,FALSE,"NAK-AYASOFYA";#N/A,#N/A,FALSE,"NAK-AKYAZI";#N/A,#N/A,FALSE,"NAK-BEŞİRLİ";#N/A,#N/A,FALSE,"NAK-havaalanı";#N/A,#N/A,FALSE,"NAK-FAROZ"}</definedName>
    <definedName name="ekişehir" localSheetId="0" hidden="1">{#N/A,#N/A,FALSE,"NAK-SAN ";#N/A,#N/A,FALSE,"NAK-AYASOFYA";#N/A,#N/A,FALSE,"NAK-AKYAZI";#N/A,#N/A,FALSE,"NAK-BEŞİRLİ";#N/A,#N/A,FALSE,"NAK-havaalanı";#N/A,#N/A,FALSE,"NAK-FAROZ"}</definedName>
    <definedName name="ekişehir" hidden="1">{#N/A,#N/A,FALSE,"NAK-SAN ";#N/A,#N/A,FALSE,"NAK-AYASOFYA";#N/A,#N/A,FALSE,"NAK-AKYAZI";#N/A,#N/A,FALSE,"NAK-BEŞİRLİ";#N/A,#N/A,FALSE,"NAK-havaalanı";#N/A,#N/A,FALSE,"NAK-FAROZ"}</definedName>
    <definedName name="EKK" localSheetId="0">#REF!</definedName>
    <definedName name="EKK">#REF!</definedName>
    <definedName name="EKLER" localSheetId="0">#REF!</definedName>
    <definedName name="EKLER">#REF!</definedName>
    <definedName name="Ekler_1">#N/A</definedName>
    <definedName name="EKLER_10">#REF!</definedName>
    <definedName name="EKLER_11">#REF!</definedName>
    <definedName name="EKLER_12">#REF!</definedName>
    <definedName name="EKLER_13">#REF!</definedName>
    <definedName name="EKLER_14">#REF!</definedName>
    <definedName name="EKLER_15">#REF!</definedName>
    <definedName name="EKLER_7">#REF!</definedName>
    <definedName name="EKLER_8">#REF!</definedName>
    <definedName name="EKLER_9">#REF!</definedName>
    <definedName name="ekmlz" localSheetId="0">#REF!</definedName>
    <definedName name="ekmlz">#REF!</definedName>
    <definedName name="EKN" localSheetId="0">#REF!</definedName>
    <definedName name="EKN">#REF!</definedName>
    <definedName name="EKPİŞÇ" localSheetId="0">#REF!</definedName>
    <definedName name="EKPİŞÇ">#REF!</definedName>
    <definedName name="EKPİŞÇ_10">#REF!</definedName>
    <definedName name="EKPİŞÇ_11">#REF!</definedName>
    <definedName name="EKPİŞÇ_12">#REF!</definedName>
    <definedName name="EKPİŞÇ_13">#REF!</definedName>
    <definedName name="EKPİŞÇ_14">#REF!</definedName>
    <definedName name="EKPİŞÇ_15">#REF!</definedName>
    <definedName name="EKPİŞÇ_8">#REF!</definedName>
    <definedName name="EKPİŞÇ_9">#REF!</definedName>
    <definedName name="EKPMLZ" localSheetId="0">#REF!</definedName>
    <definedName name="EKPMLZ">#REF!</definedName>
    <definedName name="EKPMLZ_10">#REF!</definedName>
    <definedName name="EKPMLZ_11">#REF!</definedName>
    <definedName name="EKPMLZ_12">#REF!</definedName>
    <definedName name="EKPMLZ_13">#REF!</definedName>
    <definedName name="EKPMLZ_14">#REF!</definedName>
    <definedName name="EKPMLZ_15">#REF!</definedName>
    <definedName name="EKPMLZ_8">#REF!</definedName>
    <definedName name="EKPMLZ_9">#REF!</definedName>
    <definedName name="EKPMLZ1" localSheetId="0">#REF!</definedName>
    <definedName name="EKPMLZ1">#REF!</definedName>
    <definedName name="EKTE" localSheetId="0">#REF!</definedName>
    <definedName name="EKTE">#REF!</definedName>
    <definedName name="EL_1">#N/A</definedName>
    <definedName name="elayind" localSheetId="0">#REF!</definedName>
    <definedName name="elayind">#REF!</definedName>
    <definedName name="ELBLK_REMARKS" localSheetId="0">#REF!</definedName>
    <definedName name="ELBLK_REMARKS">#REF!</definedName>
    <definedName name="ELEC_INSTR" localSheetId="0">#REF!</definedName>
    <definedName name="ELEC_INSTR">#REF!</definedName>
    <definedName name="elec1_1">#N/A</definedName>
    <definedName name="elec2_1">#N/A</definedName>
    <definedName name="ELECTRICAL" localSheetId="0">#REF!</definedName>
    <definedName name="ELECTRICAL">#REF!</definedName>
    <definedName name="ELEK" localSheetId="0">#REF!</definedName>
    <definedName name="ELEK">#REF!</definedName>
    <definedName name="ELEK1" localSheetId="0">#REF!</definedName>
    <definedName name="ELEK1">#REF!</definedName>
    <definedName name="ELEKTRIK" localSheetId="0">#REF!</definedName>
    <definedName name="ELEKTRIK">#REF!</definedName>
    <definedName name="ELEKTRİK">#N/A</definedName>
    <definedName name="ELEQ_REMARKS" localSheetId="0">#REF!</definedName>
    <definedName name="ELEQ_REMARKS">#REF!</definedName>
    <definedName name="Elev" localSheetId="0">#REF!</definedName>
    <definedName name="Elev">#REF!</definedName>
    <definedName name="Elev_1">"#REF!"</definedName>
    <definedName name="Elev_2">"#REF!"</definedName>
    <definedName name="Elevation" localSheetId="0">#REF!</definedName>
    <definedName name="Elevation">#REF!</definedName>
    <definedName name="Elevation_1">"#REF!"</definedName>
    <definedName name="Elevation_2">"#REF!"</definedName>
    <definedName name="ELIPLSK" localSheetId="0">#REF!</definedName>
    <definedName name="ELIPLSK">#REF!</definedName>
    <definedName name="ELİLEKAZI" localSheetId="0">#REF!</definedName>
    <definedName name="ELİLEKAZI">#REF!</definedName>
    <definedName name="elk_ihz_tut" localSheetId="0">#REF!</definedName>
    <definedName name="elk_ihz_tut">#REF!</definedName>
    <definedName name="ELKMAL" localSheetId="0">#REF!</definedName>
    <definedName name="ELKMAL">#REF!</definedName>
    <definedName name="ELKPUR" localSheetId="0">#REF!</definedName>
    <definedName name="ELKPUR">#REF!</definedName>
    <definedName name="ElkT" localSheetId="0">#REF!</definedName>
    <definedName name="ElkT">#REF!</definedName>
    <definedName name="ElkT_10">#REF!</definedName>
    <definedName name="ElkT_11">#REF!</definedName>
    <definedName name="ElkT_12">#REF!</definedName>
    <definedName name="ElkT_13">#REF!</definedName>
    <definedName name="ElkT_14">#REF!</definedName>
    <definedName name="ElkT_15">#REF!</definedName>
    <definedName name="ElkT_3">#REF!</definedName>
    <definedName name="ElkT_7">#REF!</definedName>
    <definedName name="ElkT_8">#REF!</definedName>
    <definedName name="ElkT_9">#REF!</definedName>
    <definedName name="elktrk" localSheetId="0">#REF!</definedName>
    <definedName name="elktrk">#REF!</definedName>
    <definedName name="ELLLLLL">#REF!</definedName>
    <definedName name="elm" localSheetId="0">#REF!</definedName>
    <definedName name="elm">#REF!</definedName>
    <definedName name="elpwr" localSheetId="0">#REF!</definedName>
    <definedName name="elpwr">#REF!</definedName>
    <definedName name="elta" localSheetId="0">#REF!</definedName>
    <definedName name="elta">#REF!</definedName>
    <definedName name="eltatürkiye" localSheetId="0">#REF!</definedName>
    <definedName name="eltatürkiye">#REF!</definedName>
    <definedName name="Eltes" localSheetId="17" hidden="1">{#N/A,#N/A,FALSE,"YAGSU_HAT_ICMAL";#N/A,#N/A,FALSE,"YAGMUR_236 (1)";#N/A,#N/A,FALSE,"YAGMUR_236 (2)";#N/A,#N/A,FALSE,"YAGMUR_238 (1)";#N/A,#N/A,FALSE,"YAGMUR_238 (2)";#N/A,#N/A,FALSE,"YAGMUR_244 (1)";#N/A,#N/A,FALSE,"YAGMUR_244 (2)";#N/A,#N/A,FALSE,"YAGMUR_245 (1)";#N/A,#N/A,FALSE,"YAGMUR_245 (2)";#N/A,#N/A,FALSE,"YAGMUR_246 (1)";#N/A,#N/A,FALSE,"YAGMUR_246 (2)"}</definedName>
    <definedName name="Eltes" localSheetId="16" hidden="1">{#N/A,#N/A,FALSE,"YAGSU_HAT_ICMAL";#N/A,#N/A,FALSE,"YAGMUR_236 (1)";#N/A,#N/A,FALSE,"YAGMUR_236 (2)";#N/A,#N/A,FALSE,"YAGMUR_238 (1)";#N/A,#N/A,FALSE,"YAGMUR_238 (2)";#N/A,#N/A,FALSE,"YAGMUR_244 (1)";#N/A,#N/A,FALSE,"YAGMUR_244 (2)";#N/A,#N/A,FALSE,"YAGMUR_245 (1)";#N/A,#N/A,FALSE,"YAGMUR_245 (2)";#N/A,#N/A,FALSE,"YAGMUR_246 (1)";#N/A,#N/A,FALSE,"YAGMUR_246 (2)"}</definedName>
    <definedName name="Eltes" localSheetId="0" hidden="1">{#N/A,#N/A,FALSE,"YAGSU_HAT_ICMAL";#N/A,#N/A,FALSE,"YAGMUR_236 (1)";#N/A,#N/A,FALSE,"YAGMUR_236 (2)";#N/A,#N/A,FALSE,"YAGMUR_238 (1)";#N/A,#N/A,FALSE,"YAGMUR_238 (2)";#N/A,#N/A,FALSE,"YAGMUR_244 (1)";#N/A,#N/A,FALSE,"YAGMUR_244 (2)";#N/A,#N/A,FALSE,"YAGMUR_245 (1)";#N/A,#N/A,FALSE,"YAGMUR_245 (2)";#N/A,#N/A,FALSE,"YAGMUR_246 (1)";#N/A,#N/A,FALSE,"YAGMUR_246 (2)"}</definedName>
    <definedName name="Eltes" hidden="1">{#N/A,#N/A,FALSE,"YAGSU_HAT_ICMAL";#N/A,#N/A,FALSE,"YAGMUR_236 (1)";#N/A,#N/A,FALSE,"YAGMUR_236 (2)";#N/A,#N/A,FALSE,"YAGMUR_238 (1)";#N/A,#N/A,FALSE,"YAGMUR_238 (2)";#N/A,#N/A,FALSE,"YAGMUR_244 (1)";#N/A,#N/A,FALSE,"YAGMUR_244 (2)";#N/A,#N/A,FALSE,"YAGMUR_245 (1)";#N/A,#N/A,FALSE,"YAGMUR_245 (2)";#N/A,#N/A,FALSE,"YAGMUR_246 (1)";#N/A,#N/A,FALSE,"YAGMUR_246 (2)"}</definedName>
    <definedName name="em" localSheetId="0">#REF!</definedName>
    <definedName name="em">#REF!</definedName>
    <definedName name="Email" localSheetId="0">#REF!</definedName>
    <definedName name="Email">#REF!</definedName>
    <definedName name="Email_10">#REF!</definedName>
    <definedName name="Email_11">#REF!</definedName>
    <definedName name="Email_12">#REF!</definedName>
    <definedName name="Email_13">#REF!</definedName>
    <definedName name="Email_14">#REF!</definedName>
    <definedName name="Email_15">#REF!</definedName>
    <definedName name="Email_8">#REF!</definedName>
    <definedName name="Email_9">#REF!</definedName>
    <definedName name="EMB_METAL_COND" localSheetId="0">#REF!</definedName>
    <definedName name="EMB_METAL_COND">#REF!</definedName>
    <definedName name="EmbedQty" localSheetId="17">IF(BASE=1,#REF!*#REF!,#REF!*#REF!/1.685552931)</definedName>
    <definedName name="EmbedQty" localSheetId="16">IF(BASE=1,#REF!*#REF!,#REF!*#REF!/1.685552931)</definedName>
    <definedName name="EmbedQty" localSheetId="0">IF(İCMAL!BASE=1,#REF!*#REF!,#REF!*#REF!/1.685552931)</definedName>
    <definedName name="EmbedQty">IF(BASE=1,#REF!*#REF!,#REF!*#REF!/1.685552931)</definedName>
    <definedName name="emin" localSheetId="0" hidden="1">#REF!</definedName>
    <definedName name="emin" hidden="1">#REF!</definedName>
    <definedName name="emir"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KB" localSheetId="0">#REF!</definedName>
    <definedName name="EMKB">#REF!</definedName>
    <definedName name="EMKK" localSheetId="0">#REF!</definedName>
    <definedName name="EMKK">#REF!</definedName>
    <definedName name="EMKN" localSheetId="0">#REF!</definedName>
    <definedName name="EMKN">#REF!</definedName>
    <definedName name="EMKN_10">#REF!</definedName>
    <definedName name="EMKN_11">#REF!</definedName>
    <definedName name="EMKN_12">#REF!</definedName>
    <definedName name="EMKN_13">#REF!</definedName>
    <definedName name="EMKN_14">#REF!</definedName>
    <definedName name="EMKN_15">#REF!</definedName>
    <definedName name="EMKN_7">#REF!</definedName>
    <definedName name="EMKN_8">#REF!</definedName>
    <definedName name="EMKN_9">#REF!</definedName>
    <definedName name="EMKNOG" localSheetId="0">#REF!</definedName>
    <definedName name="EMKNOG">#REF!</definedName>
    <definedName name="EMKNOG_10">#REF!</definedName>
    <definedName name="EMKNOG_11">#REF!</definedName>
    <definedName name="EMKNOG_12">#REF!</definedName>
    <definedName name="EMKNOG_13">#REF!</definedName>
    <definedName name="EMKNOG_14">#REF!</definedName>
    <definedName name="EMKNOG_15">#REF!</definedName>
    <definedName name="EMKNOG_7">#REF!</definedName>
    <definedName name="EMKNOG_8">#REF!</definedName>
    <definedName name="EMKNOG_9">#REF!</definedName>
    <definedName name="Emniyet_Katsayısı_Armatür" localSheetId="0">#REF!</definedName>
    <definedName name="Emniyet_Katsayısı_Armatür">#REF!</definedName>
    <definedName name="Emniyet_Katsayısı_Armatür_Özel" localSheetId="0">#REF!</definedName>
    <definedName name="Emniyet_Katsayısı_Armatür_Özel">#REF!</definedName>
    <definedName name="Emniyet_Katsayısı_Boş_Boru" localSheetId="0">#REF!</definedName>
    <definedName name="Emniyet_Katsayısı_Boş_Boru">#REF!</definedName>
    <definedName name="Emniyet_Katsayısı_Daire_Pano_Ekipman" localSheetId="0">#REF!</definedName>
    <definedName name="Emniyet_Katsayısı_Daire_Pano_Ekipman">#REF!</definedName>
    <definedName name="Emniyet_Katsayısı_Daire_Pano_Saç" localSheetId="0">#REF!</definedName>
    <definedName name="Emniyet_Katsayısı_Daire_Pano_Saç">#REF!</definedName>
    <definedName name="Emniyet_Katsayısı_Data_Ekipmanları" localSheetId="0">#REF!</definedName>
    <definedName name="Emniyet_Katsayısı_Data_Ekipmanları">#REF!</definedName>
    <definedName name="Emniyet_Katsayısı_İnterkom_Ekipmanları" localSheetId="0">#REF!</definedName>
    <definedName name="Emniyet_Katsayısı_İnterkom_Ekipmanları">#REF!</definedName>
    <definedName name="Emniyet_Katsayısı_KA_Kablo" localSheetId="0">#REF!</definedName>
    <definedName name="Emniyet_Katsayısı_KA_Kablo">#REF!</definedName>
    <definedName name="Emniyet_Katsayısı_Linye" localSheetId="0">#REF!</definedName>
    <definedName name="Emniyet_Katsayısı_Linye">#REF!</definedName>
    <definedName name="Emniyet_Katsayısı_Pano_Ekipman" localSheetId="0">#REF!</definedName>
    <definedName name="Emniyet_Katsayısı_Pano_Ekipman">#REF!</definedName>
    <definedName name="Emniyet_Katsayısı_Pano_Saç" localSheetId="0">#REF!</definedName>
    <definedName name="Emniyet_Katsayısı_Pano_Saç">#REF!</definedName>
    <definedName name="Emniyet_Katsayısı_Tava" localSheetId="0">#REF!</definedName>
    <definedName name="Emniyet_Katsayısı_Tava">#REF!</definedName>
    <definedName name="Emniyet_Katsayısı_Telefon_Ekipmanları" localSheetId="0">#REF!</definedName>
    <definedName name="Emniyet_Katsayısı_Telefon_Ekipmanları">#REF!</definedName>
    <definedName name="Emniyet_Katsayısı_TV_Ekipmanları" localSheetId="0">#REF!</definedName>
    <definedName name="Emniyet_Katsayısı_TV_Ekipmanları">#REF!</definedName>
    <definedName name="Emniyet_Katsayısı_Yangın_Ekipmanları" localSheetId="0">#REF!</definedName>
    <definedName name="Emniyet_Katsayısı_Yangın_Ekipmanları">#REF!</definedName>
    <definedName name="Emniyet_Katsayısı_ZA_Kablo" localSheetId="0">#REF!</definedName>
    <definedName name="Emniyet_Katsayısı_ZA_Kablo">#REF!</definedName>
    <definedName name="Emniyet_Ventili__dişli__membranlı__Ø15" localSheetId="0">#REF!</definedName>
    <definedName name="Emniyet_Ventili__dişli__membranlı__Ø15">#REF!</definedName>
    <definedName name="Emniyet_Ventili__dişli__membranlı__Ø20" localSheetId="0">#REF!</definedName>
    <definedName name="Emniyet_Ventili__dişli__membranlı__Ø20">#REF!</definedName>
    <definedName name="Emniyet_Ventili__dişli__membranlı__Ø25" localSheetId="0">#REF!</definedName>
    <definedName name="Emniyet_Ventili__dişli__membranlı__Ø25">#REF!</definedName>
    <definedName name="Emniyet_Ventili__dişli__membranlı__tenzilat" localSheetId="0">#REF!</definedName>
    <definedName name="Emniyet_Ventili__dişli__membranlı__tenzilat">#REF!</definedName>
    <definedName name="Emniyet_Ventili__PN40__dişli__tam_kalkışlı__yaylı__Ø15" localSheetId="0">#REF!</definedName>
    <definedName name="Emniyet_Ventili__PN40__dişli__tam_kalkışlı__yaylı__Ø15">#REF!</definedName>
    <definedName name="Emniyet_Ventili__PN40__dişli__tam_kalkışlı__yaylı__Ø20" localSheetId="0">#REF!</definedName>
    <definedName name="Emniyet_Ventili__PN40__dişli__tam_kalkışlı__yaylı__Ø20">#REF!</definedName>
    <definedName name="Emniyet_Ventili__PN40__dişli__tam_kalkışlı__yaylı__Ø25" localSheetId="0">#REF!</definedName>
    <definedName name="Emniyet_Ventili__PN40__dişli__tam_kalkışlı__yaylı__Ø25">#REF!</definedName>
    <definedName name="Emniyet_Ventili__PN40__dişli__tam_kalkışlı__yaylı__tenzilat" localSheetId="0">#REF!</definedName>
    <definedName name="Emniyet_Ventili__PN40__dişli__tam_kalkışlı__yaylı__tenzilat">#REF!</definedName>
    <definedName name="EmployeeDatabase" localSheetId="0">#REF!</definedName>
    <definedName name="EmployeeDatabase">#REF!</definedName>
    <definedName name="EmployeeDatabase_1">#N/A</definedName>
    <definedName name="emsa" localSheetId="0">#REF!</definedName>
    <definedName name="emsa">#REF!</definedName>
    <definedName name="emsal_1">#N/A</definedName>
    <definedName name="EnalRet" localSheetId="0">#REF!</definedName>
    <definedName name="EnalRet">#REF!</definedName>
    <definedName name="EnalRet_1">"#REF!"</definedName>
    <definedName name="EnalRet_2">"#REF!"</definedName>
    <definedName name="EnalSup" localSheetId="0">#REF!</definedName>
    <definedName name="EnalSup">#REF!</definedName>
    <definedName name="EnalSup_1">"#REF!"</definedName>
    <definedName name="EnalSup_2">"#REF!"</definedName>
    <definedName name="ENÇEL" localSheetId="0">#REF!</definedName>
    <definedName name="ENÇEL">#REF!</definedName>
    <definedName name="end" localSheetId="0">#REF!</definedName>
    <definedName name="end">#REF!</definedName>
    <definedName name="ENDEDRUCK" localSheetId="0">#REF!</definedName>
    <definedName name="ENDEDRUCK">#REF!</definedName>
    <definedName name="ENDEKS2"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g_Gen" localSheetId="0">#REF!</definedName>
    <definedName name="Endg_Gen">#REF!</definedName>
    <definedName name="Endg_HW" localSheetId="0">#REF!</definedName>
    <definedName name="Endg_HW">#REF!</definedName>
    <definedName name="Endg_IBS" localSheetId="0">#REF!</definedName>
    <definedName name="Endg_IBS">#REF!</definedName>
    <definedName name="Endg_KdEinw" localSheetId="0">#REF!</definedName>
    <definedName name="Endg_KdEinw">#REF!</definedName>
    <definedName name="Endg_KdÜberg" localSheetId="0">#REF!</definedName>
    <definedName name="Endg_KdÜberg">#REF!</definedName>
    <definedName name="Endg_Kunda" localSheetId="0">#REF!</definedName>
    <definedName name="Endg_Kunda">#REF!</definedName>
    <definedName name="Endg_Sonst" localSheetId="0">#REF!</definedName>
    <definedName name="Endg_Sonst">#REF!</definedName>
    <definedName name="Endgeräte____0_9" localSheetId="0">#REF!</definedName>
    <definedName name="Endgeräte____0_9">#REF!</definedName>
    <definedName name="energo_1">#N/A</definedName>
    <definedName name="Eng_Hrs" localSheetId="0">#REF!</definedName>
    <definedName name="Eng_Hrs">#REF!</definedName>
    <definedName name="Eng_Rev" localSheetId="0">#REF!</definedName>
    <definedName name="Eng_Rev">#REF!</definedName>
    <definedName name="ENGIN" localSheetId="0">#REF!</definedName>
    <definedName name="ENGIN">#REF!</definedName>
    <definedName name="ENGİN" localSheetId="0">#REF!</definedName>
    <definedName name="ENGİN">#REF!</definedName>
    <definedName name="enj" localSheetId="17" hidden="1">{#N/A,#N/A,FALSE,"TELEFON"}</definedName>
    <definedName name="enj" localSheetId="16" hidden="1">{#N/A,#N/A,FALSE,"TELEFON"}</definedName>
    <definedName name="enj" localSheetId="0" hidden="1">{#N/A,#N/A,FALSE,"TELEFON"}</definedName>
    <definedName name="enj" hidden="1">{#N/A,#N/A,FALSE,"TELEFON"}</definedName>
    <definedName name="enolgas" localSheetId="0">#REF!</definedName>
    <definedName name="enolgas">#REF!</definedName>
    <definedName name="Entegre_conta_Ø1000">#REF!</definedName>
    <definedName name="Entegre_conta_Ø1100">#REF!</definedName>
    <definedName name="Entegre_conta_Ø1200">#REF!</definedName>
    <definedName name="Entegre_conta_Ø1300">#REF!</definedName>
    <definedName name="Entegre_conta_Ø1400">#REF!</definedName>
    <definedName name="Entegre_conta_Ø150">#REF!</definedName>
    <definedName name="Entegre_conta_Ø1500">#REF!</definedName>
    <definedName name="Entegre_conta_Ø1600">#REF!</definedName>
    <definedName name="Entegre_conta_Ø1700">#REF!</definedName>
    <definedName name="Entegre_conta_Ø1800">#REF!</definedName>
    <definedName name="Entegre_conta_Ø1900">#REF!</definedName>
    <definedName name="Entegre_conta_Ø200">#REF!</definedName>
    <definedName name="Entegre_conta_Ø2000">#REF!</definedName>
    <definedName name="Entegre_conta_Ø300">#REF!</definedName>
    <definedName name="Entegre_conta_Ø400">#REF!</definedName>
    <definedName name="Entegre_conta_Ø500">#REF!</definedName>
    <definedName name="Entegre_conta_Ø600">#REF!</definedName>
    <definedName name="Entegre_conta_Ø700">#REF!</definedName>
    <definedName name="Entegre_conta_Ø800">#REF!</definedName>
    <definedName name="Entegre_conta_Ø900">#REF!</definedName>
    <definedName name="eo" localSheetId="0">#REF!</definedName>
    <definedName name="eo">#REF!</definedName>
    <definedName name="EOL" localSheetId="0">#REF!</definedName>
    <definedName name="EOL">#REF!</definedName>
    <definedName name="EP" localSheetId="0">#REF!</definedName>
    <definedName name="EP">#REF!</definedName>
    <definedName name="epas_tv" localSheetId="0">#REF!</definedName>
    <definedName name="epas_tv">#REF!</definedName>
    <definedName name="equ_1">#N/A</definedName>
    <definedName name="equ_e_1">#N/A</definedName>
    <definedName name="EQUIP70_CITY" localSheetId="0">#REF!</definedName>
    <definedName name="EQUIP70_CITY">#REF!</definedName>
    <definedName name="EQUIP70_ESC" localSheetId="0">#REF!</definedName>
    <definedName name="EQUIP70_ESC">#REF!</definedName>
    <definedName name="EQUIP70_HRS" localSheetId="0">#REF!</definedName>
    <definedName name="EQUIP70_HRS">#REF!</definedName>
    <definedName name="EQUIP70_LAB" localSheetId="0">#REF!</definedName>
    <definedName name="EQUIP70_LAB">#REF!</definedName>
    <definedName name="EQUIP70_MAT" localSheetId="0">#REF!</definedName>
    <definedName name="EQUIP70_MAT">#REF!</definedName>
    <definedName name="EQUIP70_OLD_CITY" localSheetId="0">#REF!</definedName>
    <definedName name="EQUIP70_OLD_CITY">#REF!</definedName>
    <definedName name="EQUIP70_OLD_ESC" localSheetId="0">#REF!</definedName>
    <definedName name="EQUIP70_OLD_ESC">#REF!</definedName>
    <definedName name="EQUIP70_OLD_PROD" localSheetId="0">#REF!</definedName>
    <definedName name="EQUIP70_OLD_PROD">#REF!</definedName>
    <definedName name="EQUIP70_OLD_WAGE" localSheetId="0">#REF!</definedName>
    <definedName name="EQUIP70_OLD_WAGE">#REF!</definedName>
    <definedName name="EQUIP70_PROD" localSheetId="0">#REF!</definedName>
    <definedName name="EQUIP70_PROD">#REF!</definedName>
    <definedName name="EQUIP70_SC" localSheetId="0">#REF!</definedName>
    <definedName name="EQUIP70_SC">#REF!</definedName>
    <definedName name="EQUIP70_SCHRS" localSheetId="0">#REF!</definedName>
    <definedName name="EQUIP70_SCHRS">#REF!</definedName>
    <definedName name="EQUIP70_TOT" localSheetId="0">#REF!</definedName>
    <definedName name="EQUIP70_TOT">#REF!</definedName>
    <definedName name="EQUIP70_WAGE" localSheetId="0">#REF!</definedName>
    <definedName name="EQUIP70_WAGE">#REF!</definedName>
    <definedName name="Equipment">#N/A</definedName>
    <definedName name="Equity_Duration1" localSheetId="0">#REF!</definedName>
    <definedName name="Equity_Duration1">#REF!</definedName>
    <definedName name="Equity_Duration2" localSheetId="0">#REF!</definedName>
    <definedName name="Equity_Duration2">#REF!</definedName>
    <definedName name="equityratio" localSheetId="0">#REF!</definedName>
    <definedName name="equityratio">#REF!</definedName>
    <definedName name="ER" localSheetId="0">#REF!</definedName>
    <definedName name="ER">#REF!</definedName>
    <definedName name="Er.kapak" localSheetId="17" hidden="1">{#N/A,#N/A,FALSE,"12.21";#N/A,#N/A,FALSE,"12.10";#N/A,#N/A,FALSE,"3";#N/A,#N/A,FALSE,"2";#N/A,#N/A,FALSE,"1"}</definedName>
    <definedName name="Er.kapak" localSheetId="16" hidden="1">{#N/A,#N/A,FALSE,"12.21";#N/A,#N/A,FALSE,"12.10";#N/A,#N/A,FALSE,"3";#N/A,#N/A,FALSE,"2";#N/A,#N/A,FALSE,"1"}</definedName>
    <definedName name="Er.kapak" localSheetId="0" hidden="1">{#N/A,#N/A,FALSE,"12.21";#N/A,#N/A,FALSE,"12.10";#N/A,#N/A,FALSE,"3";#N/A,#N/A,FALSE,"2";#N/A,#N/A,FALSE,"1"}</definedName>
    <definedName name="Er.kapak" hidden="1">{#N/A,#N/A,FALSE,"12.21";#N/A,#N/A,FALSE,"12.10";#N/A,#N/A,FALSE,"3";#N/A,#N/A,FALSE,"2";#N/A,#N/A,FALSE,"1"}</definedName>
    <definedName name="eratio" localSheetId="0">#REF!</definedName>
    <definedName name="eratio">#REF!</definedName>
    <definedName name="ercan" localSheetId="0" hidden="1">#REF!</definedName>
    <definedName name="ercan" hidden="1">#REF!</definedName>
    <definedName name="ercan_1">#REF!</definedName>
    <definedName name="ercan_2">#REF!</definedName>
    <definedName name="ercan_3">#REF!</definedName>
    <definedName name="ercan_4">#REF!</definedName>
    <definedName name="ercan_5">#REF!</definedName>
    <definedName name="ercan_6">#REF!</definedName>
    <definedName name="ERCE" localSheetId="0" hidden="1">#REF!</definedName>
    <definedName name="ERCE" hidden="1">#REF!</definedName>
    <definedName name="erd">#N/A</definedName>
    <definedName name="Erdinler" localSheetId="17"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localSheetId="16"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localSheetId="0"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e" localSheetId="0" hidden="1">#REF!</definedName>
    <definedName name="ere" hidden="1">#REF!</definedName>
    <definedName name="ERER" localSheetId="17" hidden="1">{#N/A,#N/A,FALSE,"ihz. icmal";#N/A,#N/A,FALSE,"avans";#N/A,#N/A,FALSE,"mal_FF_icm";#N/A,#N/A,FALSE,"fat_ihz";#N/A,#N/A,FALSE,"söz_fiy_fark";#N/A,#N/A,FALSE,"kap2"}</definedName>
    <definedName name="ERER" localSheetId="16" hidden="1">{#N/A,#N/A,FALSE,"ihz. icmal";#N/A,#N/A,FALSE,"avans";#N/A,#N/A,FALSE,"mal_FF_icm";#N/A,#N/A,FALSE,"fat_ihz";#N/A,#N/A,FALSE,"söz_fiy_fark";#N/A,#N/A,FALSE,"kap2"}</definedName>
    <definedName name="ERER" localSheetId="0" hidden="1">{#N/A,#N/A,FALSE,"ihz. icmal";#N/A,#N/A,FALSE,"avans";#N/A,#N/A,FALSE,"mal_FF_icm";#N/A,#N/A,FALSE,"fat_ihz";#N/A,#N/A,FALSE,"söz_fiy_fark";#N/A,#N/A,FALSE,"kap2"}</definedName>
    <definedName name="ERER" hidden="1">{#N/A,#N/A,FALSE,"ihz. icmal";#N/A,#N/A,FALSE,"avans";#N/A,#N/A,FALSE,"mal_FF_icm";#N/A,#N/A,FALSE,"fat_ihz";#N/A,#N/A,FALSE,"söz_fiy_fark";#N/A,#N/A,FALSE,"kap2"}</definedName>
    <definedName name="erere"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RE" localSheetId="17" hidden="1">{#N/A,#N/A,FALSE,"maff_h1";#N/A,#N/A,FALSE,"maff_h2";#N/A,#N/A,FALSE,"maff_h3";#N/A,#N/A,FALSE,"maff_h4";#N/A,#N/A,FALSE,"maff_h5";#N/A,#N/A,FALSE,"maff_h6";#N/A,#N/A,FALSE,"maff_h7"}</definedName>
    <definedName name="ERERERE" localSheetId="16" hidden="1">{#N/A,#N/A,FALSE,"maff_h1";#N/A,#N/A,FALSE,"maff_h2";#N/A,#N/A,FALSE,"maff_h3";#N/A,#N/A,FALSE,"maff_h4";#N/A,#N/A,FALSE,"maff_h5";#N/A,#N/A,FALSE,"maff_h6";#N/A,#N/A,FALSE,"maff_h7"}</definedName>
    <definedName name="ERERERE" localSheetId="0" hidden="1">{#N/A,#N/A,FALSE,"maff_h1";#N/A,#N/A,FALSE,"maff_h2";#N/A,#N/A,FALSE,"maff_h3";#N/A,#N/A,FALSE,"maff_h4";#N/A,#N/A,FALSE,"maff_h5";#N/A,#N/A,FALSE,"maff_h6";#N/A,#N/A,FALSE,"maff_h7"}</definedName>
    <definedName name="ERERERE" hidden="1">{#N/A,#N/A,FALSE,"maff_h1";#N/A,#N/A,FALSE,"maff_h2";#N/A,#N/A,FALSE,"maff_h3";#N/A,#N/A,FALSE,"maff_h4";#N/A,#N/A,FALSE,"maff_h5";#N/A,#N/A,FALSE,"maff_h6";#N/A,#N/A,FALSE,"maff_h7"}</definedName>
    <definedName name="ERERTETETET" localSheetId="17" hidden="1">{#N/A,#N/A,FALSE,"maff_h1";#N/A,#N/A,FALSE,"maff_h2";#N/A,#N/A,FALSE,"maff_h3";#N/A,#N/A,FALSE,"maff_h4";#N/A,#N/A,FALSE,"maff_h5";#N/A,#N/A,FALSE,"maff_h6";#N/A,#N/A,FALSE,"maff_h7"}</definedName>
    <definedName name="ERERTETETET" localSheetId="16" hidden="1">{#N/A,#N/A,FALSE,"maff_h1";#N/A,#N/A,FALSE,"maff_h2";#N/A,#N/A,FALSE,"maff_h3";#N/A,#N/A,FALSE,"maff_h4";#N/A,#N/A,FALSE,"maff_h5";#N/A,#N/A,FALSE,"maff_h6";#N/A,#N/A,FALSE,"maff_h7"}</definedName>
    <definedName name="ERERTETETET" localSheetId="0" hidden="1">{#N/A,#N/A,FALSE,"maff_h1";#N/A,#N/A,FALSE,"maff_h2";#N/A,#N/A,FALSE,"maff_h3";#N/A,#N/A,FALSE,"maff_h4";#N/A,#N/A,FALSE,"maff_h5";#N/A,#N/A,FALSE,"maff_h6";#N/A,#N/A,FALSE,"maff_h7"}</definedName>
    <definedName name="ERERTETETET" hidden="1">{#N/A,#N/A,FALSE,"maff_h1";#N/A,#N/A,FALSE,"maff_h2";#N/A,#N/A,FALSE,"maff_h3";#N/A,#N/A,FALSE,"maff_h4";#N/A,#N/A,FALSE,"maff_h5";#N/A,#N/A,FALSE,"maff_h6";#N/A,#N/A,FALSE,"maff_h7"}</definedName>
    <definedName name="eret" hidden="1">{#N/A,#N/A,FALSE,"maff_h1";#N/A,#N/A,FALSE,"maff_h2";#N/A,#N/A,FALSE,"maff_h3";#N/A,#N/A,FALSE,"maff_h4";#N/A,#N/A,FALSE,"maff_h5";#N/A,#N/A,FALSE,"maff_h6";#N/A,#N/A,FALSE,"maff_h7"}</definedName>
    <definedName name="erfer" localSheetId="17" hidden="1">{"elektrik1fiyat",#N/A,FALSE,"elcfiyat";"elektrik2fiyat",#N/A,FALSE,"elcfiyat";"elektrik3fiyat",#N/A,FALSE,"elcfiyat"}</definedName>
    <definedName name="erfer" localSheetId="16" hidden="1">{"elektrik1fiyat",#N/A,FALSE,"elcfiyat";"elektrik2fiyat",#N/A,FALSE,"elcfiyat";"elektrik3fiyat",#N/A,FALSE,"elcfiyat"}</definedName>
    <definedName name="erfer" localSheetId="0" hidden="1">{"elektrik1fiyat",#N/A,FALSE,"elcfiyat";"elektrik2fiyat",#N/A,FALSE,"elcfiyat";"elektrik3fiyat",#N/A,FALSE,"elcfiyat"}</definedName>
    <definedName name="erfer" hidden="1">{"elektrik1fiyat",#N/A,FALSE,"elcfiyat";"elektrik2fiyat",#N/A,FALSE,"elcfiyat";"elektrik3fiyat",#N/A,FALSE,"elcfiyat"}</definedName>
    <definedName name="ERFERV" localSheetId="0">#REF!</definedName>
    <definedName name="ERFERV">#REF!</definedName>
    <definedName name="ergaergae5yaey" localSheetId="0">#REF!</definedName>
    <definedName name="ergaergae5yaey">#REF!</definedName>
    <definedName name="ergaghag" localSheetId="17" hidden="1">{#N/A,#N/A,TRUE,"Cover";#N/A,#N/A,TRUE,"Conts";#N/A,#N/A,TRUE,"VOS";#N/A,#N/A,TRUE,"Warrington";#N/A,#N/A,TRUE,"Widnes"}</definedName>
    <definedName name="ergaghag" localSheetId="16" hidden="1">{#N/A,#N/A,TRUE,"Cover";#N/A,#N/A,TRUE,"Conts";#N/A,#N/A,TRUE,"VOS";#N/A,#N/A,TRUE,"Warrington";#N/A,#N/A,TRUE,"Widnes"}</definedName>
    <definedName name="ergaghag" localSheetId="0" hidden="1">{#N/A,#N/A,TRUE,"Cover";#N/A,#N/A,TRUE,"Conts";#N/A,#N/A,TRUE,"VOS";#N/A,#N/A,TRUE,"Warrington";#N/A,#N/A,TRUE,"Widnes"}</definedName>
    <definedName name="ergaghag" hidden="1">{#N/A,#N/A,TRUE,"Cover";#N/A,#N/A,TRUE,"Conts";#N/A,#N/A,TRUE,"VOS";#N/A,#N/A,TRUE,"Warrington";#N/A,#N/A,TRUE,"Widnes"}</definedName>
    <definedName name="ergega" localSheetId="17" hidden="1">{#N/A,#N/A,TRUE,"Cover";#N/A,#N/A,TRUE,"Conts";#N/A,#N/A,TRUE,"VOS";#N/A,#N/A,TRUE,"Warrington";#N/A,#N/A,TRUE,"Widnes"}</definedName>
    <definedName name="ergega" localSheetId="16" hidden="1">{#N/A,#N/A,TRUE,"Cover";#N/A,#N/A,TRUE,"Conts";#N/A,#N/A,TRUE,"VOS";#N/A,#N/A,TRUE,"Warrington";#N/A,#N/A,TRUE,"Widnes"}</definedName>
    <definedName name="ergega" localSheetId="0" hidden="1">{#N/A,#N/A,TRUE,"Cover";#N/A,#N/A,TRUE,"Conts";#N/A,#N/A,TRUE,"VOS";#N/A,#N/A,TRUE,"Warrington";#N/A,#N/A,TRUE,"Widnes"}</definedName>
    <definedName name="ergega" hidden="1">{#N/A,#N/A,TRUE,"Cover";#N/A,#N/A,TRUE,"Conts";#N/A,#N/A,TRUE,"VOS";#N/A,#N/A,TRUE,"Warrington";#N/A,#N/A,TRUE,"Widnes"}</definedName>
    <definedName name="ERGEGEH" localSheetId="0">#REF!</definedName>
    <definedName name="ERGEGEH">#REF!</definedName>
    <definedName name="ergfergtgtr" localSheetId="0">#REF!</definedName>
    <definedName name="ergfergtgtr">#REF!</definedName>
    <definedName name="ERGFRTGVRTGVR" localSheetId="0">#REF!</definedName>
    <definedName name="ERGFRTGVRTGVR">#REF!</definedName>
    <definedName name="ergtaeg" localSheetId="17" hidden="1">{#N/A,#N/A,TRUE,"Cover";#N/A,#N/A,TRUE,"Conts";#N/A,#N/A,TRUE,"VOS";#N/A,#N/A,TRUE,"Warrington";#N/A,#N/A,TRUE,"Widnes"}</definedName>
    <definedName name="ergtaeg" localSheetId="16" hidden="1">{#N/A,#N/A,TRUE,"Cover";#N/A,#N/A,TRUE,"Conts";#N/A,#N/A,TRUE,"VOS";#N/A,#N/A,TRUE,"Warrington";#N/A,#N/A,TRUE,"Widnes"}</definedName>
    <definedName name="ergtaeg" localSheetId="0" hidden="1">{#N/A,#N/A,TRUE,"Cover";#N/A,#N/A,TRUE,"Conts";#N/A,#N/A,TRUE,"VOS";#N/A,#N/A,TRUE,"Warrington";#N/A,#N/A,TRUE,"Widnes"}</definedName>
    <definedName name="ergtaeg" hidden="1">{#N/A,#N/A,TRUE,"Cover";#N/A,#N/A,TRUE,"Conts";#N/A,#N/A,TRUE,"VOS";#N/A,#N/A,TRUE,"Warrington";#N/A,#N/A,TRUE,"Widnes"}</definedName>
    <definedName name="erhan" localSheetId="0">#REF!</definedName>
    <definedName name="erhan">#REF!</definedName>
    <definedName name="ERHERH">#REF!</definedName>
    <definedName name="ERHERHER">#REF!</definedName>
    <definedName name="ERHERHF">#REF!</definedName>
    <definedName name="erind" localSheetId="0">#REF!</definedName>
    <definedName name="erind">#REF!</definedName>
    <definedName name="erind_10">#REF!</definedName>
    <definedName name="erind_11">#REF!</definedName>
    <definedName name="erind_12">#REF!</definedName>
    <definedName name="erind_13">#REF!</definedName>
    <definedName name="erind_14">#REF!</definedName>
    <definedName name="erind_15">#REF!</definedName>
    <definedName name="erind_8">#REF!</definedName>
    <definedName name="erind_9">#REF!</definedName>
    <definedName name="ERKILIÇ"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qwerwerewrewrwdsc" hidden="1">{#N/A,#N/A,FALSE,"avans";#N/A,#N/A,FALSE,"teminat_mektubu";#N/A,#N/A,FALSE,"ihz. icmal";#N/A,#N/A,FALSE,"söz_fiy_fark";#N/A,#N/A,FALSE,"kap2";#N/A,#N/A,FALSE,"mal_FF_icm";#N/A,#N/A,FALSE,"kap1"}</definedName>
    <definedName name="ers" localSheetId="0">#REF!</definedName>
    <definedName name="ers">#REF!</definedName>
    <definedName name="ersin">#N/A</definedName>
    <definedName name="ersyy" localSheetId="17" hidden="1">{#N/A,#N/A,TRUE,"Cover";#N/A,#N/A,TRUE,"Conts";#N/A,#N/A,TRUE,"VOS";#N/A,#N/A,TRUE,"Warrington";#N/A,#N/A,TRUE,"Widnes"}</definedName>
    <definedName name="ersyy" localSheetId="16" hidden="1">{#N/A,#N/A,TRUE,"Cover";#N/A,#N/A,TRUE,"Conts";#N/A,#N/A,TRUE,"VOS";#N/A,#N/A,TRUE,"Warrington";#N/A,#N/A,TRUE,"Widnes"}</definedName>
    <definedName name="ersyy" localSheetId="0" hidden="1">{#N/A,#N/A,TRUE,"Cover";#N/A,#N/A,TRUE,"Conts";#N/A,#N/A,TRUE,"VOS";#N/A,#N/A,TRUE,"Warrington";#N/A,#N/A,TRUE,"Widnes"}</definedName>
    <definedName name="ersyy" hidden="1">{#N/A,#N/A,TRUE,"Cover";#N/A,#N/A,TRUE,"Conts";#N/A,#N/A,TRUE,"VOS";#N/A,#N/A,TRUE,"Warrington";#N/A,#N/A,TRUE,"Widnes"}</definedName>
    <definedName name="ERT" localSheetId="0">#REF!</definedName>
    <definedName name="ERT">#REF!</definedName>
    <definedName name="ERTAN" localSheetId="0">#REF!</definedName>
    <definedName name="ERTAN">#REF!</definedName>
    <definedName name="ERTANK" localSheetId="0">#REF!</definedName>
    <definedName name="ERTANK">#REF!</definedName>
    <definedName name="ertertyry" localSheetId="17" hidden="1">{#N/A,#N/A,TRUE,"Cover";#N/A,#N/A,TRUE,"Conts";#N/A,#N/A,TRUE,"VOS";#N/A,#N/A,TRUE,"Warrington";#N/A,#N/A,TRUE,"Widnes"}</definedName>
    <definedName name="ertertyry" localSheetId="16" hidden="1">{#N/A,#N/A,TRUE,"Cover";#N/A,#N/A,TRUE,"Conts";#N/A,#N/A,TRUE,"VOS";#N/A,#N/A,TRUE,"Warrington";#N/A,#N/A,TRUE,"Widnes"}</definedName>
    <definedName name="ertertyry" localSheetId="0" hidden="1">{#N/A,#N/A,TRUE,"Cover";#N/A,#N/A,TRUE,"Conts";#N/A,#N/A,TRUE,"VOS";#N/A,#N/A,TRUE,"Warrington";#N/A,#N/A,TRUE,"Widnes"}</definedName>
    <definedName name="ertertyry" hidden="1">{#N/A,#N/A,TRUE,"Cover";#N/A,#N/A,TRUE,"Conts";#N/A,#N/A,TRUE,"VOS";#N/A,#N/A,TRUE,"Warrington";#N/A,#N/A,TRUE,"Widnes"}</definedName>
    <definedName name="erterydrutru" localSheetId="17" hidden="1">{#N/A,#N/A,TRUE,"Cover";#N/A,#N/A,TRUE,"Conts";#N/A,#N/A,TRUE,"VOS";#N/A,#N/A,TRUE,"Warrington";#N/A,#N/A,TRUE,"Widnes"}</definedName>
    <definedName name="erterydrutru" localSheetId="16" hidden="1">{#N/A,#N/A,TRUE,"Cover";#N/A,#N/A,TRUE,"Conts";#N/A,#N/A,TRUE,"VOS";#N/A,#N/A,TRUE,"Warrington";#N/A,#N/A,TRUE,"Widnes"}</definedName>
    <definedName name="erterydrutru" localSheetId="0" hidden="1">{#N/A,#N/A,TRUE,"Cover";#N/A,#N/A,TRUE,"Conts";#N/A,#N/A,TRUE,"VOS";#N/A,#N/A,TRUE,"Warrington";#N/A,#N/A,TRUE,"Widnes"}</definedName>
    <definedName name="erterydrutru" hidden="1">{#N/A,#N/A,TRUE,"Cover";#N/A,#N/A,TRUE,"Conts";#N/A,#N/A,TRUE,"VOS";#N/A,#N/A,TRUE,"Warrington";#N/A,#N/A,TRUE,"Widnes"}</definedName>
    <definedName name="erteysry" localSheetId="17" hidden="1">{#N/A,#N/A,TRUE,"Cover";#N/A,#N/A,TRUE,"Conts";#N/A,#N/A,TRUE,"VOS";#N/A,#N/A,TRUE,"Warrington";#N/A,#N/A,TRUE,"Widnes"}</definedName>
    <definedName name="erteysry" localSheetId="16" hidden="1">{#N/A,#N/A,TRUE,"Cover";#N/A,#N/A,TRUE,"Conts";#N/A,#N/A,TRUE,"VOS";#N/A,#N/A,TRUE,"Warrington";#N/A,#N/A,TRUE,"Widnes"}</definedName>
    <definedName name="erteysry" localSheetId="0" hidden="1">{#N/A,#N/A,TRUE,"Cover";#N/A,#N/A,TRUE,"Conts";#N/A,#N/A,TRUE,"VOS";#N/A,#N/A,TRUE,"Warrington";#N/A,#N/A,TRUE,"Widnes"}</definedName>
    <definedName name="erteysry" hidden="1">{#N/A,#N/A,TRUE,"Cover";#N/A,#N/A,TRUE,"Conts";#N/A,#N/A,TRUE,"VOS";#N/A,#N/A,TRUE,"Warrington";#N/A,#N/A,TRUE,"Widnes"}</definedName>
    <definedName name="ertgergter"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y" localSheetId="0">#REF!</definedName>
    <definedName name="erty">#REF!</definedName>
    <definedName name="erw"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E" localSheetId="0" hidden="1">#REF!,#REF!</definedName>
    <definedName name="ERWE" hidden="1">#REF!,#REF!</definedName>
    <definedName name="erwerwere" localSheetId="17" hidden="1">{#VALUE!,#N/A,FALSE,0;#N/A,#N/A,FALSE,0;#N/A,#N/A,FALSE,0;#N/A,#N/A,FALSE,0;#N/A,#N/A,FALSE,0}</definedName>
    <definedName name="erwerwere" localSheetId="16" hidden="1">{#VALUE!,#N/A,FALSE,0;#N/A,#N/A,FALSE,0;#N/A,#N/A,FALSE,0;#N/A,#N/A,FALSE,0;#N/A,#N/A,FALSE,0}</definedName>
    <definedName name="erwerwere" localSheetId="0" hidden="1">{#VALUE!,#N/A,FALSE,0;#N/A,#N/A,FALSE,0;#N/A,#N/A,FALSE,0;#N/A,#N/A,FALSE,0;#N/A,#N/A,FALSE,0}</definedName>
    <definedName name="erwerwere" hidden="1">{#VALUE!,#N/A,FALSE,0;#N/A,#N/A,FALSE,0;#N/A,#N/A,FALSE,0;#N/A,#N/A,FALSE,0;#N/A,#N/A,FALSE,0}</definedName>
    <definedName name="ERWERWREWREWEERWR" localSheetId="17" hidden="1">{#N/A,#N/A,FALSE,"maff_h1";#N/A,#N/A,FALSE,"maff_h2";#N/A,#N/A,FALSE,"maff_h3";#N/A,#N/A,FALSE,"maff_h4";#N/A,#N/A,FALSE,"maff_h5";#N/A,#N/A,FALSE,"maff_h6";#N/A,#N/A,FALSE,"maff_h7"}</definedName>
    <definedName name="ERWERWREWREWEERWR" localSheetId="16" hidden="1">{#N/A,#N/A,FALSE,"maff_h1";#N/A,#N/A,FALSE,"maff_h2";#N/A,#N/A,FALSE,"maff_h3";#N/A,#N/A,FALSE,"maff_h4";#N/A,#N/A,FALSE,"maff_h5";#N/A,#N/A,FALSE,"maff_h6";#N/A,#N/A,FALSE,"maff_h7"}</definedName>
    <definedName name="ERWERWREWREWEERWR" localSheetId="0" hidden="1">{#N/A,#N/A,FALSE,"maff_h1";#N/A,#N/A,FALSE,"maff_h2";#N/A,#N/A,FALSE,"maff_h3";#N/A,#N/A,FALSE,"maff_h4";#N/A,#N/A,FALSE,"maff_h5";#N/A,#N/A,FALSE,"maff_h6";#N/A,#N/A,FALSE,"maff_h7"}</definedName>
    <definedName name="ERWERWREWREWEERWR" hidden="1">{#N/A,#N/A,FALSE,"maff_h1";#N/A,#N/A,FALSE,"maff_h2";#N/A,#N/A,FALSE,"maff_h3";#N/A,#N/A,FALSE,"maff_h4";#N/A,#N/A,FALSE,"maff_h5";#N/A,#N/A,FALSE,"maff_h6";#N/A,#N/A,FALSE,"maff_h7"}</definedName>
    <definedName name="eryr" localSheetId="17" hidden="1">{#N/A,#N/A,TRUE,"Cover";#N/A,#N/A,TRUE,"Conts";#N/A,#N/A,TRUE,"VOS";#N/A,#N/A,TRUE,"Warrington";#N/A,#N/A,TRUE,"Widnes"}</definedName>
    <definedName name="eryr" localSheetId="16" hidden="1">{#N/A,#N/A,TRUE,"Cover";#N/A,#N/A,TRUE,"Conts";#N/A,#N/A,TRUE,"VOS";#N/A,#N/A,TRUE,"Warrington";#N/A,#N/A,TRUE,"Widnes"}</definedName>
    <definedName name="eryr" localSheetId="0" hidden="1">{#N/A,#N/A,TRUE,"Cover";#N/A,#N/A,TRUE,"Conts";#N/A,#N/A,TRUE,"VOS";#N/A,#N/A,TRUE,"Warrington";#N/A,#N/A,TRUE,"Widnes"}</definedName>
    <definedName name="eryr" hidden="1">{#N/A,#N/A,TRUE,"Cover";#N/A,#N/A,TRUE,"Conts";#N/A,#N/A,TRUE,"VOS";#N/A,#N/A,TRUE,"Warrington";#N/A,#N/A,TRUE,"Widnes"}</definedName>
    <definedName name="eryrutru" localSheetId="17" hidden="1">{#N/A,#N/A,TRUE,"Cover";#N/A,#N/A,TRUE,"Conts";#N/A,#N/A,TRUE,"VOS";#N/A,#N/A,TRUE,"Warrington";#N/A,#N/A,TRUE,"Widnes"}</definedName>
    <definedName name="eryrutru" localSheetId="16" hidden="1">{#N/A,#N/A,TRUE,"Cover";#N/A,#N/A,TRUE,"Conts";#N/A,#N/A,TRUE,"VOS";#N/A,#N/A,TRUE,"Warrington";#N/A,#N/A,TRUE,"Widnes"}</definedName>
    <definedName name="eryrutru" localSheetId="0" hidden="1">{#N/A,#N/A,TRUE,"Cover";#N/A,#N/A,TRUE,"Conts";#N/A,#N/A,TRUE,"VOS";#N/A,#N/A,TRUE,"Warrington";#N/A,#N/A,TRUE,"Widnes"}</definedName>
    <definedName name="eryrutru" hidden="1">{#N/A,#N/A,TRUE,"Cover";#N/A,#N/A,TRUE,"Conts";#N/A,#N/A,TRUE,"VOS";#N/A,#N/A,TRUE,"Warrington";#N/A,#N/A,TRUE,"Widnes"}</definedName>
    <definedName name="erytrh" localSheetId="17" hidden="1">{#N/A,#N/A,TRUE,"Cover";#N/A,#N/A,TRUE,"Conts";#N/A,#N/A,TRUE,"VOS";#N/A,#N/A,TRUE,"Warrington";#N/A,#N/A,TRUE,"Widnes"}</definedName>
    <definedName name="erytrh" localSheetId="16" hidden="1">{#N/A,#N/A,TRUE,"Cover";#N/A,#N/A,TRUE,"Conts";#N/A,#N/A,TRUE,"VOS";#N/A,#N/A,TRUE,"Warrington";#N/A,#N/A,TRUE,"Widnes"}</definedName>
    <definedName name="erytrh" localSheetId="0" hidden="1">{#N/A,#N/A,TRUE,"Cover";#N/A,#N/A,TRUE,"Conts";#N/A,#N/A,TRUE,"VOS";#N/A,#N/A,TRUE,"Warrington";#N/A,#N/A,TRUE,"Widnes"}</definedName>
    <definedName name="erytrh" hidden="1">{#N/A,#N/A,TRUE,"Cover";#N/A,#N/A,TRUE,"Conts";#N/A,#N/A,TRUE,"VOS";#N/A,#N/A,TRUE,"Warrington";#N/A,#N/A,TRUE,"Widnes"}</definedName>
    <definedName name="erytuui" localSheetId="17" hidden="1">{#N/A,#N/A,TRUE,"Cover";#N/A,#N/A,TRUE,"Conts";#N/A,#N/A,TRUE,"VOS";#N/A,#N/A,TRUE,"Warrington";#N/A,#N/A,TRUE,"Widnes"}</definedName>
    <definedName name="erytuui" localSheetId="16" hidden="1">{#N/A,#N/A,TRUE,"Cover";#N/A,#N/A,TRUE,"Conts";#N/A,#N/A,TRUE,"VOS";#N/A,#N/A,TRUE,"Warrington";#N/A,#N/A,TRUE,"Widnes"}</definedName>
    <definedName name="erytuui" localSheetId="0" hidden="1">{#N/A,#N/A,TRUE,"Cover";#N/A,#N/A,TRUE,"Conts";#N/A,#N/A,TRUE,"VOS";#N/A,#N/A,TRUE,"Warrington";#N/A,#N/A,TRUE,"Widnes"}</definedName>
    <definedName name="erytuui" hidden="1">{#N/A,#N/A,TRUE,"Cover";#N/A,#N/A,TRUE,"Conts";#N/A,#N/A,TRUE,"VOS";#N/A,#N/A,TRUE,"Warrington";#N/A,#N/A,TRUE,"Widnes"}</definedName>
    <definedName name="eryytrysy" localSheetId="17" hidden="1">{#N/A,#N/A,TRUE,"Cover";#N/A,#N/A,TRUE,"Conts";#N/A,#N/A,TRUE,"VOS";#N/A,#N/A,TRUE,"Warrington";#N/A,#N/A,TRUE,"Widnes"}</definedName>
    <definedName name="eryytrysy" localSheetId="16" hidden="1">{#N/A,#N/A,TRUE,"Cover";#N/A,#N/A,TRUE,"Conts";#N/A,#N/A,TRUE,"VOS";#N/A,#N/A,TRUE,"Warrington";#N/A,#N/A,TRUE,"Widnes"}</definedName>
    <definedName name="eryytrysy" localSheetId="0" hidden="1">{#N/A,#N/A,TRUE,"Cover";#N/A,#N/A,TRUE,"Conts";#N/A,#N/A,TRUE,"VOS";#N/A,#N/A,TRUE,"Warrington";#N/A,#N/A,TRUE,"Widnes"}</definedName>
    <definedName name="eryytrysy" hidden="1">{#N/A,#N/A,TRUE,"Cover";#N/A,#N/A,TRUE,"Conts";#N/A,#N/A,TRUE,"VOS";#N/A,#N/A,TRUE,"Warrington";#N/A,#N/A,TRUE,"Widnes"}</definedName>
    <definedName name="es">#N/A</definedName>
    <definedName name="ESC" localSheetId="0">#REF!/100</definedName>
    <definedName name="ESC">#REF!/100</definedName>
    <definedName name="ESC_CABLE" localSheetId="0">#REF!</definedName>
    <definedName name="ESC_CABLE">#REF!</definedName>
    <definedName name="ESC_CNTL_VLVES" localSheetId="0">#REF!</definedName>
    <definedName name="ESC_CNTL_VLVES">#REF!</definedName>
    <definedName name="ESC_COND" localSheetId="0">#REF!</definedName>
    <definedName name="ESC_COND">#REF!</definedName>
    <definedName name="ESC_DB" localSheetId="0">#REF!</definedName>
    <definedName name="ESC_DB">#REF!</definedName>
    <definedName name="ESC_OTHER" localSheetId="0">#REF!</definedName>
    <definedName name="ESC_OTHER">#REF!</definedName>
    <definedName name="ESC_TRAY" localSheetId="0">#REF!</definedName>
    <definedName name="ESC_TRAY">#REF!</definedName>
    <definedName name="esd" localSheetId="0">#REF!</definedName>
    <definedName name="esd">#REF!</definedName>
    <definedName name="ESGERDS" localSheetId="0">#REF!</definedName>
    <definedName name="ESGERDS">#REF!</definedName>
    <definedName name="eskat1" localSheetId="0">#REF!</definedName>
    <definedName name="eskat1">#REF!</definedName>
    <definedName name="eski" localSheetId="0">#REF!</definedName>
    <definedName name="eski">#REF!</definedName>
    <definedName name="eskişehir" localSheetId="17"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localSheetId="16"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localSheetId="0"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P" localSheetId="0">#REF!</definedName>
    <definedName name="ESP">#REF!</definedName>
    <definedName name="ESP_1">#N/A</definedName>
    <definedName name="est" localSheetId="0">#REF!</definedName>
    <definedName name="est">#REF!</definedName>
    <definedName name="estetystry" localSheetId="17" hidden="1">{#N/A,#N/A,TRUE,"Cover";#N/A,#N/A,TRUE,"Conts";#N/A,#N/A,TRUE,"VOS";#N/A,#N/A,TRUE,"Warrington";#N/A,#N/A,TRUE,"Widnes"}</definedName>
    <definedName name="estetystry" localSheetId="16" hidden="1">{#N/A,#N/A,TRUE,"Cover";#N/A,#N/A,TRUE,"Conts";#N/A,#N/A,TRUE,"VOS";#N/A,#N/A,TRUE,"Warrington";#N/A,#N/A,TRUE,"Widnes"}</definedName>
    <definedName name="estetystry" localSheetId="0" hidden="1">{#N/A,#N/A,TRUE,"Cover";#N/A,#N/A,TRUE,"Conts";#N/A,#N/A,TRUE,"VOS";#N/A,#N/A,TRUE,"Warrington";#N/A,#N/A,TRUE,"Widnes"}</definedName>
    <definedName name="estetystry" hidden="1">{#N/A,#N/A,TRUE,"Cover";#N/A,#N/A,TRUE,"Conts";#N/A,#N/A,TRUE,"VOS";#N/A,#N/A,TRUE,"Warrington";#N/A,#N/A,TRUE,"Widnes"}</definedName>
    <definedName name="estimateb" localSheetId="17" hidden="1">{#N/A,#N/A,TRUE,"Cover";#N/A,#N/A,TRUE,"Conts";#N/A,#N/A,TRUE,"VOS";#N/A,#N/A,TRUE,"Warrington";#N/A,#N/A,TRUE,"Widnes"}</definedName>
    <definedName name="estimateb" localSheetId="16" hidden="1">{#N/A,#N/A,TRUE,"Cover";#N/A,#N/A,TRUE,"Conts";#N/A,#N/A,TRUE,"VOS";#N/A,#N/A,TRUE,"Warrington";#N/A,#N/A,TRUE,"Widnes"}</definedName>
    <definedName name="estimateb" localSheetId="0" hidden="1">{#N/A,#N/A,TRUE,"Cover";#N/A,#N/A,TRUE,"Conts";#N/A,#N/A,TRUE,"VOS";#N/A,#N/A,TRUE,"Warrington";#N/A,#N/A,TRUE,"Widnes"}</definedName>
    <definedName name="estimateb" hidden="1">{#N/A,#N/A,TRUE,"Cover";#N/A,#N/A,TRUE,"Conts";#N/A,#N/A,TRUE,"VOS";#N/A,#N/A,TRUE,"Warrington";#N/A,#N/A,TRUE,"Widnes"}</definedName>
    <definedName name="EstimateType" localSheetId="0">#REF!</definedName>
    <definedName name="EstimateType">#REF!</definedName>
    <definedName name="Estimating_Click">#N/A</definedName>
    <definedName name="Estimating_Click_PDBT">#N/A</definedName>
    <definedName name="et" localSheetId="0">#REF!</definedName>
    <definedName name="et">#REF!</definedName>
    <definedName name="etegterg" localSheetId="0" hidden="1">#REF!,#REF!</definedName>
    <definedName name="etegterg" hidden="1">#REF!,#REF!</definedName>
    <definedName name="ETERNİTÇATI" localSheetId="0">#REF!</definedName>
    <definedName name="ETERNİTÇATI">#REF!</definedName>
    <definedName name="ETERNİTÇATI1" localSheetId="0">#REF!</definedName>
    <definedName name="ETERNİTÇATI1">#REF!</definedName>
    <definedName name="etertyr" localSheetId="17" hidden="1">{#N/A,#N/A,TRUE,"Cover";#N/A,#N/A,TRUE,"Conts";#N/A,#N/A,TRUE,"VOS";#N/A,#N/A,TRUE,"Warrington";#N/A,#N/A,TRUE,"Widnes"}</definedName>
    <definedName name="etertyr" localSheetId="16" hidden="1">{#N/A,#N/A,TRUE,"Cover";#N/A,#N/A,TRUE,"Conts";#N/A,#N/A,TRUE,"VOS";#N/A,#N/A,TRUE,"Warrington";#N/A,#N/A,TRUE,"Widnes"}</definedName>
    <definedName name="etertyr" localSheetId="0" hidden="1">{#N/A,#N/A,TRUE,"Cover";#N/A,#N/A,TRUE,"Conts";#N/A,#N/A,TRUE,"VOS";#N/A,#N/A,TRUE,"Warrington";#N/A,#N/A,TRUE,"Widnes"}</definedName>
    <definedName name="etertyr" hidden="1">{#N/A,#N/A,TRUE,"Cover";#N/A,#N/A,TRUE,"Conts";#N/A,#N/A,TRUE,"VOS";#N/A,#N/A,TRUE,"Warrington";#N/A,#N/A,TRUE,"Widnes"}</definedName>
    <definedName name="etetert" localSheetId="17" hidden="1">{#N/A,#N/A,TRUE,"Cover";#N/A,#N/A,TRUE,"Conts";#N/A,#N/A,TRUE,"VOS";#N/A,#N/A,TRUE,"Warrington";#N/A,#N/A,TRUE,"Widnes"}</definedName>
    <definedName name="etetert" localSheetId="16" hidden="1">{#N/A,#N/A,TRUE,"Cover";#N/A,#N/A,TRUE,"Conts";#N/A,#N/A,TRUE,"VOS";#N/A,#N/A,TRUE,"Warrington";#N/A,#N/A,TRUE,"Widnes"}</definedName>
    <definedName name="etetert" localSheetId="0" hidden="1">{#N/A,#N/A,TRUE,"Cover";#N/A,#N/A,TRUE,"Conts";#N/A,#N/A,TRUE,"VOS";#N/A,#N/A,TRUE,"Warrington";#N/A,#N/A,TRUE,"Widnes"}</definedName>
    <definedName name="etetert" hidden="1">{#N/A,#N/A,TRUE,"Cover";#N/A,#N/A,TRUE,"Conts";#N/A,#N/A,TRUE,"VOS";#N/A,#N/A,TRUE,"Warrington";#N/A,#N/A,TRUE,"Widnes"}</definedName>
    <definedName name="etr6str7tuiuo" localSheetId="17" hidden="1">{#N/A,#N/A,TRUE,"Cover";#N/A,#N/A,TRUE,"Conts";#N/A,#N/A,TRUE,"VOS";#N/A,#N/A,TRUE,"Warrington";#N/A,#N/A,TRUE,"Widnes"}</definedName>
    <definedName name="etr6str7tuiuo" localSheetId="16" hidden="1">{#N/A,#N/A,TRUE,"Cover";#N/A,#N/A,TRUE,"Conts";#N/A,#N/A,TRUE,"VOS";#N/A,#N/A,TRUE,"Warrington";#N/A,#N/A,TRUE,"Widnes"}</definedName>
    <definedName name="etr6str7tuiuo" localSheetId="0" hidden="1">{#N/A,#N/A,TRUE,"Cover";#N/A,#N/A,TRUE,"Conts";#N/A,#N/A,TRUE,"VOS";#N/A,#N/A,TRUE,"Warrington";#N/A,#N/A,TRUE,"Widnes"}</definedName>
    <definedName name="etr6str7tuiuo" hidden="1">{#N/A,#N/A,TRUE,"Cover";#N/A,#N/A,TRUE,"Conts";#N/A,#N/A,TRUE,"VOS";#N/A,#N/A,TRUE,"Warrington";#N/A,#N/A,TRUE,"Widnes"}</definedName>
    <definedName name="etretyer" localSheetId="17" hidden="1">{#N/A,#N/A,TRUE,"Cover";#N/A,#N/A,TRUE,"Conts";#N/A,#N/A,TRUE,"VOS";#N/A,#N/A,TRUE,"Warrington";#N/A,#N/A,TRUE,"Widnes"}</definedName>
    <definedName name="etretyer" localSheetId="16" hidden="1">{#N/A,#N/A,TRUE,"Cover";#N/A,#N/A,TRUE,"Conts";#N/A,#N/A,TRUE,"VOS";#N/A,#N/A,TRUE,"Warrington";#N/A,#N/A,TRUE,"Widnes"}</definedName>
    <definedName name="etretyer" localSheetId="0" hidden="1">{#N/A,#N/A,TRUE,"Cover";#N/A,#N/A,TRUE,"Conts";#N/A,#N/A,TRUE,"VOS";#N/A,#N/A,TRUE,"Warrington";#N/A,#N/A,TRUE,"Widnes"}</definedName>
    <definedName name="etretyer" hidden="1">{#N/A,#N/A,TRUE,"Cover";#N/A,#N/A,TRUE,"Conts";#N/A,#N/A,TRUE,"VOS";#N/A,#N/A,TRUE,"Warrington";#N/A,#N/A,TRUE,"Widnes"}</definedName>
    <definedName name="ETY" hidden="1">{#N/A,#N/A,FALSE,"ihz. icmal";#N/A,#N/A,FALSE,"avans";#N/A,#N/A,FALSE,"mal_FF_icm";#N/A,#N/A,FALSE,"fat_ihz";#N/A,#N/A,FALSE,"söz_fiy_fark";#N/A,#N/A,FALSE,"kap2"}</definedName>
    <definedName name="etyegf" localSheetId="17" hidden="1">{#N/A,#N/A,TRUE,"Cover";#N/A,#N/A,TRUE,"Conts";#N/A,#N/A,TRUE,"VOS";#N/A,#N/A,TRUE,"Warrington";#N/A,#N/A,TRUE,"Widnes"}</definedName>
    <definedName name="etyegf" localSheetId="16" hidden="1">{#N/A,#N/A,TRUE,"Cover";#N/A,#N/A,TRUE,"Conts";#N/A,#N/A,TRUE,"VOS";#N/A,#N/A,TRUE,"Warrington";#N/A,#N/A,TRUE,"Widnes"}</definedName>
    <definedName name="etyegf" localSheetId="0" hidden="1">{#N/A,#N/A,TRUE,"Cover";#N/A,#N/A,TRUE,"Conts";#N/A,#N/A,TRUE,"VOS";#N/A,#N/A,TRUE,"Warrington";#N/A,#N/A,TRUE,"Widnes"}</definedName>
    <definedName name="etyegf" hidden="1">{#N/A,#N/A,TRUE,"Cover";#N/A,#N/A,TRUE,"Conts";#N/A,#N/A,TRUE,"VOS";#N/A,#N/A,TRUE,"Warrington";#N/A,#N/A,TRUE,"Widnes"}</definedName>
    <definedName name="etyytr" localSheetId="17" hidden="1">{#N/A,#N/A,TRUE,"Cover";#N/A,#N/A,TRUE,"Conts";#N/A,#N/A,TRUE,"VOS";#N/A,#N/A,TRUE,"Warrington";#N/A,#N/A,TRUE,"Widnes"}</definedName>
    <definedName name="etyytr" localSheetId="16" hidden="1">{#N/A,#N/A,TRUE,"Cover";#N/A,#N/A,TRUE,"Conts";#N/A,#N/A,TRUE,"VOS";#N/A,#N/A,TRUE,"Warrington";#N/A,#N/A,TRUE,"Widnes"}</definedName>
    <definedName name="etyytr" localSheetId="0" hidden="1">{#N/A,#N/A,TRUE,"Cover";#N/A,#N/A,TRUE,"Conts";#N/A,#N/A,TRUE,"VOS";#N/A,#N/A,TRUE,"Warrington";#N/A,#N/A,TRUE,"Widnes"}</definedName>
    <definedName name="etyytr" hidden="1">{#N/A,#N/A,TRUE,"Cover";#N/A,#N/A,TRUE,"Conts";#N/A,#N/A,TRUE,"VOS";#N/A,#N/A,TRUE,"Warrington";#N/A,#N/A,TRUE,"Widnes"}</definedName>
    <definedName name="EU" localSheetId="0">#REF!</definedName>
    <definedName name="EU">#REF!</definedName>
    <definedName name="EUR" localSheetId="0">#REF!</definedName>
    <definedName name="EUR">#REF!</definedName>
    <definedName name="EUR_1">#N/A</definedName>
    <definedName name="EUR_10">#REF!</definedName>
    <definedName name="EUR_11">#REF!</definedName>
    <definedName name="EUR_12">#REF!</definedName>
    <definedName name="EUR_13">#REF!</definedName>
    <definedName name="EUR_14">#REF!</definedName>
    <definedName name="EUR_15">#REF!</definedName>
    <definedName name="EUR_8">#REF!</definedName>
    <definedName name="EUR_9">#REF!</definedName>
    <definedName name="EUR_LD" localSheetId="0">#REF!</definedName>
    <definedName name="EUR_LD">#REF!</definedName>
    <definedName name="eur_usd" localSheetId="0">#REF!</definedName>
    <definedName name="eur_usd">#REF!</definedName>
    <definedName name="EURE" localSheetId="0">#REF!</definedName>
    <definedName name="EURE">#REF!</definedName>
    <definedName name="EURO" localSheetId="0">#REF!</definedName>
    <definedName name="EURO">#REF!</definedName>
    <definedName name="euro_1">"#REF!"</definedName>
    <definedName name="euro_10">#REF!</definedName>
    <definedName name="euro_11">#REF!</definedName>
    <definedName name="euro_12">#REF!</definedName>
    <definedName name="euro_13">#REF!</definedName>
    <definedName name="euro_14">#REF!</definedName>
    <definedName name="euro_15">#REF!</definedName>
    <definedName name="euro_3">#REF!</definedName>
    <definedName name="euro_7">#REF!</definedName>
    <definedName name="euro_8">#REF!</definedName>
    <definedName name="euro_9">#REF!</definedName>
    <definedName name="euro_rur_1">#N/A</definedName>
    <definedName name="Euro_Usd" localSheetId="0">#REF!</definedName>
    <definedName name="Euro_Usd">#REF!</definedName>
    <definedName name="Euro_USD_1">#N/A</definedName>
    <definedName name="EURO1" localSheetId="0">#REF!</definedName>
    <definedName name="EURO1">#REF!</definedName>
    <definedName name="EURO2" localSheetId="0">#REF!</definedName>
    <definedName name="EURO2">#REF!</definedName>
    <definedName name="EURO3" localSheetId="0">#REF!</definedName>
    <definedName name="EURO3">#REF!</definedName>
    <definedName name="EURO4" localSheetId="0">#REF!</definedName>
    <definedName name="EURO4">#REF!</definedName>
    <definedName name="eurom" localSheetId="0">#REF!</definedName>
    <definedName name="eurom">#REF!</definedName>
    <definedName name="EUROTL">#N/A</definedName>
    <definedName name="eurr" localSheetId="0">#REF!</definedName>
    <definedName name="eurr">#REF!</definedName>
    <definedName name="EUSD" localSheetId="0">#REF!</definedName>
    <definedName name="EUSD">#REF!</definedName>
    <definedName name="EUSD_10">#REF!</definedName>
    <definedName name="EUSD_11">#REF!</definedName>
    <definedName name="EUSD_12">#REF!</definedName>
    <definedName name="EUSD_13">#REF!</definedName>
    <definedName name="EUSD_14">#REF!</definedName>
    <definedName name="EUSD_15">#REF!</definedName>
    <definedName name="EUSD_8">#REF!</definedName>
    <definedName name="EUSD_9">#REF!</definedName>
    <definedName name="EUYTL">1.6025</definedName>
    <definedName name="EV" localSheetId="17">'1.2-İNŞAAT-KÜTÜPHANE ZEMİN ASMA'!EV</definedName>
    <definedName name="EV" localSheetId="16">'1.2-İNŞAAT-KÜTÜPHANE ZEMİN KAT'!EV</definedName>
    <definedName name="EV" localSheetId="4">#REF!</definedName>
    <definedName name="EV" localSheetId="9">#REF!</definedName>
    <definedName name="EV" localSheetId="13">#REF!</definedName>
    <definedName name="EV" localSheetId="0">İCMAL!EV</definedName>
    <definedName name="EV">[0]!EV</definedName>
    <definedName name="EVSA" localSheetId="0">#REF!</definedName>
    <definedName name="EVSA">#REF!</definedName>
    <definedName name="ew" localSheetId="0" hidden="1">#REF!,#REF!</definedName>
    <definedName name="ew" hidden="1">#REF!,#REF!</definedName>
    <definedName name="EW3EE" localSheetId="0" hidden="1">#REF!</definedName>
    <definedName name="EW3EE" hidden="1">#REF!</definedName>
    <definedName name="EWDS" localSheetId="0" hidden="1">#REF!</definedName>
    <definedName name="EWDS" hidden="1">#REF!</definedName>
    <definedName name="EWDWEDWQ" localSheetId="0">#REF!</definedName>
    <definedName name="EWDWEDWQ">#REF!</definedName>
    <definedName name="ewe" localSheetId="0" hidden="1">#REF!</definedName>
    <definedName name="ewe" hidden="1">#REF!</definedName>
    <definedName name="ewew"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ew" localSheetId="17" hidden="1">{#VALUE!,#N/A,FALSE,0;#N/A,#N/A,FALSE,0;#N/A,#N/A,FALSE,0;#N/A,#N/A,FALSE,0;#N/A,#N/A,FALSE,0;#N/A,#N/A,FALSE,0;#N/A,#N/A,FALSE,0;#N/A,#N/A,FALSE,0;#N/A,#N/A,FALSE,0;#N/A,#N/A,FALSE,0;#N/A,#N/A,FALSE,0;#N/A,#N/A,FALSE,0}</definedName>
    <definedName name="ewewew" localSheetId="16" hidden="1">{#VALUE!,#N/A,FALSE,0;#N/A,#N/A,FALSE,0;#N/A,#N/A,FALSE,0;#N/A,#N/A,FALSE,0;#N/A,#N/A,FALSE,0;#N/A,#N/A,FALSE,0;#N/A,#N/A,FALSE,0;#N/A,#N/A,FALSE,0;#N/A,#N/A,FALSE,0;#N/A,#N/A,FALSE,0;#N/A,#N/A,FALSE,0;#N/A,#N/A,FALSE,0}</definedName>
    <definedName name="ewewew" localSheetId="0" hidden="1">{#VALUE!,#N/A,FALSE,0;#N/A,#N/A,FALSE,0;#N/A,#N/A,FALSE,0;#N/A,#N/A,FALSE,0;#N/A,#N/A,FALSE,0;#N/A,#N/A,FALSE,0;#N/A,#N/A,FALSE,0;#N/A,#N/A,FALSE,0;#N/A,#N/A,FALSE,0;#N/A,#N/A,FALSE,0;#N/A,#N/A,FALSE,0;#N/A,#N/A,FALSE,0}</definedName>
    <definedName name="ewewew" hidden="1">{#VALUE!,#N/A,FALSE,0;#N/A,#N/A,FALSE,0;#N/A,#N/A,FALSE,0;#N/A,#N/A,FALSE,0;#N/A,#N/A,FALSE,0;#N/A,#N/A,FALSE,0;#N/A,#N/A,FALSE,0;#N/A,#N/A,FALSE,0;#N/A,#N/A,FALSE,0;#N/A,#N/A,FALSE,0;#N/A,#N/A,FALSE,0;#N/A,#N/A,FALSE,0}</definedName>
    <definedName name="ewg" localSheetId="0" hidden="1">#REF!</definedName>
    <definedName name="ewg" hidden="1">#REF!</definedName>
    <definedName name="ewqe" localSheetId="0" hidden="1">#REF!</definedName>
    <definedName name="ewqe" hidden="1">#REF!</definedName>
    <definedName name="ewrewrewrewrsdfsd" hidden="1">{#N/A,#N/A,FALSE,"müş_iç_ihz";#N/A,#N/A,FALSE,"müş_iç_er";#N/A,#N/A,FALSE,"müş_iç_tut"}</definedName>
    <definedName name="EWRT" localSheetId="0">#REF!</definedName>
    <definedName name="EWRT">#REF!</definedName>
    <definedName name="EWRWERE" localSheetId="17" hidden="1">{#VALUE!,#N/A,FALSE,0;#N/A,#N/A,FALSE,0;#N/A,#N/A,FALSE,0;#N/A,#N/A,FALSE,0;#N/A,#N/A,FALSE,0;#N/A,#N/A,FALSE,0;#N/A,#N/A,FALSE,0;#N/A,#N/A,FALSE,0;#N/A,#N/A,FALSE,0;#N/A,#N/A,FALSE,0;#N/A,#N/A,FALSE,0;#N/A,#N/A,FALSE,0;#N/A,#N/A,FALSE,0;#N/A,#N/A,FALSE,0;#N/A,#N/A,FALSE,0;#N/A,#N/A,FALSE,0;#N/A,#N/A,FALSE,0;#N/A,#N/A,FALSE,0}</definedName>
    <definedName name="EWRWERE" localSheetId="16" hidden="1">{#VALUE!,#N/A,FALSE,0;#N/A,#N/A,FALSE,0;#N/A,#N/A,FALSE,0;#N/A,#N/A,FALSE,0;#N/A,#N/A,FALSE,0;#N/A,#N/A,FALSE,0;#N/A,#N/A,FALSE,0;#N/A,#N/A,FALSE,0;#N/A,#N/A,FALSE,0;#N/A,#N/A,FALSE,0;#N/A,#N/A,FALSE,0;#N/A,#N/A,FALSE,0;#N/A,#N/A,FALSE,0;#N/A,#N/A,FALSE,0;#N/A,#N/A,FALSE,0;#N/A,#N/A,FALSE,0;#N/A,#N/A,FALSE,0;#N/A,#N/A,FALSE,0}</definedName>
    <definedName name="EWRWERE" localSheetId="0" hidden="1">{#VALUE!,#N/A,FALSE,0;#N/A,#N/A,FALSE,0;#N/A,#N/A,FALSE,0;#N/A,#N/A,FALSE,0;#N/A,#N/A,FALSE,0;#N/A,#N/A,FALSE,0;#N/A,#N/A,FALSE,0;#N/A,#N/A,FALSE,0;#N/A,#N/A,FALSE,0;#N/A,#N/A,FALSE,0;#N/A,#N/A,FALSE,0;#N/A,#N/A,FALSE,0;#N/A,#N/A,FALSE,0;#N/A,#N/A,FALSE,0;#N/A,#N/A,FALSE,0;#N/A,#N/A,FALSE,0;#N/A,#N/A,FALSE,0;#N/A,#N/A,FALSE,0}</definedName>
    <definedName name="EWRWERE" hidden="1">{#VALUE!,#N/A,FALSE,0;#N/A,#N/A,FALSE,0;#N/A,#N/A,FALSE,0;#N/A,#N/A,FALSE,0;#N/A,#N/A,FALSE,0;#N/A,#N/A,FALSE,0;#N/A,#N/A,FALSE,0;#N/A,#N/A,FALSE,0;#N/A,#N/A,FALSE,0;#N/A,#N/A,FALSE,0;#N/A,#N/A,FALSE,0;#N/A,#N/A,FALSE,0;#N/A,#N/A,FALSE,0;#N/A,#N/A,FALSE,0;#N/A,#N/A,FALSE,0;#N/A,#N/A,FALSE,0;#N/A,#N/A,FALSE,0;#N/A,#N/A,FALSE,0}</definedName>
    <definedName name="ewrwerq" localSheetId="17" hidden="1">{#VALUE!,#N/A,TRUE,0;#N/A,#N/A,TRUE,0;#N/A,#N/A,TRUE,0;#N/A,#N/A,TRUE,0;#N/A,#N/A,TRUE,0;#N/A,#N/A,TRUE,0;#N/A,#N/A,TRUE,0}</definedName>
    <definedName name="ewrwerq" localSheetId="16" hidden="1">{#VALUE!,#N/A,TRUE,0;#N/A,#N/A,TRUE,0;#N/A,#N/A,TRUE,0;#N/A,#N/A,TRUE,0;#N/A,#N/A,TRUE,0;#N/A,#N/A,TRUE,0;#N/A,#N/A,TRUE,0}</definedName>
    <definedName name="ewrwerq" localSheetId="0" hidden="1">{#VALUE!,#N/A,TRUE,0;#N/A,#N/A,TRUE,0;#N/A,#N/A,TRUE,0;#N/A,#N/A,TRUE,0;#N/A,#N/A,TRUE,0;#N/A,#N/A,TRUE,0;#N/A,#N/A,TRUE,0}</definedName>
    <definedName name="ewrwerq" hidden="1">{#VALUE!,#N/A,TRUE,0;#N/A,#N/A,TRUE,0;#N/A,#N/A,TRUE,0;#N/A,#N/A,TRUE,0;#N/A,#N/A,TRUE,0;#N/A,#N/A,TRUE,0;#N/A,#N/A,TRUE,0}</definedName>
    <definedName name="ewrwrewrwerew"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t" localSheetId="17" hidden="1">{#N/A,#N/A,TRUE,"Cover";#N/A,#N/A,TRUE,"Conts";#N/A,#N/A,TRUE,"VOS";#N/A,#N/A,TRUE,"Warrington";#N/A,#N/A,TRUE,"Widnes"}</definedName>
    <definedName name="ewt" localSheetId="16" hidden="1">{#N/A,#N/A,TRUE,"Cover";#N/A,#N/A,TRUE,"Conts";#N/A,#N/A,TRUE,"VOS";#N/A,#N/A,TRUE,"Warrington";#N/A,#N/A,TRUE,"Widnes"}</definedName>
    <definedName name="ewt" localSheetId="0" hidden="1">{#N/A,#N/A,TRUE,"Cover";#N/A,#N/A,TRUE,"Conts";#N/A,#N/A,TRUE,"VOS";#N/A,#N/A,TRUE,"Warrington";#N/A,#N/A,TRUE,"Widnes"}</definedName>
    <definedName name="ewt" hidden="1">{#N/A,#N/A,TRUE,"Cover";#N/A,#N/A,TRUE,"Conts";#N/A,#N/A,TRUE,"VOS";#N/A,#N/A,TRUE,"Warrington";#N/A,#N/A,TRUE,"Widnes"}</definedName>
    <definedName name="ewtateryry" localSheetId="17" hidden="1">{#N/A,#N/A,TRUE,"Cover";#N/A,#N/A,TRUE,"Conts";#N/A,#N/A,TRUE,"VOS";#N/A,#N/A,TRUE,"Warrington";#N/A,#N/A,TRUE,"Widnes"}</definedName>
    <definedName name="ewtateryry" localSheetId="16" hidden="1">{#N/A,#N/A,TRUE,"Cover";#N/A,#N/A,TRUE,"Conts";#N/A,#N/A,TRUE,"VOS";#N/A,#N/A,TRUE,"Warrington";#N/A,#N/A,TRUE,"Widnes"}</definedName>
    <definedName name="ewtateryry" localSheetId="0" hidden="1">{#N/A,#N/A,TRUE,"Cover";#N/A,#N/A,TRUE,"Conts";#N/A,#N/A,TRUE,"VOS";#N/A,#N/A,TRUE,"Warrington";#N/A,#N/A,TRUE,"Widnes"}</definedName>
    <definedName name="ewtateryry" hidden="1">{#N/A,#N/A,TRUE,"Cover";#N/A,#N/A,TRUE,"Conts";#N/A,#N/A,TRUE,"VOS";#N/A,#N/A,TRUE,"Warrington";#N/A,#N/A,TRUE,"Widnes"}</definedName>
    <definedName name="EWTTWE" hidden="1">{#N/A,#N/A,FALSE,"kal_iç_ihz";#N/A,#N/A,FALSE,"kal_iç_er";#N/A,#N/A,FALSE,"kal_iç_tut"}</definedName>
    <definedName name="EWWEWEREW" localSheetId="17" hidden="1">{#N/A,#N/A,FALSE,"inş_iç_ihz";#N/A,#N/A,FALSE,"inş_iç_er";#N/A,#N/A,FALSE,"inş_iç_tut"}</definedName>
    <definedName name="EWWEWEREW" localSheetId="16" hidden="1">{#N/A,#N/A,FALSE,"inş_iç_ihz";#N/A,#N/A,FALSE,"inş_iç_er";#N/A,#N/A,FALSE,"inş_iç_tut"}</definedName>
    <definedName name="EWWEWEREW" localSheetId="0" hidden="1">{#N/A,#N/A,FALSE,"inş_iç_ihz";#N/A,#N/A,FALSE,"inş_iç_er";#N/A,#N/A,FALSE,"inş_iç_tut"}</definedName>
    <definedName name="EWWEWEREW" hidden="1">{#N/A,#N/A,FALSE,"inş_iç_ihz";#N/A,#N/A,FALSE,"inş_iç_er";#N/A,#N/A,FALSE,"inş_iç_tut"}</definedName>
    <definedName name="ewww"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x_joint" localSheetId="0">#REF!</definedName>
    <definedName name="ex_joint">#REF!</definedName>
    <definedName name="Excel_BuiltIn__FilterDatabase" localSheetId="0">#REF!</definedName>
    <definedName name="Excel_BuiltIn__FilterDatabase">#REF!</definedName>
    <definedName name="Excel_BuiltIn__FilterDatabase_1">#REF!</definedName>
    <definedName name="Excel_BuiltIn__FilterDatabase_1_1">"$#BAŞV!.$#BAŞV!$#BAŞV!:$#BAŞV!$#BAŞV!"</definedName>
    <definedName name="Excel_BuiltIn__FilterDatabase_1_6">"'file://192.168.0.200/h%C3%BCseyin/MEKANIK%20PROJE/_TEKN%C4%B0K%20B%C4%B0LG%C4%B0LER/CROWNE%20PLAZA/crowne%20plaza/Hesaplar/H%C3%BCsey%C4%B0n/data%20(e)/MEKANIK%20PROJE/CROWNE%20PLAZA/TES%C4%B0SAT/Crowne%20Eski%20Mimari%20Tesisat%20%C3%87al%C4%B1%C5%9Fmal"</definedName>
    <definedName name="Excel_BuiltIn__FilterDatabase_1_7">"'file://192.168.0.200/h%C3%BCseyin/MEKANIK%20PROJE/_TEKN%C4%B0K%20B%C4%B0LG%C4%B0LER/CROWNE%20PLAZA/crowne%20plaza/Hesaplar/H%C3%BCsey%C4%B0n/data%20(e)/MEKANIK%20PROJE/CROWNE%20PLAZA/TES%C4%B0SAT/Crowne%20Eski%20Mimari%20Tesisat%20%C3%87al%C4%B1%C5%9Fmal"</definedName>
    <definedName name="Excel_BuiltIn__FilterDatabase_10">"$#BAŞV!.$#BAŞV!$#BAŞV!:$#BAŞV!$#BAŞV!"</definedName>
    <definedName name="Excel_BuiltIn__FilterDatabase_10_6">"'file://192.168.0.200/h%C3%BCseyin/MEKANIK%20PROJE/_TEKN%C4%B0K%20B%C4%B0LG%C4%B0LER/CROWNE%20PLAZA/crowne%20plaza/Hesaplar/H%C3%BCsey%C4%B0n/data%20(e)/MEKANIK%20PROJE/CROWNE%20PLAZA/TES%C4%B0SAT/Crowne%20Eski%20Mimari%20Tesisat%20%C3%87al%C4%B1%C5%9Fmal"</definedName>
    <definedName name="Excel_BuiltIn__FilterDatabase_10_7">"'file://192.168.0.200/h%C3%BCseyin/MEKANIK%20PROJE/_TEKN%C4%B0K%20B%C4%B0LG%C4%B0LER/CROWNE%20PLAZA/crowne%20plaza/Hesaplar/H%C3%BCsey%C4%B0n/data%20(e)/MEKANIK%20PROJE/CROWNE%20PLAZA/TES%C4%B0SAT/Crowne%20Eski%20Mimari%20Tesisat%20%C3%87al%C4%B1%C5%9Fmal"</definedName>
    <definedName name="Excel_BuiltIn__FilterDatabase_11">"$#BAŞV!.$#BAŞV!$#BAŞV!:$#BAŞV!$#BAŞV!"</definedName>
    <definedName name="Excel_BuiltIn__FilterDatabase_11_6">"'file://192.168.0.200/h%C3%BCseyin/MEKANIK%20PROJE/_TEKN%C4%B0K%20B%C4%B0LG%C4%B0LER/CROWNE%20PLAZA/crowne%20plaza/Hesaplar/H%C3%BCsey%C4%B0n/data%20(e)/MEKANIK%20PROJE/CROWNE%20PLAZA/TES%C4%B0SAT/Crowne%20Eski%20Mimari%20Tesisat%20%C3%87al%C4%B1%C5%9Fmal"</definedName>
    <definedName name="Excel_BuiltIn__FilterDatabase_11_7">"'file://192.168.0.200/h%C3%BCseyin/MEKANIK%20PROJE/_TEKN%C4%B0K%20B%C4%B0LG%C4%B0LER/CROWNE%20PLAZA/crowne%20plaza/Hesaplar/H%C3%BCsey%C4%B0n/data%20(e)/MEKANIK%20PROJE/CROWNE%20PLAZA/TES%C4%B0SAT/Crowne%20Eski%20Mimari%20Tesisat%20%C3%87al%C4%B1%C5%9Fmal"</definedName>
    <definedName name="Excel_BuiltIn__FilterDatabase_12">"$#BAŞV!.$#BAŞV!$#BAŞV!:$#BAŞV!$#BAŞV!"</definedName>
    <definedName name="Excel_BuiltIn__FilterDatabase_12_6">"'file://192.168.0.200/h%C3%BCseyin/MEKANIK%20PROJE/_TEKN%C4%B0K%20B%C4%B0LG%C4%B0LER/CROWNE%20PLAZA/crowne%20plaza/Hesaplar/H%C3%BCsey%C4%B0n/data%20(e)/MEKANIK%20PROJE/CROWNE%20PLAZA/TES%C4%B0SAT/Crowne%20Eski%20Mimari%20Tesisat%20%C3%87al%C4%B1%C5%9Fmal"</definedName>
    <definedName name="Excel_BuiltIn__FilterDatabase_12_7">"'file://192.168.0.200/h%C3%BCseyin/MEKANIK%20PROJE/_TEKN%C4%B0K%20B%C4%B0LG%C4%B0LER/CROWNE%20PLAZA/crowne%20plaza/Hesaplar/H%C3%BCsey%C4%B0n/data%20(e)/MEKANIK%20PROJE/CROWNE%20PLAZA/TES%C4%B0SAT/Crowne%20Eski%20Mimari%20Tesisat%20%C3%87al%C4%B1%C5%9Fmal"</definedName>
    <definedName name="Excel_BuiltIn__FilterDatabase_13">#REF!</definedName>
    <definedName name="Excel_BuiltIn__FilterDatabase_14">#REF!</definedName>
    <definedName name="Excel_BuiltIn__FilterDatabase_15">#REF!</definedName>
    <definedName name="Excel_BuiltIn__FilterDatabase_2">#REF!</definedName>
    <definedName name="Excel_BuiltIn__FilterDatabase_2_1">"$#BAŞV!.$#BAŞV!$#BAŞV!:$#BAŞV!$#BAŞV!"</definedName>
    <definedName name="Excel_BuiltIn__FilterDatabase_2_6">"'file://192.168.0.200/h%C3%BCseyin/MEKANIK%20PROJE/_TEKN%C4%B0K%20B%C4%B0LG%C4%B0LER/CROWNE%20PLAZA/crowne%20plaza/Hesaplar/H%C3%BCsey%C4%B0n/data%20(e)/MEKANIK%20PROJE/CROWNE%20PLAZA/TES%C4%B0SAT/Crowne%20Eski%20Mimari%20Tesisat%20%C3%87al%C4%B1%C5%9Fmal"</definedName>
    <definedName name="Excel_BuiltIn__FilterDatabase_2_7">"'file://192.168.0.200/h%C3%BCseyin/MEKANIK%20PROJE/_TEKN%C4%B0K%20B%C4%B0LG%C4%B0LER/CROWNE%20PLAZA/crowne%20plaza/Hesaplar/H%C3%BCsey%C4%B0n/data%20(e)/MEKANIK%20PROJE/CROWNE%20PLAZA/TES%C4%B0SAT/Crowne%20Eski%20Mimari%20Tesisat%20%C3%87al%C4%B1%C5%9Fmal"</definedName>
    <definedName name="Excel_BuiltIn__FilterDatabase_3" localSheetId="0">#REF!</definedName>
    <definedName name="Excel_BuiltIn__FilterDatabase_3">#REF!</definedName>
    <definedName name="Excel_BuiltIn__FilterDatabase_3_1">"$#BAŞV!.$#BAŞV!$#BAŞV!:$#BAŞV!$#BAŞV!"</definedName>
    <definedName name="Excel_BuiltIn__FilterDatabase_3_6">"'file://192.168.0.200/h%C3%BCseyin/MEKANIK%20PROJE/_TEKN%C4%B0K%20B%C4%B0LG%C4%B0LER/CROWNE%20PLAZA/crowne%20plaza/Hesaplar/H%C3%BCsey%C4%B0n/data%20(e)/MEKANIK%20PROJE/CROWNE%20PLAZA/TES%C4%B0SAT/Crowne%20Eski%20Mimari%20Tesisat%20%C3%87al%C4%B1%C5%9Fmal"</definedName>
    <definedName name="Excel_BuiltIn__FilterDatabase_3_7">"'file://192.168.0.200/h%C3%BCseyin/MEKANIK%20PROJE/_TEKN%C4%B0K%20B%C4%B0LG%C4%B0LER/CROWNE%20PLAZA/crowne%20plaza/Hesaplar/H%C3%BCsey%C4%B0n/data%20(e)/MEKANIK%20PROJE/CROWNE%20PLAZA/TES%C4%B0SAT/Crowne%20Eski%20Mimari%20Tesisat%20%C3%87al%C4%B1%C5%9Fmal"</definedName>
    <definedName name="Excel_BuiltIn__FilterDatabase_4" localSheetId="4">#REF!</definedName>
    <definedName name="Excel_BuiltIn__FilterDatabase_4" localSheetId="9">#REF!</definedName>
    <definedName name="Excel_BuiltIn__FilterDatabase_4" localSheetId="13">#REF!</definedName>
    <definedName name="Excel_BuiltIn__FilterDatabase_4">"$#BAŞV!.$#BAŞV!$#BAŞV!:$#BAŞV!$#BAŞV!"</definedName>
    <definedName name="Excel_BuiltIn__FilterDatabase_4_6">"'file://192.168.0.200/h%C3%BCseyin/MEKANIK%20PROJE/_TEKN%C4%B0K%20B%C4%B0LG%C4%B0LER/CROWNE%20PLAZA/crowne%20plaza/Hesaplar/H%C3%BCsey%C4%B0n/data%20(e)/MEKANIK%20PROJE/CROWNE%20PLAZA/TES%C4%B0SAT/Crowne%20Eski%20Mimari%20Tesisat%20%C3%87al%C4%B1%C5%9Fmal"</definedName>
    <definedName name="Excel_BuiltIn__FilterDatabase_4_7">"'file://192.168.0.200/h%C3%BCseyin/MEKANIK%20PROJE/_TEKN%C4%B0K%20B%C4%B0LG%C4%B0LER/CROWNE%20PLAZA/crowne%20plaza/Hesaplar/H%C3%BCsey%C4%B0n/data%20(e)/MEKANIK%20PROJE/CROWNE%20PLAZA/TES%C4%B0SAT/Crowne%20Eski%20Mimari%20Tesisat%20%C3%87al%C4%B1%C5%9Fmal"</definedName>
    <definedName name="Excel_BuiltIn__FilterDatabase_5" localSheetId="4">#REF!</definedName>
    <definedName name="Excel_BuiltIn__FilterDatabase_5" localSheetId="9">#REF!</definedName>
    <definedName name="Excel_BuiltIn__FilterDatabase_5" localSheetId="13">#REF!</definedName>
    <definedName name="Excel_BuiltIn__FilterDatabase_5">"$#BAŞV!.$#BAŞV!$#BAŞV!:$#BAŞV!$#BAŞV!"</definedName>
    <definedName name="Excel_BuiltIn__FilterDatabase_5_6">"'file://192.168.0.200/h%C3%BCseyin/MEKANIK%20PROJE/_TEKN%C4%B0K%20B%C4%B0LG%C4%B0LER/CROWNE%20PLAZA/crowne%20plaza/Hesaplar/H%C3%BCsey%C4%B0n/data%20(e)/MEKANIK%20PROJE/CROWNE%20PLAZA/TES%C4%B0SAT/Crowne%20Eski%20Mimari%20Tesisat%20%C3%87al%C4%B1%C5%9Fmal"</definedName>
    <definedName name="Excel_BuiltIn__FilterDatabase_5_7">"'file://192.168.0.200/h%C3%BCseyin/MEKANIK%20PROJE/_TEKN%C4%B0K%20B%C4%B0LG%C4%B0LER/CROWNE%20PLAZA/crowne%20plaza/Hesaplar/H%C3%BCsey%C4%B0n/data%20(e)/MEKANIK%20PROJE/CROWNE%20PLAZA/TES%C4%B0SAT/Crowne%20Eski%20Mimari%20Tesisat%20%C3%87al%C4%B1%C5%9Fmal"</definedName>
    <definedName name="Excel_BuiltIn__FilterDatabase_6" localSheetId="4">#REF!</definedName>
    <definedName name="Excel_BuiltIn__FilterDatabase_6" localSheetId="9">#REF!</definedName>
    <definedName name="Excel_BuiltIn__FilterDatabase_6" localSheetId="13">#REF!</definedName>
    <definedName name="Excel_BuiltIn__FilterDatabase_6">"$#BAŞV!.$#BAŞV!$#BAŞV!:$#BAŞV!$#BAŞV!"</definedName>
    <definedName name="Excel_BuiltIn__FilterDatabase_6_6">"'file://192.168.0.200/h%C3%BCseyin/MEKANIK%20PROJE/_TEKN%C4%B0K%20B%C4%B0LG%C4%B0LER/CROWNE%20PLAZA/crowne%20plaza/Hesaplar/H%C3%BCsey%C4%B0n/data%20(e)/MEKANIK%20PROJE/CROWNE%20PLAZA/TES%C4%B0SAT/Crowne%20Eski%20Mimari%20Tesisat%20%C3%87al%C4%B1%C5%9Fmal"</definedName>
    <definedName name="Excel_BuiltIn__FilterDatabase_6_7">"'file://192.168.0.200/h%C3%BCseyin/MEKANIK%20PROJE/_TEKN%C4%B0K%20B%C4%B0LG%C4%B0LER/CROWNE%20PLAZA/crowne%20plaza/Hesaplar/H%C3%BCsey%C4%B0n/data%20(e)/MEKANIK%20PROJE/CROWNE%20PLAZA/TES%C4%B0SAT/Crowne%20Eski%20Mimari%20Tesisat%20%C3%87al%C4%B1%C5%9Fmal"</definedName>
    <definedName name="Excel_BuiltIn__FilterDatabase_7" localSheetId="4">#REF!</definedName>
    <definedName name="Excel_BuiltIn__FilterDatabase_7" localSheetId="9">#REF!</definedName>
    <definedName name="Excel_BuiltIn__FilterDatabase_7" localSheetId="13">#REF!</definedName>
    <definedName name="Excel_BuiltIn__FilterDatabase_7">"$#BAŞV!.$#BAŞV!$#BAŞV!:$#BAŞV!$#BAŞV!"</definedName>
    <definedName name="Excel_BuiltIn__FilterDatabase_7_6">"'file://192.168.0.200/h%C3%BCseyin/MEKANIK%20PROJE/_TEKN%C4%B0K%20B%C4%B0LG%C4%B0LER/CROWNE%20PLAZA/crowne%20plaza/Hesaplar/H%C3%BCsey%C4%B0n/data%20(e)/MEKANIK%20PROJE/CROWNE%20PLAZA/TES%C4%B0SAT/Crowne%20Eski%20Mimari%20Tesisat%20%C3%87al%C4%B1%C5%9Fmal"</definedName>
    <definedName name="Excel_BuiltIn__FilterDatabase_7_7">"'file://192.168.0.200/h%C3%BCseyin/MEKANIK%20PROJE/_TEKN%C4%B0K%20B%C4%B0LG%C4%B0LER/CROWNE%20PLAZA/crowne%20plaza/Hesaplar/H%C3%BCsey%C4%B0n/data%20(e)/MEKANIK%20PROJE/CROWNE%20PLAZA/TES%C4%B0SAT/Crowne%20Eski%20Mimari%20Tesisat%20%C3%87al%C4%B1%C5%9Fmal"</definedName>
    <definedName name="Excel_BuiltIn__FilterDatabase_8">"$#BAŞV!.$#BAŞV!$#BAŞV!:$#BAŞV!$#BAŞV!"</definedName>
    <definedName name="Excel_BuiltIn__FilterDatabase_8_6">"'file://192.168.0.200/h%C3%BCseyin/MEKANIK%20PROJE/_TEKN%C4%B0K%20B%C4%B0LG%C4%B0LER/CROWNE%20PLAZA/crowne%20plaza/Hesaplar/H%C3%BCsey%C4%B0n/data%20(e)/MEKANIK%20PROJE/CROWNE%20PLAZA/TES%C4%B0SAT/Crowne%20Eski%20Mimari%20Tesisat%20%C3%87al%C4%B1%C5%9Fmal"</definedName>
    <definedName name="Excel_BuiltIn__FilterDatabase_8_7">"'file://192.168.0.200/h%C3%BCseyin/MEKANIK%20PROJE/_TEKN%C4%B0K%20B%C4%B0LG%C4%B0LER/CROWNE%20PLAZA/crowne%20plaza/Hesaplar/H%C3%BCsey%C4%B0n/data%20(e)/MEKANIK%20PROJE/CROWNE%20PLAZA/TES%C4%B0SAT/Crowne%20Eski%20Mimari%20Tesisat%20%C3%87al%C4%B1%C5%9Fmal"</definedName>
    <definedName name="Excel_BuiltIn__FilterDatabase_9">"$#BAŞV!.$#BAŞV!$#BAŞV!:$#BAŞV!$#BAŞV!"</definedName>
    <definedName name="Excel_BuiltIn__FilterDatabase_9_1">#REF!</definedName>
    <definedName name="Excel_BuiltIn__FilterDatabase_9_6">"'file://192.168.0.200/h%C3%BCseyin/MEKANIK%20PROJE/_TEKN%C4%B0K%20B%C4%B0LG%C4%B0LER/CROWNE%20PLAZA/crowne%20plaza/Hesaplar/H%C3%BCsey%C4%B0n/data%20(e)/MEKANIK%20PROJE/CROWNE%20PLAZA/TES%C4%B0SAT/Crowne%20Eski%20Mimari%20Tesisat%20%C3%87al%C4%B1%C5%9Fmal"</definedName>
    <definedName name="Excel_BuiltIn__FilterDatabase_9_7">"'file://192.168.0.200/h%C3%BCseyin/MEKANIK%20PROJE/_TEKN%C4%B0K%20B%C4%B0LG%C4%B0LER/CROWNE%20PLAZA/crowne%20plaza/Hesaplar/H%C3%BCsey%C4%B0n/data%20(e)/MEKANIK%20PROJE/CROWNE%20PLAZA/TES%C4%B0SAT/Crowne%20Eski%20Mimari%20Tesisat%20%C3%87al%C4%B1%C5%9Fmal"</definedName>
    <definedName name="Excel_BuiltIn_Criteria" localSheetId="0">#REF!</definedName>
    <definedName name="Excel_BuiltIn_Criteria">#REF!</definedName>
    <definedName name="Excel_BuiltIn_Criteria_10">#REF!</definedName>
    <definedName name="Excel_BuiltIn_Criteria_11">#REF!</definedName>
    <definedName name="Excel_BuiltIn_Criteria_12">#REF!</definedName>
    <definedName name="Excel_BuiltIn_Criteria_13">#REF!</definedName>
    <definedName name="Excel_BuiltIn_Criteria_14">#REF!</definedName>
    <definedName name="Excel_BuiltIn_Criteria_15">#REF!</definedName>
    <definedName name="Excel_BuiltIn_Criteria_8">#REF!</definedName>
    <definedName name="Excel_BuiltIn_Criteria_9">#REF!</definedName>
    <definedName name="Excel_BuiltIn_Database" localSheetId="0">#REF!</definedName>
    <definedName name="Excel_BuiltIn_Database">#REF!</definedName>
    <definedName name="Excel_BuiltIn_Database_10">#REF!</definedName>
    <definedName name="Excel_BuiltIn_Database_11">#REF!</definedName>
    <definedName name="Excel_BuiltIn_Database_12">#REF!</definedName>
    <definedName name="Excel_BuiltIn_Database_13">#REF!</definedName>
    <definedName name="Excel_BuiltIn_Database_14">#REF!</definedName>
    <definedName name="Excel_BuiltIn_Database_15">#REF!</definedName>
    <definedName name="Excel_BuiltIn_Database_7">#REF!</definedName>
    <definedName name="Excel_BuiltIn_Database_8">#REF!</definedName>
    <definedName name="Excel_BuiltIn_Database_9">#REF!</definedName>
    <definedName name="Excel_BuiltIn_Print_Area" localSheetId="0">#REF!</definedName>
    <definedName name="Excel_BuiltIn_Print_Area">#REF!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 localSheetId="0">#REF!</definedName>
    <definedName name="Excel_BuiltIn_Print_Area_1_1_1">#REF!</definedName>
    <definedName name="Excel_BuiltIn_Print_Area_1_1_1_1" localSheetId="0">#REF!</definedName>
    <definedName name="Excel_BuiltIn_Print_Area_1_1_1_1">#REF!</definedName>
    <definedName name="Excel_BuiltIn_Print_Area_10" localSheetId="0">#REF!</definedName>
    <definedName name="Excel_BuiltIn_Print_Area_10">#REF!</definedName>
    <definedName name="Excel_BuiltIn_Print_Area_10_1">"$#BAŞV!.$A$1:$E$21"</definedName>
    <definedName name="Excel_BuiltIn_Print_Area_100_1">"$#BAŞV!.$A$1:$F$35"</definedName>
    <definedName name="Excel_BuiltIn_Print_Area_101_1">"$#BAŞV!.$B$1:$E$30"</definedName>
    <definedName name="Excel_BuiltIn_Print_Area_102_1">"$#BAŞV!.$A$1:$F$30"</definedName>
    <definedName name="Excel_BuiltIn_Print_Area_104_1">"$#BAŞV!.$A$1:$F$23"</definedName>
    <definedName name="Excel_BuiltIn_Print_Area_104_1_1">"$#BAŞV!.$A$1:$F$30"</definedName>
    <definedName name="Excel_BuiltIn_Print_Area_106">"$#BAŞV!.$A$1:$F$35"</definedName>
    <definedName name="Excel_BuiltIn_Print_Area_108">"$#BAŞV!.$A$1:$E$7"</definedName>
    <definedName name="Excel_BuiltIn_Print_Area_108_1">"$#BAŞV!.$A$1:$F$30"</definedName>
    <definedName name="Excel_BuiltIn_Print_Area_109_1">"$#BAŞV!.$A$1:$F$30"</definedName>
    <definedName name="Excel_BuiltIn_Print_Area_11" localSheetId="0">#REF!</definedName>
    <definedName name="Excel_BuiltIn_Print_Area_11">#REF!</definedName>
    <definedName name="Excel_BuiltIn_Print_Area_11_1">"$#BAŞV!.$A$1:$E$27"</definedName>
    <definedName name="Excel_BuiltIn_Print_Area_110_1">"$#BAŞV!.$A$1:$F$38"</definedName>
    <definedName name="Excel_BuiltIn_Print_Area_111_1">"$#BAŞV!.$A$1:$E$43"</definedName>
    <definedName name="Excel_BuiltIn_Print_Area_112">"$#BAŞV!.$A$1:$E$7"</definedName>
    <definedName name="Excel_BuiltIn_Print_Area_112_1">"$#BAŞV!.$A$1:$E$30"</definedName>
    <definedName name="Excel_BuiltIn_Print_Area_113">"$#BAŞV!.$A$1:$F$18"</definedName>
    <definedName name="Excel_BuiltIn_Print_Area_113_1">"$#BAŞV!.$A$1:$E$43"</definedName>
    <definedName name="Excel_BuiltIn_Print_Area_115_1">"$#BAŞV!.$A$1:$E$38"</definedName>
    <definedName name="Excel_BuiltIn_Print_Area_116_1">"$#BAŞV!.$A$1:$E$30"</definedName>
    <definedName name="Excel_BuiltIn_Print_Area_119_1">"$#BAŞV!.$A$1:$F$47"</definedName>
    <definedName name="Excel_BuiltIn_Print_Area_12" localSheetId="0">#REF!</definedName>
    <definedName name="Excel_BuiltIn_Print_Area_12">#REF!</definedName>
    <definedName name="Excel_BuiltIn_Print_Area_12_1">"$#BAŞV!.$A$1:$E$23"</definedName>
    <definedName name="Excel_BuiltIn_Print_Area_120_1">NA()</definedName>
    <definedName name="Excel_BuiltIn_Print_Area_124">"$#BAŞV!.$A$1:$D$29"</definedName>
    <definedName name="Excel_BuiltIn_Print_Area_125">"$#BAŞV!.$A$1:$E$43"</definedName>
    <definedName name="Excel_BuiltIn_Print_Area_128">"$#BAŞV!.$A$1:$E$30"</definedName>
    <definedName name="Excel_BuiltIn_Print_Area_129">"$#BAŞV!.$A$1:$F$30"</definedName>
    <definedName name="Excel_BuiltIn_Print_Area_13" localSheetId="0">#REF!</definedName>
    <definedName name="Excel_BuiltIn_Print_Area_13">#REF!</definedName>
    <definedName name="Excel_BuiltIn_Print_Area_13_1">"$#BAŞV!.$A$1:$E$29"</definedName>
    <definedName name="Excel_BuiltIn_Print_Area_130">"$#BAŞV!.$A$1:$C$38"</definedName>
    <definedName name="Excel_BuiltIn_Print_Area_136">"$#BAŞV!.$A$1:$E$34"</definedName>
    <definedName name="Excel_BuiltIn_Print_Area_137">"$#BAŞV!.$A$1:$E$38"</definedName>
    <definedName name="Excel_BuiltIn_Print_Area_138">"$#BAŞV!.$A$1:$E$44"</definedName>
    <definedName name="Excel_BuiltIn_Print_Area_139">"$#BAŞV!.$A$1:$E$36"</definedName>
    <definedName name="Excel_BuiltIn_Print_Area_14" localSheetId="0">#REF!</definedName>
    <definedName name="Excel_BuiltIn_Print_Area_14">#REF!</definedName>
    <definedName name="Excel_BuiltIn_Print_Area_14_1">"$#BAŞV!.$A$1:$E$30"</definedName>
    <definedName name="Excel_BuiltIn_Print_Area_14_1_1">"$#BAŞV!.$A$1:$F$30"</definedName>
    <definedName name="Excel_BuiltIn_Print_Area_140">"$#BAŞV!.$A$1:$E$30"</definedName>
    <definedName name="Excel_BuiltIn_Print_Area_141">"$#BAŞV!.$A$1:$E$30"</definedName>
    <definedName name="Excel_BuiltIn_Print_Area_143">"$#BAŞV!.$A$1:$F$30"</definedName>
    <definedName name="Excel_BuiltIn_Print_Area_147">"$#BAŞV!.$A$1:$E$38"</definedName>
    <definedName name="Excel_BuiltIn_Print_Area_149">"$#BAŞV!.$A$1:$F$43"</definedName>
    <definedName name="Excel_BuiltIn_Print_Area_15" localSheetId="0">#REF!</definedName>
    <definedName name="Excel_BuiltIn_Print_Area_15">#REF!</definedName>
    <definedName name="Excel_BuiltIn_Print_Area_15_1">"$#BAŞV!.$A$1:$E$45"</definedName>
    <definedName name="Excel_BuiltIn_Print_Area_15_1_1">"$#BAŞV!.$A$1:$F$3"</definedName>
    <definedName name="Excel_BuiltIn_Print_Area_150">"$#BAŞV!.$A$1:$E$30"</definedName>
    <definedName name="Excel_BuiltIn_Print_Area_151">"$#BAŞV!.$A$1:$E$30"</definedName>
    <definedName name="Excel_BuiltIn_Print_Area_152">"$#BAŞV!.$A$1:$F$30"</definedName>
    <definedName name="Excel_BuiltIn_Print_Area_153">"$#BAŞV!.$A$1:$E$35"</definedName>
    <definedName name="Excel_BuiltIn_Print_Area_154">"$#BAŞV!.$A$1:$E$30"</definedName>
    <definedName name="Excel_BuiltIn_Print_Area_155">"$#BAŞV!.$A$1:$E$30"</definedName>
    <definedName name="Excel_BuiltIn_Print_Area_156">"$#BAŞV!.$A$1:$E$30"</definedName>
    <definedName name="Excel_BuiltIn_Print_Area_157">"$#BAŞV!.$A$1:$F$43"</definedName>
    <definedName name="Excel_BuiltIn_Print_Area_158">"$#BAŞV!.$A$1:$E$37"</definedName>
    <definedName name="Excel_BuiltIn_Print_Area_159">"$#BAŞV!.$A$1:$E$35"</definedName>
    <definedName name="Excel_BuiltIn_Print_Area_16" localSheetId="0">#REF!</definedName>
    <definedName name="Excel_BuiltIn_Print_Area_16">#REF!</definedName>
    <definedName name="Excel_BuiltIn_Print_Area_16_1">"$#BAŞV!.$B$1:$F$31"</definedName>
    <definedName name="Excel_BuiltIn_Print_Area_16_1_1">"$#BAŞV!.$A$1:$F$30"</definedName>
    <definedName name="Excel_BuiltIn_Print_Area_160">"$#BAŞV!.$A$1:$F$30"</definedName>
    <definedName name="Excel_BuiltIn_Print_Area_162">"$#BAŞV!.$A$1:$G$36"</definedName>
    <definedName name="Excel_BuiltIn_Print_Area_163">"$#BAŞV!.$A$1:$F$30"</definedName>
    <definedName name="Excel_BuiltIn_Print_Area_163_1">"$#BAŞV!.$A$1:$E$30"</definedName>
    <definedName name="Excel_BuiltIn_Print_Area_164_1">"$#BAŞV!.$A$1:$D$31"</definedName>
    <definedName name="Excel_BuiltIn_Print_Area_165">"$#BAŞV!.$A$1:$E$35"</definedName>
    <definedName name="Excel_BuiltIn_Print_Area_166">"$#BAŞV!.$A$1:$E$34"</definedName>
    <definedName name="Excel_BuiltIn_Print_Area_167_1">"$#BAŞV!.$A$1:$D$27"</definedName>
    <definedName name="Excel_BuiltIn_Print_Area_168">"$#BAŞV!.$A$1:$I$42"</definedName>
    <definedName name="Excel_BuiltIn_Print_Area_168_1">"$#BAŞV!.$A$1:$E$30"</definedName>
    <definedName name="Excel_BuiltIn_Print_Area_17" localSheetId="0">#REF!</definedName>
    <definedName name="Excel_BuiltIn_Print_Area_17">#REF!</definedName>
    <definedName name="Excel_BuiltIn_Print_Area_17_1">"$#BAŞV!.$A$1:$E$43"</definedName>
    <definedName name="Excel_BuiltIn_Print_Area_17_1_1">"$#BAŞV!.$A$1:$F$2"</definedName>
    <definedName name="Excel_BuiltIn_Print_Area_170">"$#BAŞV!.$A$1:$G$36"</definedName>
    <definedName name="Excel_BuiltIn_Print_Area_171">"$#BAŞV!.$A$1:$G$37"</definedName>
    <definedName name="Excel_BuiltIn_Print_Area_171_1">"$#BAŞV!.$A$1:$F$35"</definedName>
    <definedName name="Excel_BuiltIn_Print_Area_172">"$#BAŞV!.$A$1:$E$35"</definedName>
    <definedName name="Excel_BuiltIn_Print_Area_173">"$#BAŞV!.$A$1:$E$35"</definedName>
    <definedName name="Excel_BuiltIn_Print_Area_173_1">"$#BAŞV!.$A$1:$F$30"</definedName>
    <definedName name="Excel_BuiltIn_Print_Area_174">"$#BAŞV!.$A$1:$F$35"</definedName>
    <definedName name="Excel_BuiltIn_Print_Area_175">"$#BAŞV!.$A$1:$F$30"</definedName>
    <definedName name="Excel_BuiltIn_Print_Area_176">"$#BAŞV!.$A$1:$H$34"</definedName>
    <definedName name="Excel_BuiltIn_Print_Area_178_1">"$#BAŞV!.$A$1:$F$30"</definedName>
    <definedName name="Excel_BuiltIn_Print_Area_179">"$#BAŞV!.$A$1:$F$30"</definedName>
    <definedName name="Excel_BuiltIn_Print_Area_18" localSheetId="0">#REF!</definedName>
    <definedName name="Excel_BuiltIn_Print_Area_18">#REF!</definedName>
    <definedName name="Excel_BuiltIn_Print_Area_18_1">"$#BAŞV!.$A$1:$F$30"</definedName>
    <definedName name="Excel_BuiltIn_Print_Area_180">"$#BAŞV!.$A$1:$F$30"</definedName>
    <definedName name="Excel_BuiltIn_Print_Area_182">"$#BAŞV!.$A$1:$F$30"</definedName>
    <definedName name="Excel_BuiltIn_Print_Area_187">"$#BAŞV!.$A$1:$F$2"</definedName>
    <definedName name="Excel_BuiltIn_Print_Area_19" localSheetId="0">#REF!</definedName>
    <definedName name="Excel_BuiltIn_Print_Area_19">#REF!</definedName>
    <definedName name="Excel_BuiltIn_Print_Area_19_1">"$#BAŞV!.$A$1:$F$30"</definedName>
    <definedName name="Excel_BuiltIn_Print_Area_192">"$#BAŞV!.$A$1:$G$42"</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2_1_1">"$#BAŞV!.$A$1:$F$18"</definedName>
    <definedName name="Excel_BuiltIn_Print_Area_20" localSheetId="0">#REF!</definedName>
    <definedName name="Excel_BuiltIn_Print_Area_20">#REF!</definedName>
    <definedName name="Excel_BuiltIn_Print_Area_20_1">"$#BAŞV!.$A$1:$F$30"</definedName>
    <definedName name="Excel_BuiltIn_Print_Area_205_1">"$#BAŞV!.$A$1:$H$25"</definedName>
    <definedName name="Excel_BuiltIn_Print_Area_21">"$#BAŞV!.$A$1:$E$36"</definedName>
    <definedName name="Excel_BuiltIn_Print_Area_22">"$#BAŞV!.$A$1:$E$33"</definedName>
    <definedName name="Excel_BuiltIn_Print_Area_220">"$#BAŞV!.$A$1:$F$68"</definedName>
    <definedName name="Excel_BuiltIn_Print_Area_23">"$#BAŞV!.$A$1:$E$28"</definedName>
    <definedName name="Excel_BuiltIn_Print_Area_230">"$#BAŞV!.$A$1:$F$40"</definedName>
    <definedName name="Excel_BuiltIn_Print_Area_24">"$#BAŞV!.$A$1:$E$19"</definedName>
    <definedName name="Excel_BuiltIn_Print_Area_24_1">"$#BAŞV!.$A$1:$F$38"</definedName>
    <definedName name="Excel_BuiltIn_Print_Area_243">"$#BAŞV!.$A$1:$F$36"</definedName>
    <definedName name="Excel_BuiltIn_Print_Area_247">"$#BAŞV!.$A$1:$F$35"</definedName>
    <definedName name="Excel_BuiltIn_Print_Area_25">"$#BAŞV!.$A$1:$E$6"</definedName>
    <definedName name="Excel_BuiltIn_Print_Area_25_1">"$#BAŞV!.$A$1:$F$30"</definedName>
    <definedName name="Excel_BuiltIn_Print_Area_250">"$#BAŞV!.$A$1:$F$35"</definedName>
    <definedName name="Excel_BuiltIn_Print_Area_251">"$#BAŞV!.$A$1:$F$37"</definedName>
    <definedName name="Excel_BuiltIn_Print_Area_251_1">"$#BAŞV!.$A$1:$F$36"</definedName>
    <definedName name="Excel_BuiltIn_Print_Area_252">"$#BAŞV!.$A$1:$F$37"</definedName>
    <definedName name="Excel_BuiltIn_Print_Area_254">"$#BAŞV!.$A$1:$F$37"</definedName>
    <definedName name="Excel_BuiltIn_Print_Area_255">"$#BAŞV!.$A$1:$F$37"</definedName>
    <definedName name="Excel_BuiltIn_Print_Area_26">"$#BAŞV!.$A$1:$E$3"</definedName>
    <definedName name="Excel_BuiltIn_Print_Area_26_1">"$#BAŞV!.$A$1:$F$43"</definedName>
    <definedName name="Excel_BuiltIn_Print_Area_27">"$#BAŞV!.$A$1:$E$82"</definedName>
    <definedName name="Excel_BuiltIn_Print_Area_27_1">"$#BAŞV!.$A$1:$F$2"</definedName>
    <definedName name="Excel_BuiltIn_Print_Area_28">"$#BAŞV!.$B$1:$AG$32"</definedName>
    <definedName name="Excel_BuiltIn_Print_Area_29">"$#BAŞV!.$B$2:$I$5"</definedName>
    <definedName name="Excel_BuiltIn_Print_Area_29_1">"$#BAŞV!.$A$1:$F$2"</definedName>
    <definedName name="Excel_BuiltIn_Print_Area_3" localSheetId="0">#REF!</definedName>
    <definedName name="Excel_BuiltIn_Print_Area_3">#REF!</definedName>
    <definedName name="Excel_BuiltIn_Print_Area_3_1" localSheetId="0">#REF!</definedName>
    <definedName name="Excel_BuiltIn_Print_Area_3_1">#REF!</definedName>
    <definedName name="Excel_BuiltIn_Print_Area_30">"$#BAŞV!.$A$2:$N$175"</definedName>
    <definedName name="Excel_BuiltIn_Print_Area_30_1">"$#BAŞV!.$A$1:$F$38"</definedName>
    <definedName name="Excel_BuiltIn_Print_Area_31">"$#BAŞV!.$A$1:$E$39"</definedName>
    <definedName name="Excel_BuiltIn_Print_Area_31_1">"$#BAŞV!.$A$1:$E$29"</definedName>
    <definedName name="Excel_BuiltIn_Print_Area_32">"$#BAŞV!.$A$1:$E$33"</definedName>
    <definedName name="Excel_BuiltIn_Print_Area_32_1">"$#BAŞV!.$A$1:$F$35"</definedName>
    <definedName name="Excel_BuiltIn_Print_Area_33">"$#BAŞV!.$A$1:$Q$158"</definedName>
    <definedName name="Excel_BuiltIn_Print_Area_33_1">"$#BAŞV!.$A$1:$F$30"</definedName>
    <definedName name="Excel_BuiltIn_Print_Area_34">"$#BAŞV!.$A$1:$E$31"</definedName>
    <definedName name="Excel_BuiltIn_Print_Area_35">"$#BAŞV!.$A$1:$D$39"</definedName>
    <definedName name="Excel_BuiltIn_Print_Area_36">"$#BAŞV!.$A$1:$E$56"</definedName>
    <definedName name="Excel_BuiltIn_Print_Area_37">"$#BAŞV!.$A$1:$D$57"</definedName>
    <definedName name="Excel_BuiltIn_Print_Area_37_1">"$#BAŞV!.$A$1:$F$30"</definedName>
    <definedName name="Excel_BuiltIn_Print_Area_38">"$#BAŞV!.$A$1:$D$44"</definedName>
    <definedName name="Excel_BuiltIn_Print_Area_39">"$#BAŞV!.$A$1:$D$41"</definedName>
    <definedName name="Excel_BuiltIn_Print_Area_4" localSheetId="0">#REF!</definedName>
    <definedName name="Excel_BuiltIn_Print_Area_4">#REF!</definedName>
    <definedName name="Excel_BuiltIn_Print_Area_4_1" localSheetId="0">#REF!</definedName>
    <definedName name="Excel_BuiltIn_Print_Area_4_1">#REF!</definedName>
    <definedName name="Excel_BuiltIn_Print_Area_4_1_1">"$#BAŞV!.$A$1:$G$30"</definedName>
    <definedName name="Excel_BuiltIn_Print_Area_40">"$#BAŞV!.$A$1:$E$29"</definedName>
    <definedName name="Excel_BuiltIn_Print_Area_40_1">"$#BAŞV!.$A$1:$F$30"</definedName>
    <definedName name="Excel_BuiltIn_Print_Area_41">"$#BAŞV!.$A$1:$D$31"</definedName>
    <definedName name="Excel_BuiltIn_Print_Area_42">"$#BAŞV!.$A$1:$C$51"</definedName>
    <definedName name="Excel_BuiltIn_Print_Area_43">"$#BAŞV!.$A$1:$D$37"</definedName>
    <definedName name="Excel_BuiltIn_Print_Area_43_1">"$#BAŞV!.$A$1:$F$30"</definedName>
    <definedName name="Excel_BuiltIn_Print_Area_44">"$#BAŞV!.$A$1:$D$27"</definedName>
    <definedName name="Excel_BuiltIn_Print_Area_44_1">"$#BAŞV!.$A$1:$F$30"</definedName>
    <definedName name="Excel_BuiltIn_Print_Area_45">"$#BAŞV!.$A$1:$D$38"</definedName>
    <definedName name="Excel_BuiltIn_Print_Area_46">"$#BAŞV!.$A$1:$E$49"</definedName>
    <definedName name="Excel_BuiltIn_Print_Area_46_1">"$#BAŞV!.$A$1:$F$40"</definedName>
    <definedName name="Excel_BuiltIn_Print_Area_47">"$#BAŞV!.$A$1:$E$57"</definedName>
    <definedName name="Excel_BuiltIn_Print_Area_48">"$#BAŞV!.$A$1:$D$34"</definedName>
    <definedName name="Excel_BuiltIn_Print_Area_49">"$#BAŞV!.$A$1:$D$30"</definedName>
    <definedName name="Excel_BuiltIn_Print_Area_49_1">"$#BAŞV!.$A$1:$F$3"</definedName>
    <definedName name="Excel_BuiltIn_Print_Area_5" localSheetId="0">#REF!</definedName>
    <definedName name="Excel_BuiltIn_Print_Area_5">#REF!</definedName>
    <definedName name="Excel_BuiltIn_Print_Area_5_1" localSheetId="0">#REF!</definedName>
    <definedName name="Excel_BuiltIn_Print_Area_5_1">#REF!</definedName>
    <definedName name="Excel_BuiltIn_Print_Area_5_1_1">"$#BAŞV!.$A$1:$F$30"</definedName>
    <definedName name="Excel_BuiltIn_Print_Area_50">"$#BAŞV!.$A$1:$D$66"</definedName>
    <definedName name="Excel_BuiltIn_Print_Area_51">"$#BAŞV!.$A$1:$D$31"</definedName>
    <definedName name="Excel_BuiltIn_Print_Area_51_1">"$#BAŞV!.$A$1:$F$1"</definedName>
    <definedName name="Excel_BuiltIn_Print_Area_52">"$#BAŞV!.$A$1:$D$35"</definedName>
    <definedName name="Excel_BuiltIn_Print_Area_52_1">"$#BAŞV!.$A$1:$F$1"</definedName>
    <definedName name="Excel_BuiltIn_Print_Area_53">"$#BAŞV!.$A$1:$E$31"</definedName>
    <definedName name="Excel_BuiltIn_Print_Area_53_1">"$#BAŞV!.$A$1:$F$1"</definedName>
    <definedName name="Excel_BuiltIn_Print_Area_54">"$#BAŞV!.$A$1:$F$29"</definedName>
    <definedName name="Excel_BuiltIn_Print_Area_54_1">"$#BAŞV!.$B$1:$G$1"</definedName>
    <definedName name="Excel_BuiltIn_Print_Area_55">"$#BAŞV!.$A$1:$E$24"</definedName>
    <definedName name="Excel_BuiltIn_Print_Area_56">"$#BAŞV!.$A$1:$D$7"</definedName>
    <definedName name="Excel_BuiltIn_Print_Area_56_1">"$#BAŞV!.$A$1:$F$2"</definedName>
    <definedName name="Excel_BuiltIn_Print_Area_57">"$#BAŞV!.$A$1:$F$1"</definedName>
    <definedName name="Excel_BuiltIn_Print_Area_58">"$#BAŞV!.$A$1:$F$1"</definedName>
    <definedName name="Excel_BuiltIn_Print_Area_59">"$#BAŞV!.$A$1:$F$1"</definedName>
    <definedName name="Excel_BuiltIn_Print_Area_6" localSheetId="0">#REF!</definedName>
    <definedName name="Excel_BuiltIn_Print_Area_6">#REF!</definedName>
    <definedName name="Excel_BuiltIn_Print_Area_6_1">"$#BAŞV!.$A$1:$E$34"</definedName>
    <definedName name="Excel_BuiltIn_Print_Area_60">"$#BAŞV!.$A$1:$F$22"</definedName>
    <definedName name="Excel_BuiltIn_Print_Area_60_1">"$#BAŞV!.$A$1:$F$1"</definedName>
    <definedName name="Excel_BuiltIn_Print_Area_61">"$#BAŞV!.$A$1:$E$25"</definedName>
    <definedName name="Excel_BuiltIn_Print_Area_61_1">"$#BAŞV!.$A$1:$F$1"</definedName>
    <definedName name="Excel_BuiltIn_Print_Area_63">"$#BAŞV!.$A$1:$E$17"</definedName>
    <definedName name="Excel_BuiltIn_Print_Area_63_1">"$#BAŞV!.$A$1:$F$1"</definedName>
    <definedName name="Excel_BuiltIn_Print_Area_64">"$#BAŞV!.$A$1:$E$7"</definedName>
    <definedName name="Excel_BuiltIn_Print_Area_64_1">"$#BAŞV!.$A$1:$G$1"</definedName>
    <definedName name="Excel_BuiltIn_Print_Area_65">"$#BAŞV!.$A$1:$F$2"</definedName>
    <definedName name="Excel_BuiltIn_Print_Area_66">"$#BAŞV!.$A$1:$H$26"</definedName>
    <definedName name="Excel_BuiltIn_Print_Area_66_1">"$#BAŞV!.$A$1:$F$2"</definedName>
    <definedName name="Excel_BuiltIn_Print_Area_67">"$#BAŞV!.$A$1:$F$25"</definedName>
    <definedName name="Excel_BuiltIn_Print_Area_67_1">"$#BAŞV!.$A$1:$M$30"</definedName>
    <definedName name="Excel_BuiltIn_Print_Area_68">"$#BAŞV!.$A$1:$E$28"</definedName>
    <definedName name="Excel_BuiltIn_Print_Area_68_1">"$#BAŞV!.$A$1:$F$1"</definedName>
    <definedName name="Excel_BuiltIn_Print_Area_69">"$#BAŞV!.$A$1:$E$21"</definedName>
    <definedName name="Excel_BuiltIn_Print_Area_69_1">"$#BAŞV!.$A$1:$F$1"</definedName>
    <definedName name="Excel_BuiltIn_Print_Area_7" localSheetId="0">#REF!</definedName>
    <definedName name="Excel_BuiltIn_Print_Area_7">#REF!</definedName>
    <definedName name="Excel_BuiltIn_Print_Area_7_1">"$#BAŞV!.$B$1:$F$38"</definedName>
    <definedName name="Excel_BuiltIn_Print_Area_7_1_1">"$#BAŞV!.$A$1:$F$35"</definedName>
    <definedName name="Excel_BuiltIn_Print_Area_70">"$#BAŞV!.$A$1:$E$28"</definedName>
    <definedName name="Excel_BuiltIn_Print_Area_70_1">"$#BAŞV!.$A$1:$F$1"</definedName>
    <definedName name="Excel_BuiltIn_Print_Area_71">"$#BAŞV!.$A$1:$E$23"</definedName>
    <definedName name="Excel_BuiltIn_Print_Area_73">"$#BAŞV!.$A$1:$F$1"</definedName>
    <definedName name="Excel_BuiltIn_Print_Area_74">"$#BAŞV!.$A$1:$E$34"</definedName>
    <definedName name="Excel_BuiltIn_Print_Area_74_1">"$#BAŞV!.$#BAŞV!$#BAŞV!:$#BAŞV!$#BAŞV!"</definedName>
    <definedName name="Excel_BuiltIn_Print_Area_75">"$#BAŞV!.$A$1:$E$19"</definedName>
    <definedName name="Excel_BuiltIn_Print_Area_75_1">"$#BAŞV!.$A$1:$F$40"</definedName>
    <definedName name="Excel_BuiltIn_Print_Area_76">"$#BAŞV!.$A$1:$F$1"</definedName>
    <definedName name="Excel_BuiltIn_Print_Area_77">"$#BAŞV!.$A$1:$F$1"</definedName>
    <definedName name="Excel_BuiltIn_Print_Area_78">"$#BAŞV!.$A$1:$F$1"</definedName>
    <definedName name="Excel_BuiltIn_Print_Area_79">"$#BAŞV!.$A$1:$F$1"</definedName>
    <definedName name="Excel_BuiltIn_Print_Area_8" localSheetId="0">#REF!</definedName>
    <definedName name="Excel_BuiltIn_Print_Area_8">#REF!</definedName>
    <definedName name="Excel_BuiltIn_Print_Area_8_1">"$#BAŞV!.$B$1:$F$33"</definedName>
    <definedName name="Excel_BuiltIn_Print_Area_8_1_1">"$#BAŞV!.$A$1:$F$37"</definedName>
    <definedName name="Excel_BuiltIn_Print_Area_81">"$#BAŞV!.$A$1:$E$21"</definedName>
    <definedName name="Excel_BuiltIn_Print_Area_82">"$#BAŞV!.$A$1:$F$1"</definedName>
    <definedName name="Excel_BuiltIn_Print_Area_83">"$#BAŞV!.$A$1:$E$23"</definedName>
    <definedName name="Excel_BuiltIn_Print_Area_83_1">"$#BAŞV!.$A$1:$F$30"</definedName>
    <definedName name="Excel_BuiltIn_Print_Area_84">"$#BAŞV!.$A$1:$F$30"</definedName>
    <definedName name="Excel_BuiltIn_Print_Area_85">"$#BAŞV!.$A$1:$F$30"</definedName>
    <definedName name="Excel_BuiltIn_Print_Area_86">"$#BAŞV!.$A$1:$F$30"</definedName>
    <definedName name="Excel_BuiltIn_Print_Area_87">"$#BAŞV!.$A$1:$E$7"</definedName>
    <definedName name="Excel_BuiltIn_Print_Area_88_1">"$#BAŞV!.$A$1:$F$35"</definedName>
    <definedName name="Excel_BuiltIn_Print_Area_89">"$#BAŞV!.$A$1:$E$7"</definedName>
    <definedName name="Excel_BuiltIn_Print_Area_89_1">"$#BAŞV!.$A$1:$E$30"</definedName>
    <definedName name="Excel_BuiltIn_Print_Area_9" localSheetId="0">#REF!</definedName>
    <definedName name="Excel_BuiltIn_Print_Area_9">#REF!</definedName>
    <definedName name="Excel_BuiltIn_Print_Area_90">"$#BAŞV!.$A$1:$E$19"</definedName>
    <definedName name="Excel_BuiltIn_Print_Area_90_1">"$#BAŞV!.$A$1:$E$35"</definedName>
    <definedName name="Excel_BuiltIn_Print_Area_91_1">"$#BAŞV!.$A$1:$E$2"</definedName>
    <definedName name="Excel_BuiltIn_Print_Area_92">"$#BAŞV!.$A$1:$E$17"</definedName>
    <definedName name="Excel_BuiltIn_Print_Area_92_1">"$#BAŞV!.$A$1:$F$30"</definedName>
    <definedName name="Excel_BuiltIn_Print_Area_93">"$#BAŞV!.$A$1:$E$17"</definedName>
    <definedName name="Excel_BuiltIn_Print_Area_94">"$#BAŞV!.$A$1:$E$21"</definedName>
    <definedName name="Excel_BuiltIn_Print_Area_94_1">"$#BAŞV!.$A$1:$F$30"</definedName>
    <definedName name="Excel_BuiltIn_Print_Area_95_1">"$#BAŞV!.$A$1:$F$45"</definedName>
    <definedName name="Excel_BuiltIn_Print_Area_96_1">"$#BAŞV!.$A$1:$F$30"</definedName>
    <definedName name="Excel_BuiltIn_Print_Area_97">"$#BAŞV!.$A$1:$E$7"</definedName>
    <definedName name="Excel_BuiltIn_Print_Area_98">"$#BAŞV!.$A$1:$F$30"</definedName>
    <definedName name="Excel_BuiltIn_Print_Area_99_1">"$#BAŞV!.$A$1:$F$30"</definedName>
    <definedName name="Excel_BuiltIn_Print_Titles">NA()</definedName>
    <definedName name="Excel_BuiltIn_Print_Titles_1" localSheetId="0">#REF!</definedName>
    <definedName name="Excel_BuiltIn_Print_Titles_1">#REF!</definedName>
    <definedName name="Excel_BuiltIn_Print_Titles_1_1" localSheetId="0">#REF!,#REF!</definedName>
    <definedName name="Excel_BuiltIn_Print_Titles_1_1">#REF!,#REF!</definedName>
    <definedName name="Excel_BuiltIn_Print_Titles_10" localSheetId="0">#REF!,#REF!</definedName>
    <definedName name="Excel_BuiltIn_Print_Titles_10">#REF!,#REF!</definedName>
    <definedName name="Excel_BuiltIn_Print_Titles_11" localSheetId="0">#REF!,#REF!</definedName>
    <definedName name="Excel_BuiltIn_Print_Titles_11">#REF!,#REF!</definedName>
    <definedName name="Excel_BuiltIn_Print_Titles_12" localSheetId="0">#REF!,#REF!</definedName>
    <definedName name="Excel_BuiltIn_Print_Titles_12">#REF!,#REF!</definedName>
    <definedName name="Excel_BuiltIn_Print_Titles_13" localSheetId="0">#REF!,#REF!</definedName>
    <definedName name="Excel_BuiltIn_Print_Titles_13">#REF!,#REF!</definedName>
    <definedName name="Excel_BuiltIn_Print_Titles_14" localSheetId="0">#REF!,#REF!</definedName>
    <definedName name="Excel_BuiltIn_Print_Titles_14">#REF!,#REF!</definedName>
    <definedName name="Excel_BuiltIn_Print_Titles_15" localSheetId="0">#REF!,#REF!</definedName>
    <definedName name="Excel_BuiltIn_Print_Titles_15">#REF!,#REF!</definedName>
    <definedName name="Excel_BuiltIn_Print_Titles_16" localSheetId="0">#REF!,#REF!</definedName>
    <definedName name="Excel_BuiltIn_Print_Titles_16">#REF!,#REF!</definedName>
    <definedName name="Excel_BuiltIn_Print_Titles_17" localSheetId="0">#REF!,#REF!</definedName>
    <definedName name="Excel_BuiltIn_Print_Titles_17">#REF!,#REF!</definedName>
    <definedName name="Excel_BuiltIn_Print_Titles_18" localSheetId="0">#REF!,#REF!</definedName>
    <definedName name="Excel_BuiltIn_Print_Titles_18">#REF!,#REF!</definedName>
    <definedName name="Excel_BuiltIn_Print_Titles_19" localSheetId="0">#REF!,#REF!</definedName>
    <definedName name="Excel_BuiltIn_Print_Titles_19">#REF!,#REF!</definedName>
    <definedName name="Excel_BuiltIn_Print_Titles_2">#REF!</definedName>
    <definedName name="Excel_BuiltIn_Print_Titles_2_1" localSheetId="0">#REF!,#REF!</definedName>
    <definedName name="Excel_BuiltIn_Print_Titles_2_1">#REF!,#REF!</definedName>
    <definedName name="Excel_BuiltIn_Print_Titles_20" localSheetId="0">#REF!,#REF!</definedName>
    <definedName name="Excel_BuiltIn_Print_Titles_20">#REF!,#REF!</definedName>
    <definedName name="Excel_BuiltIn_Print_Titles_3" localSheetId="0">#REF!</definedName>
    <definedName name="Excel_BuiltIn_Print_Titles_3">#REF!</definedName>
    <definedName name="Excel_BuiltIn_Print_Titles_4" localSheetId="0">#REF!</definedName>
    <definedName name="Excel_BuiltIn_Print_Titles_4">#REF!</definedName>
    <definedName name="Excel_BuiltIn_Print_Titles_4_1" localSheetId="0">#REF!,#REF!</definedName>
    <definedName name="Excel_BuiltIn_Print_Titles_4_1">#REF!,#REF!</definedName>
    <definedName name="Excel_BuiltIn_Print_Titles_5" localSheetId="4">#REF!</definedName>
    <definedName name="Excel_BuiltIn_Print_Titles_5" localSheetId="9">#REF!</definedName>
    <definedName name="Excel_BuiltIn_Print_Titles_5" localSheetId="13">#REF!</definedName>
    <definedName name="Excel_BuiltIn_Print_Titles_5">"'file://192.168.0.200/h%C3%BCseyin/MEKANIK%20PROJE/_TEKN%C4%B0K%20B%C4%B0LG%C4%B0LER/CROWNE%20PLAZA/crowne%20plaza/Hesaplar/H%C3%BCsey%C4%B0n/data%20(e)/MEKANIK%20PROJE/CROWNE%20PLAZA/TES%C4%B0SAT/Crowne%20Eski%20Mimari%20Tesisat%20%C3%87al%C4%B1%C5%9Fmal"</definedName>
    <definedName name="Excel_BuiltIn_Print_Titles_5_1" localSheetId="0">#REF!,#REF!</definedName>
    <definedName name="Excel_BuiltIn_Print_Titles_5_1">#REF!,#REF!</definedName>
    <definedName name="Excel_BuiltIn_Print_Titles_6" localSheetId="0">#REF!</definedName>
    <definedName name="Excel_BuiltIn_Print_Titles_6">#REF!</definedName>
    <definedName name="Excel_BuiltIn_Print_Titles_7" localSheetId="0">#REF!</definedName>
    <definedName name="Excel_BuiltIn_Print_Titles_7">#REF!</definedName>
    <definedName name="Excel_BuiltIn_Print_Titles_8" localSheetId="0">#REF!</definedName>
    <definedName name="Excel_BuiltIn_Print_Titles_8">#REF!</definedName>
    <definedName name="Excel_BuiltIn_Print_Titles_9" localSheetId="0">#REF!</definedName>
    <definedName name="Excel_BuiltIn_Print_Titles_9">#REF!</definedName>
    <definedName name="Exchange_rate" localSheetId="0">#REF!</definedName>
    <definedName name="Exchange_rate">#REF!</definedName>
    <definedName name="exchangerate" localSheetId="0">#REF!</definedName>
    <definedName name="exchangerate">#REF!</definedName>
    <definedName name="EXP" localSheetId="0">#REF!</definedName>
    <definedName name="EXP">#REF!</definedName>
    <definedName name="EXP_COND_G2" localSheetId="0">#REF!</definedName>
    <definedName name="EXP_COND_G2">#REF!</definedName>
    <definedName name="EXP_COND_L2" localSheetId="0">#REF!</definedName>
    <definedName name="EXP_COND_L2">#REF!</definedName>
    <definedName name="Expat_Perm" localSheetId="0">#REF!</definedName>
    <definedName name="Expat_Perm">#REF!</definedName>
    <definedName name="Expat_Temp" localSheetId="0">#REF!</definedName>
    <definedName name="Expat_Temp">#REF!</definedName>
    <definedName name="expense1" localSheetId="0">#REF!</definedName>
    <definedName name="expense1">#REF!</definedName>
    <definedName name="expense2" localSheetId="0">#REF!</definedName>
    <definedName name="expense2">#REF!</definedName>
    <definedName name="expensei" localSheetId="0">#REF!</definedName>
    <definedName name="expensei">#REF!</definedName>
    <definedName name="expert" localSheetId="0">#REF!</definedName>
    <definedName name="expert">#REF!</definedName>
    <definedName name="expertboya" localSheetId="0">#REF!</definedName>
    <definedName name="expertboya">#REF!</definedName>
    <definedName name="ExptoStd" localSheetId="4">[17]HSM!$H$12</definedName>
    <definedName name="ExptoStd" localSheetId="9">[17]HSM!$H$12</definedName>
    <definedName name="ExptoStd" localSheetId="13">[17]HSM!$H$12</definedName>
    <definedName name="ExptoStd" localSheetId="0">#REF!</definedName>
    <definedName name="ExptoStd">#REF!</definedName>
    <definedName name="ExRate" localSheetId="0">#REF!</definedName>
    <definedName name="ExRate">#REF!</definedName>
    <definedName name="Extract_MI" localSheetId="0">#REF!</definedName>
    <definedName name="Extract_MI">#REF!</definedName>
    <definedName name="EY" localSheetId="0">#REF!</definedName>
    <definedName name="EY">#REF!</definedName>
    <definedName name="eyk9b" localSheetId="0">#REF!</definedName>
    <definedName name="eyk9b">#REF!</definedName>
    <definedName name="eyy" localSheetId="17" hidden="1">{#N/A,#N/A,TRUE,"Cover";#N/A,#N/A,TRUE,"Conts";#N/A,#N/A,TRUE,"VOS";#N/A,#N/A,TRUE,"Warrington";#N/A,#N/A,TRUE,"Widnes"}</definedName>
    <definedName name="eyy" localSheetId="16" hidden="1">{#N/A,#N/A,TRUE,"Cover";#N/A,#N/A,TRUE,"Conts";#N/A,#N/A,TRUE,"VOS";#N/A,#N/A,TRUE,"Warrington";#N/A,#N/A,TRUE,"Widnes"}</definedName>
    <definedName name="eyy" localSheetId="0" hidden="1">{#N/A,#N/A,TRUE,"Cover";#N/A,#N/A,TRUE,"Conts";#N/A,#N/A,TRUE,"VOS";#N/A,#N/A,TRUE,"Warrington";#N/A,#N/A,TRUE,"Widnes"}</definedName>
    <definedName name="eyy" hidden="1">{#N/A,#N/A,TRUE,"Cover";#N/A,#N/A,TRUE,"Conts";#N/A,#N/A,TRUE,"VOS";#N/A,#N/A,TRUE,"Warrington";#N/A,#N/A,TRUE,"Widnes"}</definedName>
    <definedName name="f" localSheetId="0">#REF!</definedName>
    <definedName name="f">#REF!</definedName>
    <definedName name="f_elec_is_1_1">#N/A</definedName>
    <definedName name="f_mech_isci3" localSheetId="0">#REF!</definedName>
    <definedName name="f_mech_isci3">#REF!</definedName>
    <definedName name="FA">NA()</definedName>
    <definedName name="faasdasdfgsd"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BRİKA" localSheetId="0">#REF!</definedName>
    <definedName name="FABRİKA">#REF!</definedName>
    <definedName name="FAC" localSheetId="0">#REF!</definedName>
    <definedName name="FAC">#REF!</definedName>
    <definedName name="FACILITY" localSheetId="0">#REF!</definedName>
    <definedName name="FACILITY">#REF!</definedName>
    <definedName name="factor_others" localSheetId="0">#REF!</definedName>
    <definedName name="factor_others">#REF!</definedName>
    <definedName name="faerrsegersg" localSheetId="17" hidden="1">{"trafo1fiyat",#N/A,FALSE,"trafofiyat"}</definedName>
    <definedName name="faerrsegersg" localSheetId="16" hidden="1">{"trafo1fiyat",#N/A,FALSE,"trafofiyat"}</definedName>
    <definedName name="faerrsegersg" localSheetId="0" hidden="1">{"trafo1fiyat",#N/A,FALSE,"trafofiyat"}</definedName>
    <definedName name="faerrsegersg" hidden="1">{"trafo1fiyat",#N/A,FALSE,"trafofiyat"}</definedName>
    <definedName name="faf" localSheetId="0">#REF!</definedName>
    <definedName name="faf">#REF!</definedName>
    <definedName name="faiz" localSheetId="0">#REF!</definedName>
    <definedName name="faiz">#REF!</definedName>
    <definedName name="Faktor_Server" localSheetId="0">#REF!</definedName>
    <definedName name="Faktor_Server">#REF!</definedName>
    <definedName name="FAN" localSheetId="0">#REF!</definedName>
    <definedName name="FAN">#REF!</definedName>
    <definedName name="FARE" localSheetId="17" hidden="1">{#N/A,#N/A,FALSE,"ihz. icmal";#N/A,#N/A,FALSE,"avans";#N/A,#N/A,FALSE,"mal_FF_icm";#N/A,#N/A,FALSE,"fat_ihz";#N/A,#N/A,FALSE,"söz_fiy_fark";#N/A,#N/A,FALSE,"kap2"}</definedName>
    <definedName name="FARE" localSheetId="16" hidden="1">{#N/A,#N/A,FALSE,"ihz. icmal";#N/A,#N/A,FALSE,"avans";#N/A,#N/A,FALSE,"mal_FF_icm";#N/A,#N/A,FALSE,"fat_ihz";#N/A,#N/A,FALSE,"söz_fiy_fark";#N/A,#N/A,FALSE,"kap2"}</definedName>
    <definedName name="FARE" localSheetId="0" hidden="1">{#N/A,#N/A,FALSE,"ihz. icmal";#N/A,#N/A,FALSE,"avans";#N/A,#N/A,FALSE,"mal_FF_icm";#N/A,#N/A,FALSE,"fat_ihz";#N/A,#N/A,FALSE,"söz_fiy_fark";#N/A,#N/A,FALSE,"kap2"}</definedName>
    <definedName name="FARE" hidden="1">{#N/A,#N/A,FALSE,"ihz. icmal";#N/A,#N/A,FALSE,"avans";#N/A,#N/A,FALSE,"mal_FF_icm";#N/A,#N/A,FALSE,"fat_ihz";#N/A,#N/A,FALSE,"söz_fiy_fark";#N/A,#N/A,FALSE,"kap2"}</definedName>
    <definedName name="fark" localSheetId="0">#REF!</definedName>
    <definedName name="fark">#REF!</definedName>
    <definedName name="FATI" localSheetId="17" hidden="1">{#N/A,#N/A,FALSE,"avans";#N/A,#N/A,FALSE,"teminat_mektubu";#N/A,#N/A,FALSE,"ihz. icmal";#N/A,#N/A,FALSE,"söz_fiy_fark";#N/A,#N/A,FALSE,"kap2";#N/A,#N/A,FALSE,"mal_FF_icm";#N/A,#N/A,FALSE,"kap1"}</definedName>
    <definedName name="FATI" localSheetId="16" hidden="1">{#N/A,#N/A,FALSE,"avans";#N/A,#N/A,FALSE,"teminat_mektubu";#N/A,#N/A,FALSE,"ihz. icmal";#N/A,#N/A,FALSE,"söz_fiy_fark";#N/A,#N/A,FALSE,"kap2";#N/A,#N/A,FALSE,"mal_FF_icm";#N/A,#N/A,FALSE,"kap1"}</definedName>
    <definedName name="FATI" localSheetId="0" hidden="1">{#N/A,#N/A,FALSE,"avans";#N/A,#N/A,FALSE,"teminat_mektubu";#N/A,#N/A,FALSE,"ihz. icmal";#N/A,#N/A,FALSE,"söz_fiy_fark";#N/A,#N/A,FALSE,"kap2";#N/A,#N/A,FALSE,"mal_FF_icm";#N/A,#N/A,FALSE,"kap1"}</definedName>
    <definedName name="FATI" hidden="1">{#N/A,#N/A,FALSE,"avans";#N/A,#N/A,FALSE,"teminat_mektubu";#N/A,#N/A,FALSE,"ihz. icmal";#N/A,#N/A,FALSE,"söz_fiy_fark";#N/A,#N/A,FALSE,"kap2";#N/A,#N/A,FALSE,"mal_FF_icm";#N/A,#N/A,FALSE,"kap1"}</definedName>
    <definedName name="FATİHB" localSheetId="0">#REF!</definedName>
    <definedName name="FATİHB">#REF!</definedName>
    <definedName name="FATURA" localSheetId="0">#REF!</definedName>
    <definedName name="FATURA">#REF!</definedName>
    <definedName name="Fax" localSheetId="0">#REF!</definedName>
    <definedName name="Fax">#REF!</definedName>
    <definedName name="Fax_10">#REF!</definedName>
    <definedName name="Fax_11">#REF!</definedName>
    <definedName name="Fax_12">#REF!</definedName>
    <definedName name="Fax_13">#REF!</definedName>
    <definedName name="Fax_14">#REF!</definedName>
    <definedName name="Fax_15">#REF!</definedName>
    <definedName name="Fax_8">#REF!</definedName>
    <definedName name="Fax_9">#REF!</definedName>
    <definedName name="fayans_eritme" localSheetId="0">#REF!</definedName>
    <definedName name="fayans_eritme">#REF!</definedName>
    <definedName name="FB" localSheetId="0">#REF!</definedName>
    <definedName name="FB">#REF!</definedName>
    <definedName name="FB_10">#REF!</definedName>
    <definedName name="FB_11">#REF!</definedName>
    <definedName name="FB_12">#REF!</definedName>
    <definedName name="FB_13">#REF!</definedName>
    <definedName name="FB_14">#REF!</definedName>
    <definedName name="FB_15">#REF!</definedName>
    <definedName name="FB_8">#REF!</definedName>
    <definedName name="FB_9">#REF!</definedName>
    <definedName name="FBK">#N/A</definedName>
    <definedName name="FBLK">#N/A</definedName>
    <definedName name="FBLOK">#N/A</definedName>
    <definedName name="FC" localSheetId="0">#REF!</definedName>
    <definedName name="FC">#REF!</definedName>
    <definedName name="FCCM" localSheetId="0">#REF!</definedName>
    <definedName name="FCCM">#REF!</definedName>
    <definedName name="FCode" localSheetId="0" hidden="1">#REF!</definedName>
    <definedName name="FCode" hidden="1">#REF!</definedName>
    <definedName name="FD" localSheetId="17" hidden="1">{#N/A,#N/A,FALSE,"TELEFON"}</definedName>
    <definedName name="FD" localSheetId="16" hidden="1">{#N/A,#N/A,FALSE,"TELEFON"}</definedName>
    <definedName name="FD" localSheetId="4">#REF!</definedName>
    <definedName name="FD" localSheetId="9">#REF!</definedName>
    <definedName name="FD" localSheetId="13">#REF!</definedName>
    <definedName name="FD" localSheetId="0" hidden="1">{#N/A,#N/A,FALSE,"TELEFON"}</definedName>
    <definedName name="FD" hidden="1">{#N/A,#N/A,FALSE,"TELEFON"}</definedName>
    <definedName name="FDBSRB">#REF!</definedName>
    <definedName name="FDD" hidden="1">{#N/A,#N/A,FALSE,"kal_iç_ihz";#N/A,#N/A,FALSE,"kal_iç_er";#N/A,#N/A,FALSE,"kal_iç_tut"}</definedName>
    <definedName name="fddfdfdf" localSheetId="17" hidden="1">{#N/A,#N/A,TRUE,"Prog. Overview Strategic Input";#N/A,#N/A,TRUE,"Program Overview Financials";#N/A,#N/A,TRUE,"Technology Summary Input";#N/A,#N/A,TRUE,"Mkt &amp; Sales Summary Input";#N/A,#N/A,TRUE,"Delivery Summary Input";#N/A,#N/A,TRUE,"Revenue Assump Input";#N/A,#N/A,TRUE,"Financial Summary"}</definedName>
    <definedName name="fddfdfdf" localSheetId="16" hidden="1">{#N/A,#N/A,TRUE,"Prog. Overview Strategic Input";#N/A,#N/A,TRUE,"Program Overview Financials";#N/A,#N/A,TRUE,"Technology Summary Input";#N/A,#N/A,TRUE,"Mkt &amp; Sales Summary Input";#N/A,#N/A,TRUE,"Delivery Summary Input";#N/A,#N/A,TRUE,"Revenue Assump Input";#N/A,#N/A,TRUE,"Financial Summary"}</definedName>
    <definedName name="fddfdfdf" localSheetId="0" hidden="1">{#N/A,#N/A,TRUE,"Prog. Overview Strategic Input";#N/A,#N/A,TRUE,"Program Overview Financials";#N/A,#N/A,TRUE,"Technology Summary Input";#N/A,#N/A,TRUE,"Mkt &amp; Sales Summary Input";#N/A,#N/A,TRUE,"Delivery Summary Input";#N/A,#N/A,TRUE,"Revenue Assump Input";#N/A,#N/A,TRUE,"Financial Summary"}</definedName>
    <definedName name="fddfdfdf" hidden="1">{#N/A,#N/A,TRUE,"Prog. Overview Strategic Input";#N/A,#N/A,TRUE,"Program Overview Financials";#N/A,#N/A,TRUE,"Technology Summary Input";#N/A,#N/A,TRUE,"Mkt &amp; Sales Summary Input";#N/A,#N/A,TRUE,"Delivery Summary Input";#N/A,#N/A,TRUE,"Revenue Assump Input";#N/A,#N/A,TRUE,"Financial Summary"}</definedName>
    <definedName name="FDDS">#REF!</definedName>
    <definedName name="FDE">#REF!</definedName>
    <definedName name="fdedf" localSheetId="17" hidden="1">{#N/A,#N/A,FALSE,"ihz. icmal";#N/A,#N/A,FALSE,"avans";#N/A,#N/A,FALSE,"mal_FF_icm";#N/A,#N/A,FALSE,"fat_ihz";#N/A,#N/A,FALSE,"söz_fiy_fark";#N/A,#N/A,FALSE,"kap2"}</definedName>
    <definedName name="fdedf" localSheetId="16" hidden="1">{#N/A,#N/A,FALSE,"ihz. icmal";#N/A,#N/A,FALSE,"avans";#N/A,#N/A,FALSE,"mal_FF_icm";#N/A,#N/A,FALSE,"fat_ihz";#N/A,#N/A,FALSE,"söz_fiy_fark";#N/A,#N/A,FALSE,"kap2"}</definedName>
    <definedName name="fdedf" localSheetId="0" hidden="1">{#N/A,#N/A,FALSE,"ihz. icmal";#N/A,#N/A,FALSE,"avans";#N/A,#N/A,FALSE,"mal_FF_icm";#N/A,#N/A,FALSE,"fat_ihz";#N/A,#N/A,FALSE,"söz_fiy_fark";#N/A,#N/A,FALSE,"kap2"}</definedName>
    <definedName name="fdedf" hidden="1">{#N/A,#N/A,FALSE,"ihz. icmal";#N/A,#N/A,FALSE,"avans";#N/A,#N/A,FALSE,"mal_FF_icm";#N/A,#N/A,FALSE,"fat_ihz";#N/A,#N/A,FALSE,"söz_fiy_fark";#N/A,#N/A,FALSE,"kap2"}</definedName>
    <definedName name="fdf" localSheetId="0">#REF!</definedName>
    <definedName name="fdf">#REF!</definedName>
    <definedName name="fdf_1">#N/A</definedName>
    <definedName name="fdfd" localSheetId="0">#REF!</definedName>
    <definedName name="fdfd">#REF!</definedName>
    <definedName name="fdfdf" localSheetId="0">#REF!</definedName>
    <definedName name="fdfdf">#REF!</definedName>
    <definedName name="fdff" localSheetId="17" hidden="1">{#N/A,#N/A,FALSE,"SumG";#N/A,#N/A,FALSE,"ElecG";#N/A,#N/A,FALSE,"MechG";#N/A,#N/A,FALSE,"GeotG";#N/A,#N/A,FALSE,"PrcsG";#N/A,#N/A,FALSE,"TunnG";#N/A,#N/A,FALSE,"CivlG";#N/A,#N/A,FALSE,"NtwkG";#N/A,#N/A,FALSE,"EstgG";#N/A,#N/A,FALSE,"PEngG"}</definedName>
    <definedName name="fdff" localSheetId="16" hidden="1">{#N/A,#N/A,FALSE,"SumG";#N/A,#N/A,FALSE,"ElecG";#N/A,#N/A,FALSE,"MechG";#N/A,#N/A,FALSE,"GeotG";#N/A,#N/A,FALSE,"PrcsG";#N/A,#N/A,FALSE,"TunnG";#N/A,#N/A,FALSE,"CivlG";#N/A,#N/A,FALSE,"NtwkG";#N/A,#N/A,FALSE,"EstgG";#N/A,#N/A,FALSE,"PEngG"}</definedName>
    <definedName name="fdff" localSheetId="0" hidden="1">{#N/A,#N/A,FALSE,"SumG";#N/A,#N/A,FALSE,"ElecG";#N/A,#N/A,FALSE,"MechG";#N/A,#N/A,FALSE,"GeotG";#N/A,#N/A,FALSE,"PrcsG";#N/A,#N/A,FALSE,"TunnG";#N/A,#N/A,FALSE,"CivlG";#N/A,#N/A,FALSE,"NtwkG";#N/A,#N/A,FALSE,"EstgG";#N/A,#N/A,FALSE,"PEngG"}</definedName>
    <definedName name="fdff" hidden="1">{#N/A,#N/A,FALSE,"SumG";#N/A,#N/A,FALSE,"ElecG";#N/A,#N/A,FALSE,"MechG";#N/A,#N/A,FALSE,"GeotG";#N/A,#N/A,FALSE,"PrcsG";#N/A,#N/A,FALSE,"TunnG";#N/A,#N/A,FALSE,"CivlG";#N/A,#N/A,FALSE,"NtwkG";#N/A,#N/A,FALSE,"EstgG";#N/A,#N/A,FALSE,"PEngG"}</definedName>
    <definedName name="fdffffffff" localSheetId="17" hidden="1">{#VALUE!,#N/A,FALSE,0;#N/A,#N/A,FALSE,0;#N/A,#N/A,FALSE,0;#N/A,#N/A,FALSE,0;#N/A,#N/A,FALSE,0;#N/A,#N/A,FALSE,0;#N/A,#N/A,FALSE,0;#N/A,#N/A,FALSE,0}</definedName>
    <definedName name="fdffffffff" localSheetId="16" hidden="1">{#VALUE!,#N/A,FALSE,0;#N/A,#N/A,FALSE,0;#N/A,#N/A,FALSE,0;#N/A,#N/A,FALSE,0;#N/A,#N/A,FALSE,0;#N/A,#N/A,FALSE,0;#N/A,#N/A,FALSE,0;#N/A,#N/A,FALSE,0}</definedName>
    <definedName name="fdffffffff" localSheetId="0" hidden="1">{#VALUE!,#N/A,FALSE,0;#N/A,#N/A,FALSE,0;#N/A,#N/A,FALSE,0;#N/A,#N/A,FALSE,0;#N/A,#N/A,FALSE,0;#N/A,#N/A,FALSE,0;#N/A,#N/A,FALSE,0;#N/A,#N/A,FALSE,0}</definedName>
    <definedName name="fdffffffff" hidden="1">{#VALUE!,#N/A,FALSE,0;#N/A,#N/A,FALSE,0;#N/A,#N/A,FALSE,0;#N/A,#N/A,FALSE,0;#N/A,#N/A,FALSE,0;#N/A,#N/A,FALSE,0;#N/A,#N/A,FALSE,0;#N/A,#N/A,FALSE,0}</definedName>
    <definedName name="FDFGD" localSheetId="0">#REF!</definedName>
    <definedName name="FDFGD">#REF!</definedName>
    <definedName name="fdfghfgf" localSheetId="17" hidden="1">{"'KABA MALZEME'!$B$5:$G$101","'KABA MALZEME'!$B$5:$G$101"}</definedName>
    <definedName name="fdfghfgf" localSheetId="16" hidden="1">{"'KABA MALZEME'!$B$5:$G$101","'KABA MALZEME'!$B$5:$G$101"}</definedName>
    <definedName name="fdfghfgf" localSheetId="0" hidden="1">{"'KABA MALZEME'!$B$5:$G$101","'KABA MALZEME'!$B$5:$G$101"}</definedName>
    <definedName name="fdfghfgf" hidden="1">{"'KABA MALZEME'!$B$5:$G$101","'KABA MALZEME'!$B$5:$G$101"}</definedName>
    <definedName name="FDGDF" localSheetId="0">#REF!</definedName>
    <definedName name="FDGDF">#REF!</definedName>
    <definedName name="FDGDFG" localSheetId="0">#REF!</definedName>
    <definedName name="FDGDFG">#REF!</definedName>
    <definedName name="fdgdgd"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edrgf"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FG" localSheetId="0">#REF!</definedName>
    <definedName name="FDGFG">#REF!</definedName>
    <definedName name="FDGHG"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s" localSheetId="0">#REF!</definedName>
    <definedName name="fds">#REF!</definedName>
    <definedName name="FDSS" localSheetId="0">#REF!</definedName>
    <definedName name="FDSS">#REF!</definedName>
    <definedName name="fdstfer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E" localSheetId="0">#REF!</definedName>
    <definedName name="FE">#REF!</definedName>
    <definedName name="FEBRUARY" localSheetId="0">#REF!</definedName>
    <definedName name="FEBRUARY">#REF!</definedName>
    <definedName name="February_2003_1">#N/A</definedName>
    <definedName name="Fees.1" localSheetId="17" hidden="1">{#N/A,#N/A,TRUE,"Cover";#N/A,#N/A,TRUE,"Conts";#N/A,#N/A,TRUE,"VOS";#N/A,#N/A,TRUE,"Warrington";#N/A,#N/A,TRUE,"Widnes"}</definedName>
    <definedName name="Fees.1" localSheetId="16" hidden="1">{#N/A,#N/A,TRUE,"Cover";#N/A,#N/A,TRUE,"Conts";#N/A,#N/A,TRUE,"VOS";#N/A,#N/A,TRUE,"Warrington";#N/A,#N/A,TRUE,"Widnes"}</definedName>
    <definedName name="Fees.1" localSheetId="0" hidden="1">{#N/A,#N/A,TRUE,"Cover";#N/A,#N/A,TRUE,"Conts";#N/A,#N/A,TRUE,"VOS";#N/A,#N/A,TRUE,"Warrington";#N/A,#N/A,TRUE,"Widnes"}</definedName>
    <definedName name="Fees.1" hidden="1">{#N/A,#N/A,TRUE,"Cover";#N/A,#N/A,TRUE,"Conts";#N/A,#N/A,TRUE,"VOS";#N/A,#N/A,TRUE,"Warrington";#N/A,#N/A,TRUE,"Widnes"}</definedName>
    <definedName name="FEFC_Salary" localSheetId="0">#REF!</definedName>
    <definedName name="FEFC_Salary">#REF!</definedName>
    <definedName name="FENN" localSheetId="17"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localSheetId="16"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localSheetId="0"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r" localSheetId="0" hidden="1">#REF!</definedName>
    <definedName name="fer" hidden="1">#REF!</definedName>
    <definedName name="FERE_1">#N/A</definedName>
    <definedName name="ferhan" hidden="1">{#N/A,#N/A,FALSE,"Çaykara ataköy (1)";#N/A,#N/A,FALSE,"Çaykara ataköy (2)";#N/A,#N/A,FALSE,"Rize Kalkandere ";#N/A,#N/A,FALSE,"meydancık";#N/A,#N/A,FALSE,"muratlı"}</definedName>
    <definedName name="FERHAN1" hidden="1">{#N/A,#N/A,FALSE,"Çaykara ataköy (1)";#N/A,#N/A,FALSE,"Çaykara ataköy (2)";#N/A,#N/A,FALSE,"Rize Kalkandere ";#N/A,#N/A,FALSE,"meydancık";#N/A,#N/A,FALSE,"muratlı"}</definedName>
    <definedName name="ferhan2" hidden="1">{#N/A,#N/A,FALSE,"Çaykara ataköy (1)";#N/A,#N/A,FALSE,"Çaykara ataköy (2)";#N/A,#N/A,FALSE,"Rize Kalkandere ";#N/A,#N/A,FALSE,"meydancık";#N/A,#N/A,FALSE,"muratlı"}</definedName>
    <definedName name="fessdsdf" localSheetId="0" hidden="1">#REF!</definedName>
    <definedName name="fessdsdf" hidden="1">#REF!</definedName>
    <definedName name="FET" localSheetId="0">#REF!</definedName>
    <definedName name="FET">#REF!</definedName>
    <definedName name="FETAŞ" localSheetId="0">#REF!</definedName>
    <definedName name="FETAŞ">#REF!</definedName>
    <definedName name="FEWWEFWE" localSheetId="0">#REF!</definedName>
    <definedName name="FEWWEFWE">#REF!</definedName>
    <definedName name="FF" localSheetId="0">#REF!</definedName>
    <definedName name="FF">#REF!</definedName>
    <definedName name="FF......................................._TESİSATI" localSheetId="0">#REF!</definedName>
    <definedName name="FF......................................._TESİSATI">#REF!</definedName>
    <definedName name="FF_1">#N/A</definedName>
    <definedName name="ff_tutarı">#REF!</definedName>
    <definedName name="ffdfd" localSheetId="0">#REF!</definedName>
    <definedName name="ffdfd">#REF!</definedName>
    <definedName name="FFDG" localSheetId="0">#REF!</definedName>
    <definedName name="FFDG">#REF!</definedName>
    <definedName name="FFE" localSheetId="0">#REF!</definedName>
    <definedName name="FFE">#REF!</definedName>
    <definedName name="fff" localSheetId="17" hidden="1">{"trafo1icmal",#N/A,FALSE,"trafoicmal";"trafo2icmal",#N/A,FALSE,"trafoicmal"}</definedName>
    <definedName name="fff" localSheetId="16" hidden="1">{"trafo1icmal",#N/A,FALSE,"trafoicmal";"trafo2icmal",#N/A,FALSE,"trafoicmal"}</definedName>
    <definedName name="fff" localSheetId="0" hidden="1">{"trafo1icmal",#N/A,FALSE,"trafoicmal";"trafo2icmal",#N/A,FALSE,"trafoicmal"}</definedName>
    <definedName name="fff" hidden="1">{"trafo1icmal",#N/A,FALSE,"trafoicmal";"trafo2icmal",#N/A,FALSE,"trafoicmal"}</definedName>
    <definedName name="fffa" localSheetId="0">#REF!</definedName>
    <definedName name="fffa">#REF!</definedName>
    <definedName name="fffd"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f" localSheetId="0">#REF!</definedName>
    <definedName name="ffff">#REF!</definedName>
    <definedName name="fffff" localSheetId="17" hidden="1">{#N/A,#N/A,FALSE,"maff_h1";#N/A,#N/A,FALSE,"maff_h2";#N/A,#N/A,FALSE,"maff_h3";#N/A,#N/A,FALSE,"maff_h4";#N/A,#N/A,FALSE,"maff_h5";#N/A,#N/A,FALSE,"maff_h6";#N/A,#N/A,FALSE,"maff_h7"}</definedName>
    <definedName name="fffff" localSheetId="16" hidden="1">{#N/A,#N/A,FALSE,"maff_h1";#N/A,#N/A,FALSE,"maff_h2";#N/A,#N/A,FALSE,"maff_h3";#N/A,#N/A,FALSE,"maff_h4";#N/A,#N/A,FALSE,"maff_h5";#N/A,#N/A,FALSE,"maff_h6";#N/A,#N/A,FALSE,"maff_h7"}</definedName>
    <definedName name="fffff" localSheetId="0" hidden="1">{#N/A,#N/A,FALSE,"maff_h1";#N/A,#N/A,FALSE,"maff_h2";#N/A,#N/A,FALSE,"maff_h3";#N/A,#N/A,FALSE,"maff_h4";#N/A,#N/A,FALSE,"maff_h5";#N/A,#N/A,FALSE,"maff_h6";#N/A,#N/A,FALSE,"maff_h7"}</definedName>
    <definedName name="fffff" hidden="1">{#N/A,#N/A,FALSE,"maff_h1";#N/A,#N/A,FALSE,"maff_h2";#N/A,#N/A,FALSE,"maff_h3";#N/A,#N/A,FALSE,"maff_h4";#N/A,#N/A,FALSE,"maff_h5";#N/A,#N/A,FALSE,"maff_h6";#N/A,#N/A,FALSE,"maff_h7"}</definedName>
    <definedName name="FFFFFF" localSheetId="17">'1.2-İNŞAAT-KÜTÜPHANE ZEMİN ASMA'!FFFFFF</definedName>
    <definedName name="FFFFFF" localSheetId="16">'1.2-İNŞAAT-KÜTÜPHANE ZEMİN KAT'!FFFFFF</definedName>
    <definedName name="FFFFFF" localSheetId="0">İCMAL!FFFFFF</definedName>
    <definedName name="FFFFFF">[0]!FFFFFF</definedName>
    <definedName name="FFFFFF_1">#N/A</definedName>
    <definedName name="FFFFFF_10">#N/A</definedName>
    <definedName name="FFFFFF_11">#N/A</definedName>
    <definedName name="FFFFFF_12">#N/A</definedName>
    <definedName name="FFFFFF_13">#N/A</definedName>
    <definedName name="FFFFFF_14">#N/A</definedName>
    <definedName name="FFFFFF_15">#N/A</definedName>
    <definedName name="FFFFFF_16">#N/A</definedName>
    <definedName name="FFFFFF_17">#N/A</definedName>
    <definedName name="FFFFFF_18">#N/A</definedName>
    <definedName name="FFFFFF_19">#N/A</definedName>
    <definedName name="FFFFFF_2">#N/A</definedName>
    <definedName name="FFFFFF_20">#N/A</definedName>
    <definedName name="FFFFFF_21">#N/A</definedName>
    <definedName name="FFFFFF_22">#N/A</definedName>
    <definedName name="FFFFFF_23">#N/A</definedName>
    <definedName name="FFFFFF_24">#N/A</definedName>
    <definedName name="FFFFFF_25">#N/A</definedName>
    <definedName name="FFFFFF_26">#N/A</definedName>
    <definedName name="FFFFFF_27">#N/A</definedName>
    <definedName name="FFFFFF_28">#N/A</definedName>
    <definedName name="FFFFFF_29">#N/A</definedName>
    <definedName name="FFFFFF_3">#N/A</definedName>
    <definedName name="FFFFFF_30">#N/A</definedName>
    <definedName name="FFFFFF_4">#N/A</definedName>
    <definedName name="FFFFFF_5">#N/A</definedName>
    <definedName name="FFFFFF_6">#N/A</definedName>
    <definedName name="FFFFFF_7">#N/A</definedName>
    <definedName name="FFFFFF_8">#N/A</definedName>
    <definedName name="FFFFFF_9">#N/A</definedName>
    <definedName name="ffffffffff"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g" localSheetId="0">#REF!</definedName>
    <definedName name="ffg">#REF!</definedName>
    <definedName name="FFGRTRTRT">#N/A</definedName>
    <definedName name="FFK" localSheetId="0">#REF!</definedName>
    <definedName name="FFK">#REF!</definedName>
    <definedName name="FFR" localSheetId="0">#REF!</definedName>
    <definedName name="FFR">#REF!</definedName>
    <definedName name="FFR_10">#REF!</definedName>
    <definedName name="FFR_11">#REF!</definedName>
    <definedName name="FFR_12">#REF!</definedName>
    <definedName name="FFR_13">#REF!</definedName>
    <definedName name="FFR_14">#REF!</definedName>
    <definedName name="FFR_15">#REF!</definedName>
    <definedName name="FFR_8">#REF!</definedName>
    <definedName name="FFR_9">#REF!</definedName>
    <definedName name="FG" localSheetId="17" hidden="1">{#N/A,#N/A,FALSE,"imalat_kesif";#N/A,#N/A,FALSE,"imalat_seviye";#N/A,#N/A,FALSE,"141";#N/A,#N/A,FALSE,"142";#N/A,#N/A,FALSE,"143";#N/A,#N/A,FALSE,"144";#N/A,#N/A,FALSE,"145";#N/A,#N/A,FALSE,"146";#N/A,#N/A,FALSE,"147";#N/A,#N/A,FALSE,"148";#N/A,#N/A,FALSE,"149"}</definedName>
    <definedName name="FG" localSheetId="16" hidden="1">{#N/A,#N/A,FALSE,"imalat_kesif";#N/A,#N/A,FALSE,"imalat_seviye";#N/A,#N/A,FALSE,"141";#N/A,#N/A,FALSE,"142";#N/A,#N/A,FALSE,"143";#N/A,#N/A,FALSE,"144";#N/A,#N/A,FALSE,"145";#N/A,#N/A,FALSE,"146";#N/A,#N/A,FALSE,"147";#N/A,#N/A,FALSE,"148";#N/A,#N/A,FALSE,"149"}</definedName>
    <definedName name="FG" localSheetId="0" hidden="1">{#N/A,#N/A,FALSE,"imalat_kesif";#N/A,#N/A,FALSE,"imalat_seviye";#N/A,#N/A,FALSE,"141";#N/A,#N/A,FALSE,"142";#N/A,#N/A,FALSE,"143";#N/A,#N/A,FALSE,"144";#N/A,#N/A,FALSE,"145";#N/A,#N/A,FALSE,"146";#N/A,#N/A,FALSE,"147";#N/A,#N/A,FALSE,"148";#N/A,#N/A,FALSE,"149"}</definedName>
    <definedName name="FG" hidden="1">{#N/A,#N/A,FALSE,"imalat_kesif";#N/A,#N/A,FALSE,"imalat_seviye";#N/A,#N/A,FALSE,"141";#N/A,#N/A,FALSE,"142";#N/A,#N/A,FALSE,"143";#N/A,#N/A,FALSE,"144";#N/A,#N/A,FALSE,"145";#N/A,#N/A,FALSE,"146";#N/A,#N/A,FALSE,"147";#N/A,#N/A,FALSE,"148";#N/A,#N/A,FALSE,"149"}</definedName>
    <definedName name="FGBFRGB" localSheetId="0">#REF!</definedName>
    <definedName name="FGBFRGB">#REF!</definedName>
    <definedName name="fgdfg" localSheetId="17" hidden="1">{#N/A,#N/A,FALSE,"SumD";#N/A,#N/A,FALSE,"ElecD";#N/A,#N/A,FALSE,"MechD";#N/A,#N/A,FALSE,"GeotD";#N/A,#N/A,FALSE,"PrcsD";#N/A,#N/A,FALSE,"TunnD";#N/A,#N/A,FALSE,"CivlD";#N/A,#N/A,FALSE,"NtwkD";#N/A,#N/A,FALSE,"EstgD";#N/A,#N/A,FALSE,"PEngD"}</definedName>
    <definedName name="fgdfg" localSheetId="16" hidden="1">{#N/A,#N/A,FALSE,"SumD";#N/A,#N/A,FALSE,"ElecD";#N/A,#N/A,FALSE,"MechD";#N/A,#N/A,FALSE,"GeotD";#N/A,#N/A,FALSE,"PrcsD";#N/A,#N/A,FALSE,"TunnD";#N/A,#N/A,FALSE,"CivlD";#N/A,#N/A,FALSE,"NtwkD";#N/A,#N/A,FALSE,"EstgD";#N/A,#N/A,FALSE,"PEngD"}</definedName>
    <definedName name="fgdfg" localSheetId="0" hidden="1">{#N/A,#N/A,FALSE,"SumD";#N/A,#N/A,FALSE,"ElecD";#N/A,#N/A,FALSE,"MechD";#N/A,#N/A,FALSE,"GeotD";#N/A,#N/A,FALSE,"PrcsD";#N/A,#N/A,FALSE,"TunnD";#N/A,#N/A,FALSE,"CivlD";#N/A,#N/A,FALSE,"NtwkD";#N/A,#N/A,FALSE,"EstgD";#N/A,#N/A,FALSE,"PEngD"}</definedName>
    <definedName name="fgdfg" hidden="1">{#N/A,#N/A,FALSE,"SumD";#N/A,#N/A,FALSE,"ElecD";#N/A,#N/A,FALSE,"MechD";#N/A,#N/A,FALSE,"GeotD";#N/A,#N/A,FALSE,"PrcsD";#N/A,#N/A,FALSE,"TunnD";#N/A,#N/A,FALSE,"CivlD";#N/A,#N/A,FALSE,"NtwkD";#N/A,#N/A,FALSE,"EstgD";#N/A,#N/A,FALSE,"PEngD"}</definedName>
    <definedName name="FGDFGDF" localSheetId="17" hidden="1">{#N/A,#N/A,FALSE,"imalat_kesif";#N/A,#N/A,FALSE,"imalat_seviye";#N/A,#N/A,FALSE,"141";#N/A,#N/A,FALSE,"142";#N/A,#N/A,FALSE,"143";#N/A,#N/A,FALSE,"144";#N/A,#N/A,FALSE,"145";#N/A,#N/A,FALSE,"146";#N/A,#N/A,FALSE,"147";#N/A,#N/A,FALSE,"148";#N/A,#N/A,FALSE,"149"}</definedName>
    <definedName name="FGDFGDF" localSheetId="16" hidden="1">{#N/A,#N/A,FALSE,"imalat_kesif";#N/A,#N/A,FALSE,"imalat_seviye";#N/A,#N/A,FALSE,"141";#N/A,#N/A,FALSE,"142";#N/A,#N/A,FALSE,"143";#N/A,#N/A,FALSE,"144";#N/A,#N/A,FALSE,"145";#N/A,#N/A,FALSE,"146";#N/A,#N/A,FALSE,"147";#N/A,#N/A,FALSE,"148";#N/A,#N/A,FALSE,"149"}</definedName>
    <definedName name="FGDFGDF" localSheetId="0" hidden="1">{#N/A,#N/A,FALSE,"imalat_kesif";#N/A,#N/A,FALSE,"imalat_seviye";#N/A,#N/A,FALSE,"141";#N/A,#N/A,FALSE,"142";#N/A,#N/A,FALSE,"143";#N/A,#N/A,FALSE,"144";#N/A,#N/A,FALSE,"145";#N/A,#N/A,FALSE,"146";#N/A,#N/A,FALSE,"147";#N/A,#N/A,FALSE,"148";#N/A,#N/A,FALSE,"149"}</definedName>
    <definedName name="FGDFGDF" hidden="1">{#N/A,#N/A,FALSE,"imalat_kesif";#N/A,#N/A,FALSE,"imalat_seviye";#N/A,#N/A,FALSE,"141";#N/A,#N/A,FALSE,"142";#N/A,#N/A,FALSE,"143";#N/A,#N/A,FALSE,"144";#N/A,#N/A,FALSE,"145";#N/A,#N/A,FALSE,"146";#N/A,#N/A,FALSE,"147";#N/A,#N/A,FALSE,"148";#N/A,#N/A,FALSE,"149"}</definedName>
    <definedName name="fgdsfg">#REF!</definedName>
    <definedName name="FGFD"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fdg" localSheetId="17" hidden="1">{#N/A,#N/A,FALSE,"SumG";#N/A,#N/A,FALSE,"ElecG";#N/A,#N/A,FALSE,"MechG";#N/A,#N/A,FALSE,"GeotG";#N/A,#N/A,FALSE,"PrcsG";#N/A,#N/A,FALSE,"TunnG";#N/A,#N/A,FALSE,"CivlG";#N/A,#N/A,FALSE,"NtwkG";#N/A,#N/A,FALSE,"EstgG";#N/A,#N/A,FALSE,"PEngG"}</definedName>
    <definedName name="fgfdg" localSheetId="16" hidden="1">{#N/A,#N/A,FALSE,"SumG";#N/A,#N/A,FALSE,"ElecG";#N/A,#N/A,FALSE,"MechG";#N/A,#N/A,FALSE,"GeotG";#N/A,#N/A,FALSE,"PrcsG";#N/A,#N/A,FALSE,"TunnG";#N/A,#N/A,FALSE,"CivlG";#N/A,#N/A,FALSE,"NtwkG";#N/A,#N/A,FALSE,"EstgG";#N/A,#N/A,FALSE,"PEngG"}</definedName>
    <definedName name="fgfdg" localSheetId="0" hidden="1">{#N/A,#N/A,FALSE,"SumG";#N/A,#N/A,FALSE,"ElecG";#N/A,#N/A,FALSE,"MechG";#N/A,#N/A,FALSE,"GeotG";#N/A,#N/A,FALSE,"PrcsG";#N/A,#N/A,FALSE,"TunnG";#N/A,#N/A,FALSE,"CivlG";#N/A,#N/A,FALSE,"NtwkG";#N/A,#N/A,FALSE,"EstgG";#N/A,#N/A,FALSE,"PEngG"}</definedName>
    <definedName name="fgfdg" hidden="1">{#N/A,#N/A,FALSE,"SumG";#N/A,#N/A,FALSE,"ElecG";#N/A,#N/A,FALSE,"MechG";#N/A,#N/A,FALSE,"GeotG";#N/A,#N/A,FALSE,"PrcsG";#N/A,#N/A,FALSE,"TunnG";#N/A,#N/A,FALSE,"CivlG";#N/A,#N/A,FALSE,"NtwkG";#N/A,#N/A,FALSE,"EstgG";#N/A,#N/A,FALSE,"PEngG"}</definedName>
    <definedName name="fgfdsg" localSheetId="0">#REF!</definedName>
    <definedName name="fgfdsg">#REF!</definedName>
    <definedName name="fgfg"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g" hidden="1">{#N/A,#N/A,FALSE,"kal_iç_ihz";#N/A,#N/A,FALSE,"kal_iç_er";#N/A,#N/A,FALSE,"kal_iç_tut"}</definedName>
    <definedName name="FGGG" localSheetId="0">#REF!</definedName>
    <definedName name="FGGG">#REF!</definedName>
    <definedName name="FGGH">#REF!</definedName>
    <definedName name="fgh"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localSheetId="4" hidden="1">{"'deneme'!$L$95"}</definedName>
    <definedName name="fgh" localSheetId="9" hidden="1">{"'deneme'!$L$95"}</definedName>
    <definedName name="fgh" localSheetId="13" hidden="1">{"'deneme'!$L$95"}</definedName>
    <definedName name="fgh"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FDTR_10">#REF!</definedName>
    <definedName name="FGHFDTR_11">#REF!</definedName>
    <definedName name="FGHFDTR_12">#REF!</definedName>
    <definedName name="FGHFDTR_13">#REF!</definedName>
    <definedName name="FGHFDTR_14">#REF!</definedName>
    <definedName name="FGHFDTR_15">#REF!</definedName>
    <definedName name="FGHFDTR_8">#REF!</definedName>
    <definedName name="FGHFDTR_9">#REF!</definedName>
    <definedName name="fghfg" localSheetId="17" hidden="1">{#N/A,#N/A,FALSE,"SumD";#N/A,#N/A,FALSE,"ElecD";#N/A,#N/A,FALSE,"MechD";#N/A,#N/A,FALSE,"GeotD";#N/A,#N/A,FALSE,"PrcsD";#N/A,#N/A,FALSE,"TunnD";#N/A,#N/A,FALSE,"CivlD";#N/A,#N/A,FALSE,"NtwkD";#N/A,#N/A,FALSE,"EstgD";#N/A,#N/A,FALSE,"PEngD"}</definedName>
    <definedName name="fghfg" localSheetId="16" hidden="1">{#N/A,#N/A,FALSE,"SumD";#N/A,#N/A,FALSE,"ElecD";#N/A,#N/A,FALSE,"MechD";#N/A,#N/A,FALSE,"GeotD";#N/A,#N/A,FALSE,"PrcsD";#N/A,#N/A,FALSE,"TunnD";#N/A,#N/A,FALSE,"CivlD";#N/A,#N/A,FALSE,"NtwkD";#N/A,#N/A,FALSE,"EstgD";#N/A,#N/A,FALSE,"PEngD"}</definedName>
    <definedName name="fghfg" localSheetId="0" hidden="1">{#N/A,#N/A,FALSE,"SumD";#N/A,#N/A,FALSE,"ElecD";#N/A,#N/A,FALSE,"MechD";#N/A,#N/A,FALSE,"GeotD";#N/A,#N/A,FALSE,"PrcsD";#N/A,#N/A,FALSE,"TunnD";#N/A,#N/A,FALSE,"CivlD";#N/A,#N/A,FALSE,"NtwkD";#N/A,#N/A,FALSE,"EstgD";#N/A,#N/A,FALSE,"PEngD"}</definedName>
    <definedName name="fghfg" hidden="1">{#N/A,#N/A,FALSE,"SumD";#N/A,#N/A,FALSE,"ElecD";#N/A,#N/A,FALSE,"MechD";#N/A,#N/A,FALSE,"GeotD";#N/A,#N/A,FALSE,"PrcsD";#N/A,#N/A,FALSE,"TunnD";#N/A,#N/A,FALSE,"CivlD";#N/A,#N/A,FALSE,"NtwkD";#N/A,#N/A,FALSE,"EstgD";#N/A,#N/A,FALSE,"PEngD"}</definedName>
    <definedName name="FGHFGHFGH" localSheetId="0">#REF!</definedName>
    <definedName name="FGHFGHFGH">#REF!</definedName>
    <definedName name="FGHH" localSheetId="17" hidden="1">{#N/A,#N/A,FALSE,"SumD";#N/A,#N/A,FALSE,"ElecD";#N/A,#N/A,FALSE,"MechD";#N/A,#N/A,FALSE,"GeotD";#N/A,#N/A,FALSE,"PrcsD";#N/A,#N/A,FALSE,"TunnD";#N/A,#N/A,FALSE,"CivlD";#N/A,#N/A,FALSE,"NtwkD";#N/A,#N/A,FALSE,"EstgD";#N/A,#N/A,FALSE,"PEngD"}</definedName>
    <definedName name="FGHH" localSheetId="16" hidden="1">{#N/A,#N/A,FALSE,"SumD";#N/A,#N/A,FALSE,"ElecD";#N/A,#N/A,FALSE,"MechD";#N/A,#N/A,FALSE,"GeotD";#N/A,#N/A,FALSE,"PrcsD";#N/A,#N/A,FALSE,"TunnD";#N/A,#N/A,FALSE,"CivlD";#N/A,#N/A,FALSE,"NtwkD";#N/A,#N/A,FALSE,"EstgD";#N/A,#N/A,FALSE,"PEngD"}</definedName>
    <definedName name="FGHH" localSheetId="0"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jjjkyg" localSheetId="17" hidden="1">{#N/A,#N/A,TRUE,"Cover";#N/A,#N/A,TRUE,"Conts";#N/A,#N/A,TRUE,"VOS";#N/A,#N/A,TRUE,"Warrington";#N/A,#N/A,TRUE,"Widnes"}</definedName>
    <definedName name="fgjjjkyg" localSheetId="16" hidden="1">{#N/A,#N/A,TRUE,"Cover";#N/A,#N/A,TRUE,"Conts";#N/A,#N/A,TRUE,"VOS";#N/A,#N/A,TRUE,"Warrington";#N/A,#N/A,TRUE,"Widnes"}</definedName>
    <definedName name="fgjjjkyg" localSheetId="0" hidden="1">{#N/A,#N/A,TRUE,"Cover";#N/A,#N/A,TRUE,"Conts";#N/A,#N/A,TRUE,"VOS";#N/A,#N/A,TRUE,"Warrington";#N/A,#N/A,TRUE,"Widnes"}</definedName>
    <definedName name="fgjjjkyg" hidden="1">{#N/A,#N/A,TRUE,"Cover";#N/A,#N/A,TRUE,"Conts";#N/A,#N/A,TRUE,"VOS";#N/A,#N/A,TRUE,"Warrington";#N/A,#N/A,TRUE,"Widnes"}</definedName>
    <definedName name="FGNHJ" localSheetId="0">#REF!</definedName>
    <definedName name="FGNHJ">#REF!</definedName>
    <definedName name="fgRKRKRKRKRKRKRKRKRKRKRKTBTBSPD" localSheetId="0">#REF!</definedName>
    <definedName name="fgRKRKRKRKRKRKRKRKRKRKRKTBTBSPD">#REF!</definedName>
    <definedName name="fgtresyty" hidden="1">{#N/A,#N/A,FALSE,"elk_iç_er";#N/A,#N/A,FALSE,"elk_iç_tut";#N/A,#N/A,FALSE,"elk_iç_ihz"}</definedName>
    <definedName name="fgvgvb" localSheetId="17"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localSheetId="16"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localSheetId="0"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werq32" localSheetId="0" hidden="1">#REF!</definedName>
    <definedName name="fgwerq32" hidden="1">#REF!</definedName>
    <definedName name="fgy"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HDHH" localSheetId="0">#REF!</definedName>
    <definedName name="FHDHH">#REF!</definedName>
    <definedName name="fhgujguthi" localSheetId="17" hidden="1">{#N/A,#N/A,TRUE,"Cover";#N/A,#N/A,TRUE,"Conts";#N/A,#N/A,TRUE,"VOS";#N/A,#N/A,TRUE,"Warrington";#N/A,#N/A,TRUE,"Widnes"}</definedName>
    <definedName name="fhgujguthi" localSheetId="16" hidden="1">{#N/A,#N/A,TRUE,"Cover";#N/A,#N/A,TRUE,"Conts";#N/A,#N/A,TRUE,"VOS";#N/A,#N/A,TRUE,"Warrington";#N/A,#N/A,TRUE,"Widnes"}</definedName>
    <definedName name="fhgujguthi" localSheetId="0" hidden="1">{#N/A,#N/A,TRUE,"Cover";#N/A,#N/A,TRUE,"Conts";#N/A,#N/A,TRUE,"VOS";#N/A,#N/A,TRUE,"Warrington";#N/A,#N/A,TRUE,"Widnes"}</definedName>
    <definedName name="fhgujguthi" hidden="1">{#N/A,#N/A,TRUE,"Cover";#N/A,#N/A,TRUE,"Conts";#N/A,#N/A,TRUE,"VOS";#N/A,#N/A,TRUE,"Warrington";#N/A,#N/A,TRUE,"Widnes"}</definedName>
    <definedName name="FHJMHGJMVJ" localSheetId="0">#REF!</definedName>
    <definedName name="FHJMHGJMVJ">#REF!</definedName>
    <definedName name="fhjsjs" localSheetId="17" hidden="1">{#N/A,#N/A,TRUE,"Cover";#N/A,#N/A,TRUE,"Conts";#N/A,#N/A,TRUE,"VOS";#N/A,#N/A,TRUE,"Warrington";#N/A,#N/A,TRUE,"Widnes"}</definedName>
    <definedName name="fhjsjs" localSheetId="16" hidden="1">{#N/A,#N/A,TRUE,"Cover";#N/A,#N/A,TRUE,"Conts";#N/A,#N/A,TRUE,"VOS";#N/A,#N/A,TRUE,"Warrington";#N/A,#N/A,TRUE,"Widnes"}</definedName>
    <definedName name="fhjsjs" localSheetId="0" hidden="1">{#N/A,#N/A,TRUE,"Cover";#N/A,#N/A,TRUE,"Conts";#N/A,#N/A,TRUE,"VOS";#N/A,#N/A,TRUE,"Warrington";#N/A,#N/A,TRUE,"Widnes"}</definedName>
    <definedName name="fhjsjs" hidden="1">{#N/A,#N/A,TRUE,"Cover";#N/A,#N/A,TRUE,"Conts";#N/A,#N/A,TRUE,"VOS";#N/A,#N/A,TRUE,"Warrington";#N/A,#N/A,TRUE,"Widnes"}</definedName>
    <definedName name="FIM" localSheetId="0">#REF!</definedName>
    <definedName name="FIM">#REF!</definedName>
    <definedName name="FIM_1">#N/A</definedName>
    <definedName name="FIN" localSheetId="0">#REF!</definedName>
    <definedName name="FIN">#REF!</definedName>
    <definedName name="FIRAT" localSheetId="0">#REF!</definedName>
    <definedName name="FIRAT">#REF!</definedName>
    <definedName name="fırathdpe" localSheetId="0">#REF!</definedName>
    <definedName name="fırathdpe">#REF!</definedName>
    <definedName name="FIRMA" localSheetId="0">#REF!</definedName>
    <definedName name="FIRMA">#REF!</definedName>
    <definedName name="FITA" localSheetId="0">#REF!</definedName>
    <definedName name="FITA">#REF!</definedName>
    <definedName name="FIX" localSheetId="0">#REF!</definedName>
    <definedName name="FIX">#REF!</definedName>
    <definedName name="FIYAT1">#REF!</definedName>
    <definedName name="FIYAT2">#REF!</definedName>
    <definedName name="fi" localSheetId="0">#REF!</definedName>
    <definedName name="fi">#REF!</definedName>
    <definedName name="fia" localSheetId="0">#REF!</definedName>
    <definedName name="fia">#REF!</definedName>
    <definedName name="fib" localSheetId="0">#REF!</definedName>
    <definedName name="fib">#REF!</definedName>
    <definedName name="fibrobeton" localSheetId="0">#REF!</definedName>
    <definedName name="fibrobeton">#REF!</definedName>
    <definedName name="fic" localSheetId="0">#REF!</definedName>
    <definedName name="fic">#REF!</definedName>
    <definedName name="Field_Ofc_OT" localSheetId="0">#REF!</definedName>
    <definedName name="Field_Ofc_OT">#REF!</definedName>
    <definedName name="Field_Ofc_ST" localSheetId="0">#REF!</definedName>
    <definedName name="Field_Ofc_ST">#REF!</definedName>
    <definedName name="FİHRİST" localSheetId="0">#REF!</definedName>
    <definedName name="FİHRİST">#REF!</definedName>
    <definedName name="FİİLİ" localSheetId="0">#REF!</definedName>
    <definedName name="FİİLİ">#REF!</definedName>
    <definedName name="Filter_Area" localSheetId="0">#REF!</definedName>
    <definedName name="Filter_Area">#REF!</definedName>
    <definedName name="Filter_input_fac" localSheetId="0">#REF!</definedName>
    <definedName name="Filter_input_fac">#REF!</definedName>
    <definedName name="Fin_Hrs" localSheetId="0">#REF!</definedName>
    <definedName name="Fin_Hrs">#REF!</definedName>
    <definedName name="Fin_Rev" localSheetId="0">#REF!</definedName>
    <definedName name="Fin_Rev">#REF!</definedName>
    <definedName name="financerate" localSheetId="0">#REF!</definedName>
    <definedName name="financerate">#REF!</definedName>
    <definedName name="finrate" localSheetId="0">#REF!</definedName>
    <definedName name="finrate">#REF!</definedName>
    <definedName name="fire" localSheetId="0">#REF!</definedName>
    <definedName name="fire">#REF!</definedName>
    <definedName name="Fire_Katsayısı_Armatür" localSheetId="0">#REF!</definedName>
    <definedName name="Fire_Katsayısı_Armatür">#REF!</definedName>
    <definedName name="Fire_Katsayısı_Armatür_Özel" localSheetId="0">#REF!</definedName>
    <definedName name="Fire_Katsayısı_Armatür_Özel">#REF!</definedName>
    <definedName name="Fire_Katsayısı_Boş_Boru" localSheetId="0">#REF!</definedName>
    <definedName name="Fire_Katsayısı_Boş_Boru">#REF!</definedName>
    <definedName name="Fire_Katsayısı_Daire_Pano_Ekipman" localSheetId="0">#REF!</definedName>
    <definedName name="Fire_Katsayısı_Daire_Pano_Ekipman">#REF!</definedName>
    <definedName name="Fire_Katsayısı_Daire_Pano_Saç" localSheetId="0">#REF!</definedName>
    <definedName name="Fire_Katsayısı_Daire_Pano_Saç">#REF!</definedName>
    <definedName name="Fire_Katsayısı_Data_Ekipmanları" localSheetId="0">#REF!</definedName>
    <definedName name="Fire_Katsayısı_Data_Ekipmanları">#REF!</definedName>
    <definedName name="Fire_Katsayısı_İnterkom_Ekipmanları" localSheetId="0">#REF!</definedName>
    <definedName name="Fire_Katsayısı_İnterkom_Ekipmanları">#REF!</definedName>
    <definedName name="Fire_Katsayısı_KA_Kablo" localSheetId="0">#REF!</definedName>
    <definedName name="Fire_Katsayısı_KA_Kablo">#REF!</definedName>
    <definedName name="Fire_Katsayısı_Linye" localSheetId="0">#REF!</definedName>
    <definedName name="Fire_Katsayısı_Linye">#REF!</definedName>
    <definedName name="Fire_Katsayısı_Pano_Ekipman" localSheetId="0">#REF!</definedName>
    <definedName name="Fire_Katsayısı_Pano_Ekipman">#REF!</definedName>
    <definedName name="Fire_Katsayısı_Pano_Saç" localSheetId="0">#REF!</definedName>
    <definedName name="Fire_Katsayısı_Pano_Saç">#REF!</definedName>
    <definedName name="Fire_Katsayısı_Tava" localSheetId="0">#REF!</definedName>
    <definedName name="Fire_Katsayısı_Tava">#REF!</definedName>
    <definedName name="Fire_Katsayısı_Telefon_Ekipmanları" localSheetId="0">#REF!</definedName>
    <definedName name="Fire_Katsayısı_Telefon_Ekipmanları">#REF!</definedName>
    <definedName name="Fire_Katsayısı_TV_Ekipmanları" localSheetId="0">#REF!</definedName>
    <definedName name="Fire_Katsayısı_TV_Ekipmanları">#REF!</definedName>
    <definedName name="Fire_Katsayısı_Yangın_Ekipmanları" localSheetId="0">#REF!</definedName>
    <definedName name="Fire_Katsayısı_Yangın_Ekipmanları">#REF!</definedName>
    <definedName name="Fire_Katsayısı_ZA_Kablo" localSheetId="0">#REF!</definedName>
    <definedName name="Fire_Katsayısı_ZA_Kablo">#REF!</definedName>
    <definedName name="FİRMA" localSheetId="0">#REF!</definedName>
    <definedName name="FİRMA">#REF!</definedName>
    <definedName name="fita" localSheetId="0">#REF!</definedName>
    <definedName name="fita">#REF!</definedName>
    <definedName name="fix_1_e_1">#N/A</definedName>
    <definedName name="FİY1.6" localSheetId="0">#REF!</definedName>
    <definedName name="FİY1.6">#REF!</definedName>
    <definedName name="FİY2.6" localSheetId="0">#REF!</definedName>
    <definedName name="FİY2.6">#REF!</definedName>
    <definedName name="FİY3.6" localSheetId="0">#REF!</definedName>
    <definedName name="FİY3.6">#REF!</definedName>
    <definedName name="fiyat" localSheetId="0">#REF!</definedName>
    <definedName name="fiyat">#REF!</definedName>
    <definedName name="Fiyat_Sarf_Katsayısı_Armatür" localSheetId="0">#REF!</definedName>
    <definedName name="Fiyat_Sarf_Katsayısı_Armatür">#REF!</definedName>
    <definedName name="Fiyat_Sarf_Katsayısı_Armatür_Özel" localSheetId="0">#REF!</definedName>
    <definedName name="Fiyat_Sarf_Katsayısı_Armatür_Özel">#REF!</definedName>
    <definedName name="Fiyat_Sarf_Katsayısı_Boş_Boru" localSheetId="0">#REF!</definedName>
    <definedName name="Fiyat_Sarf_Katsayısı_Boş_Boru">#REF!</definedName>
    <definedName name="Fiyat_Sarf_Katsayısı_Daire_Pano_Ekipman" localSheetId="0">#REF!</definedName>
    <definedName name="Fiyat_Sarf_Katsayısı_Daire_Pano_Ekipman">#REF!</definedName>
    <definedName name="Fiyat_Sarf_Katsayısı_Daire_Pano_Saç" localSheetId="0">#REF!</definedName>
    <definedName name="Fiyat_Sarf_Katsayısı_Daire_Pano_Saç">#REF!</definedName>
    <definedName name="Fiyat_Sarf_Katsayısı_Data_Ekipmanları" localSheetId="0">#REF!</definedName>
    <definedName name="Fiyat_Sarf_Katsayısı_Data_Ekipmanları">#REF!</definedName>
    <definedName name="Fiyat_Sarf_Katsayısı_İnterkom_Ekipmanları" localSheetId="0">#REF!</definedName>
    <definedName name="Fiyat_Sarf_Katsayısı_İnterkom_Ekipmanları">#REF!</definedName>
    <definedName name="Fiyat_Sarf_Katsayısı_KA_Kablo" localSheetId="0">#REF!</definedName>
    <definedName name="Fiyat_Sarf_Katsayısı_KA_Kablo">#REF!</definedName>
    <definedName name="Fiyat_Sarf_Katsayısı_Linye" localSheetId="0">#REF!</definedName>
    <definedName name="Fiyat_Sarf_Katsayısı_Linye">#REF!</definedName>
    <definedName name="Fiyat_Sarf_Katsayısı_Pano_Ekipman" localSheetId="0">#REF!</definedName>
    <definedName name="Fiyat_Sarf_Katsayısı_Pano_Ekipman">#REF!</definedName>
    <definedName name="Fiyat_Sarf_Katsayısı_Pano_Saç" localSheetId="0">#REF!</definedName>
    <definedName name="Fiyat_Sarf_Katsayısı_Pano_Saç">#REF!</definedName>
    <definedName name="Fiyat_Sarf_Katsayısı_Tava" localSheetId="0">#REF!</definedName>
    <definedName name="Fiyat_Sarf_Katsayısı_Tava">#REF!</definedName>
    <definedName name="Fiyat_Sarf_Katsayısı_Telefon_Ekipmanları" localSheetId="0">#REF!</definedName>
    <definedName name="Fiyat_Sarf_Katsayısı_Telefon_Ekipmanları">#REF!</definedName>
    <definedName name="Fiyat_Sarf_Katsayısı_TV_Ekipmanları" localSheetId="0">#REF!</definedName>
    <definedName name="Fiyat_Sarf_Katsayısı_TV_Ekipmanları">#REF!</definedName>
    <definedName name="Fiyat_Sarf_Katsayısı_Yangın_Ekipmanları" localSheetId="0">#REF!</definedName>
    <definedName name="Fiyat_Sarf_Katsayısı_Yangın_Ekipmanları">#REF!</definedName>
    <definedName name="Fiyat_Sarf_Katsayısı_ZA_Kablo" localSheetId="0">#REF!</definedName>
    <definedName name="Fiyat_Sarf_Katsayısı_ZA_Kablo">#REF!</definedName>
    <definedName name="fiyatbirimi" localSheetId="0">#REF!</definedName>
    <definedName name="fiyatbirimi">#REF!</definedName>
    <definedName name="fiyatfarkı" localSheetId="0">#REF!</definedName>
    <definedName name="fiyatfarkı">#REF!</definedName>
    <definedName name="fiyatlar" localSheetId="0">#REF!</definedName>
    <definedName name="fiyatlar">#REF!</definedName>
    <definedName name="fiyatpozno" localSheetId="0">#REF!</definedName>
    <definedName name="fiyatpozno">#REF!</definedName>
    <definedName name="Fiyattanımı" localSheetId="0">#REF!</definedName>
    <definedName name="Fiyattanımı">#REF!</definedName>
    <definedName name="fjjö" localSheetId="17">VLOOKUP(#REF!,BOPMAT,HLOOKUP(#REF!,BOP,2)+1,FALSE)+(VLOOKUP(#REF!,BOPMAT,HLOOKUP(#REF!,BOP,2)+1+1,FALSE)-VLOOKUP(#REF!,BOPMAT,HLOOKUP(#REF!,BOP,2)+1,FALSE))*(#REF!-HLOOKUP(#REF!,BOP,1))</definedName>
    <definedName name="fjjö" localSheetId="16">VLOOKUP(#REF!,BOPMAT,HLOOKUP(#REF!,BOP,2)+1,FALSE)+(VLOOKUP(#REF!,BOPMAT,HLOOKUP(#REF!,BOP,2)+1+1,FALSE)-VLOOKUP(#REF!,BOPMAT,HLOOKUP(#REF!,BOP,2)+1,FALSE))*(#REF!-HLOOKUP(#REF!,BOP,1))</definedName>
    <definedName name="fjjö" localSheetId="1">VLOOKUP(#REF!,BOPMAT,HLOOKUP(#REF!,BOP,2)+1,FALSE)+(VLOOKUP(#REF!,BOPMAT,HLOOKUP(#REF!,BOP,2)+1+1,FALSE)-VLOOKUP(#REF!,BOPMAT,HLOOKUP(#REF!,BOP,2)+1,FALSE))*(#REF!-HLOOKUP(#REF!,BOP,1))</definedName>
    <definedName name="fjjö" localSheetId="7">VLOOKUP(#REF!,BOPMAT,HLOOKUP(#REF!,BOP,2)+1,FALSE)+(VLOOKUP(#REF!,BOPMAT,HLOOKUP(#REF!,BOP,2)+1+1,FALSE)-VLOOKUP(#REF!,BOPMAT,HLOOKUP(#REF!,BOP,2)+1,FALSE))*(#REF!-HLOOKUP(#REF!,BOP,1))</definedName>
    <definedName name="fjjö" localSheetId="12">VLOOKUP(#REF!,BOPMAT,HLOOKUP(#REF!,BOP,2)+1,FALSE)+(VLOOKUP(#REF!,BOPMAT,HLOOKUP(#REF!,BOP,2)+1+1,FALSE)-VLOOKUP(#REF!,BOPMAT,HLOOKUP(#REF!,BOP,2)+1,FALSE))*(#REF!-HLOOKUP(#REF!,BOP,1))</definedName>
    <definedName name="fjjö" localSheetId="0">VLOOKUP(#REF!,BOPMAT,HLOOKUP(#REF!,BOP,2)+1,FALSE)+(VLOOKUP(#REF!,BOPMAT,HLOOKUP(#REF!,BOP,2)+1+1,FALSE)-VLOOKUP(#REF!,BOPMAT,HLOOKUP(#REF!,BOP,2)+1,FALSE))*(#REF!-HLOOKUP(#REF!,BOP,1))</definedName>
    <definedName name="fjjö">VLOOKUP(#REF!,BOPMAT,HLOOKUP(#REF!,BOP,2)+1,FALSE)+(VLOOKUP(#REF!,BOPMAT,HLOOKUP(#REF!,BOP,2)+1+1,FALSE)-VLOOKUP(#REF!,BOPMAT,HLOOKUP(#REF!,BOP,2)+1,FALSE))*(#REF!-HLOOKUP(#REF!,BOP,1))</definedName>
    <definedName name="FKDM0.06" localSheetId="4">'[8]ABB ŞALT_MALZEME'!$BF$4</definedName>
    <definedName name="FKDM0.06" localSheetId="9">'[8]ABB ŞALT_MALZEME'!$BF$4</definedName>
    <definedName name="FKDM0.06" localSheetId="13">'[8]ABB ŞALT_MALZEME'!$BF$4</definedName>
    <definedName name="FKDM0.06" localSheetId="0">#REF!</definedName>
    <definedName name="FKDM0.06">#REF!</definedName>
    <definedName name="FKDM0.09" localSheetId="4">'[8]ABB ŞALT_MALZEME'!$BF$5</definedName>
    <definedName name="FKDM0.09" localSheetId="9">'[8]ABB ŞALT_MALZEME'!$BF$5</definedName>
    <definedName name="FKDM0.09" localSheetId="13">'[8]ABB ŞALT_MALZEME'!$BF$5</definedName>
    <definedName name="FKDM0.09" localSheetId="0">#REF!</definedName>
    <definedName name="FKDM0.09">#REF!</definedName>
    <definedName name="FKDM0.12" localSheetId="4">'[8]ABB ŞALT_MALZEME'!$BF$6</definedName>
    <definedName name="FKDM0.12" localSheetId="9">'[8]ABB ŞALT_MALZEME'!$BF$6</definedName>
    <definedName name="FKDM0.12" localSheetId="13">'[8]ABB ŞALT_MALZEME'!$BF$6</definedName>
    <definedName name="FKDM0.12" localSheetId="0">#REF!</definedName>
    <definedName name="FKDM0.12">#REF!</definedName>
    <definedName name="FKDM0.18" localSheetId="4">'[8]ABB ŞALT_MALZEME'!$BF$7</definedName>
    <definedName name="FKDM0.18" localSheetId="9">'[8]ABB ŞALT_MALZEME'!$BF$7</definedName>
    <definedName name="FKDM0.18" localSheetId="13">'[8]ABB ŞALT_MALZEME'!$BF$7</definedName>
    <definedName name="FKDM0.18" localSheetId="0">#REF!</definedName>
    <definedName name="FKDM0.18">#REF!</definedName>
    <definedName name="FKDM0.25" localSheetId="4">'[8]ABB ŞALT_MALZEME'!$BF$8</definedName>
    <definedName name="FKDM0.25" localSheetId="9">'[8]ABB ŞALT_MALZEME'!$BF$8</definedName>
    <definedName name="FKDM0.25" localSheetId="13">'[8]ABB ŞALT_MALZEME'!$BF$8</definedName>
    <definedName name="FKDM0.25" localSheetId="0">#REF!</definedName>
    <definedName name="FKDM0.25">#REF!</definedName>
    <definedName name="FKDM0.37" localSheetId="4">'[8]ABB ŞALT_MALZEME'!$BF$9</definedName>
    <definedName name="FKDM0.37" localSheetId="9">'[8]ABB ŞALT_MALZEME'!$BF$9</definedName>
    <definedName name="FKDM0.37" localSheetId="13">'[8]ABB ŞALT_MALZEME'!$BF$9</definedName>
    <definedName name="FKDM0.37" localSheetId="0">#REF!</definedName>
    <definedName name="FKDM0.37">#REF!</definedName>
    <definedName name="FKDM0.55" localSheetId="4">'[8]ABB ŞALT_MALZEME'!$BF$10</definedName>
    <definedName name="FKDM0.55" localSheetId="9">'[8]ABB ŞALT_MALZEME'!$BF$10</definedName>
    <definedName name="FKDM0.55" localSheetId="13">'[8]ABB ŞALT_MALZEME'!$BF$10</definedName>
    <definedName name="FKDM0.55" localSheetId="0">#REF!</definedName>
    <definedName name="FKDM0.55">#REF!</definedName>
    <definedName name="FKDM0.75" localSheetId="4">'[8]ABB ŞALT_MALZEME'!$BF$11</definedName>
    <definedName name="FKDM0.75" localSheetId="9">'[8]ABB ŞALT_MALZEME'!$BF$11</definedName>
    <definedName name="FKDM0.75" localSheetId="13">'[8]ABB ŞALT_MALZEME'!$BF$11</definedName>
    <definedName name="FKDM0.75" localSheetId="0">#REF!</definedName>
    <definedName name="FKDM0.75">#REF!</definedName>
    <definedName name="FKDM1.1" localSheetId="4">'[8]ABB ŞALT_MALZEME'!$BF$12</definedName>
    <definedName name="FKDM1.1" localSheetId="9">'[8]ABB ŞALT_MALZEME'!$BF$12</definedName>
    <definedName name="FKDM1.1" localSheetId="13">'[8]ABB ŞALT_MALZEME'!$BF$12</definedName>
    <definedName name="FKDM1.1" localSheetId="0">#REF!</definedName>
    <definedName name="FKDM1.1">#REF!</definedName>
    <definedName name="FKDM1.5" localSheetId="4">'[8]ABB ŞALT_MALZEME'!$BF$13</definedName>
    <definedName name="FKDM1.5" localSheetId="9">'[8]ABB ŞALT_MALZEME'!$BF$13</definedName>
    <definedName name="FKDM1.5" localSheetId="13">'[8]ABB ŞALT_MALZEME'!$BF$13</definedName>
    <definedName name="FKDM1.5" localSheetId="0">#REF!</definedName>
    <definedName name="FKDM1.5">#REF!</definedName>
    <definedName name="FKDM11" localSheetId="4">'[8]ABB ŞALT_MALZEME'!$BF$19</definedName>
    <definedName name="FKDM11" localSheetId="9">'[8]ABB ŞALT_MALZEME'!$BF$19</definedName>
    <definedName name="FKDM11" localSheetId="13">'[8]ABB ŞALT_MALZEME'!$BF$19</definedName>
    <definedName name="FKDM11" localSheetId="0">#REF!</definedName>
    <definedName name="FKDM11">#REF!</definedName>
    <definedName name="FKDM110" localSheetId="4">'[8]ABB ŞALT_MALZEME'!$BF$29</definedName>
    <definedName name="FKDM110" localSheetId="9">'[8]ABB ŞALT_MALZEME'!$BF$29</definedName>
    <definedName name="FKDM110" localSheetId="13">'[8]ABB ŞALT_MALZEME'!$BF$29</definedName>
    <definedName name="FKDM110" localSheetId="0">#REF!</definedName>
    <definedName name="FKDM110">#REF!</definedName>
    <definedName name="FKDM132" localSheetId="4">'[8]ABB ŞALT_MALZEME'!$BF$30</definedName>
    <definedName name="FKDM132" localSheetId="9">'[8]ABB ŞALT_MALZEME'!$BF$30</definedName>
    <definedName name="FKDM132" localSheetId="13">'[8]ABB ŞALT_MALZEME'!$BF$30</definedName>
    <definedName name="FKDM132" localSheetId="0">#REF!</definedName>
    <definedName name="FKDM132">#REF!</definedName>
    <definedName name="FKDM15" localSheetId="4">'[8]ABB ŞALT_MALZEME'!$BF$20</definedName>
    <definedName name="FKDM15" localSheetId="9">'[8]ABB ŞALT_MALZEME'!$BF$20</definedName>
    <definedName name="FKDM15" localSheetId="13">'[8]ABB ŞALT_MALZEME'!$BF$20</definedName>
    <definedName name="FKDM15" localSheetId="0">#REF!</definedName>
    <definedName name="FKDM15">#REF!</definedName>
    <definedName name="FKDM160" localSheetId="4">'[8]ABB ŞALT_MALZEME'!$BF$31</definedName>
    <definedName name="FKDM160" localSheetId="9">'[8]ABB ŞALT_MALZEME'!$BF$31</definedName>
    <definedName name="FKDM160" localSheetId="13">'[8]ABB ŞALT_MALZEME'!$BF$31</definedName>
    <definedName name="FKDM160" localSheetId="0">#REF!</definedName>
    <definedName name="FKDM160">#REF!</definedName>
    <definedName name="FKDM18.5" localSheetId="4">'[8]ABB ŞALT_MALZEME'!$BF$21</definedName>
    <definedName name="FKDM18.5" localSheetId="9">'[8]ABB ŞALT_MALZEME'!$BF$21</definedName>
    <definedName name="FKDM18.5" localSheetId="13">'[8]ABB ŞALT_MALZEME'!$BF$21</definedName>
    <definedName name="FKDM18.5" localSheetId="0">#REF!</definedName>
    <definedName name="FKDM18.5">#REF!</definedName>
    <definedName name="FKDM2.2" localSheetId="4">'[8]ABB ŞALT_MALZEME'!$BF$14</definedName>
    <definedName name="FKDM2.2" localSheetId="9">'[8]ABB ŞALT_MALZEME'!$BF$14</definedName>
    <definedName name="FKDM2.2" localSheetId="13">'[8]ABB ŞALT_MALZEME'!$BF$14</definedName>
    <definedName name="FKDM2.2" localSheetId="0">#REF!</definedName>
    <definedName name="FKDM2.2">#REF!</definedName>
    <definedName name="FKDM200" localSheetId="4">'[8]ABB ŞALT_MALZEME'!$BF$32</definedName>
    <definedName name="FKDM200" localSheetId="9">'[8]ABB ŞALT_MALZEME'!$BF$32</definedName>
    <definedName name="FKDM200" localSheetId="13">'[8]ABB ŞALT_MALZEME'!$BF$32</definedName>
    <definedName name="FKDM200" localSheetId="0">#REF!</definedName>
    <definedName name="FKDM200">#REF!</definedName>
    <definedName name="FKDM22" localSheetId="4">'[8]ABB ŞALT_MALZEME'!$BF$22</definedName>
    <definedName name="FKDM22" localSheetId="9">'[8]ABB ŞALT_MALZEME'!$BF$22</definedName>
    <definedName name="FKDM22" localSheetId="13">'[8]ABB ŞALT_MALZEME'!$BF$22</definedName>
    <definedName name="FKDM22" localSheetId="0">#REF!</definedName>
    <definedName name="FKDM22">#REF!</definedName>
    <definedName name="FKDM25" localSheetId="0">#REF!</definedName>
    <definedName name="FKDM25">#REF!</definedName>
    <definedName name="FKDM250" localSheetId="4">'[8]ABB ŞALT_MALZEME'!$BF$33</definedName>
    <definedName name="FKDM250" localSheetId="9">'[8]ABB ŞALT_MALZEME'!$BF$33</definedName>
    <definedName name="FKDM250" localSheetId="13">'[8]ABB ŞALT_MALZEME'!$BF$33</definedName>
    <definedName name="FKDM250" localSheetId="0">#REF!</definedName>
    <definedName name="FKDM250">#REF!</definedName>
    <definedName name="FKDM3" localSheetId="4">'[8]ABB ŞALT_MALZEME'!$BF$15</definedName>
    <definedName name="FKDM3" localSheetId="9">'[8]ABB ŞALT_MALZEME'!$BF$15</definedName>
    <definedName name="FKDM3" localSheetId="13">'[8]ABB ŞALT_MALZEME'!$BF$15</definedName>
    <definedName name="FKDM3" localSheetId="0">#REF!</definedName>
    <definedName name="FKDM3">#REF!</definedName>
    <definedName name="FKDM30" localSheetId="4">'[8]ABB ŞALT_MALZEME'!$BF$23</definedName>
    <definedName name="FKDM30" localSheetId="9">'[8]ABB ŞALT_MALZEME'!$BF$23</definedName>
    <definedName name="FKDM30" localSheetId="13">'[8]ABB ŞALT_MALZEME'!$BF$23</definedName>
    <definedName name="FKDM30" localSheetId="0">#REF!</definedName>
    <definedName name="FKDM30">#REF!</definedName>
    <definedName name="FKDM315" localSheetId="4">'[8]ABB ŞALT_MALZEME'!$BF$34</definedName>
    <definedName name="FKDM315" localSheetId="9">'[8]ABB ŞALT_MALZEME'!$BF$34</definedName>
    <definedName name="FKDM315" localSheetId="13">'[8]ABB ŞALT_MALZEME'!$BF$34</definedName>
    <definedName name="FKDM315" localSheetId="0">#REF!</definedName>
    <definedName name="FKDM315">#REF!</definedName>
    <definedName name="FKDM37" localSheetId="4">'[8]ABB ŞALT_MALZEME'!$BF$24</definedName>
    <definedName name="FKDM37" localSheetId="9">'[8]ABB ŞALT_MALZEME'!$BF$24</definedName>
    <definedName name="FKDM37" localSheetId="13">'[8]ABB ŞALT_MALZEME'!$BF$24</definedName>
    <definedName name="FKDM37" localSheetId="0">#REF!</definedName>
    <definedName name="FKDM37">#REF!</definedName>
    <definedName name="FKDM4" localSheetId="4">'[8]ABB ŞALT_MALZEME'!$BF$16</definedName>
    <definedName name="FKDM4" localSheetId="9">'[8]ABB ŞALT_MALZEME'!$BF$16</definedName>
    <definedName name="FKDM4" localSheetId="13">'[8]ABB ŞALT_MALZEME'!$BF$16</definedName>
    <definedName name="FKDM4" localSheetId="0">#REF!</definedName>
    <definedName name="FKDM4">#REF!</definedName>
    <definedName name="FKDM400" localSheetId="4">'[8]ABB ŞALT_MALZEME'!$BF$35</definedName>
    <definedName name="FKDM400" localSheetId="9">'[8]ABB ŞALT_MALZEME'!$BF$35</definedName>
    <definedName name="FKDM400" localSheetId="13">'[8]ABB ŞALT_MALZEME'!$BF$35</definedName>
    <definedName name="FKDM400" localSheetId="0">#REF!</definedName>
    <definedName name="FKDM400">#REF!</definedName>
    <definedName name="FKDM45" localSheetId="4">'[8]ABB ŞALT_MALZEME'!$BF$25</definedName>
    <definedName name="FKDM45" localSheetId="9">'[8]ABB ŞALT_MALZEME'!$BF$25</definedName>
    <definedName name="FKDM45" localSheetId="13">'[8]ABB ŞALT_MALZEME'!$BF$25</definedName>
    <definedName name="FKDM45" localSheetId="0">#REF!</definedName>
    <definedName name="FKDM45">#REF!</definedName>
    <definedName name="FKDM450" localSheetId="4">'[8]ABB ŞALT_MALZEME'!$BF$36</definedName>
    <definedName name="FKDM450" localSheetId="9">'[8]ABB ŞALT_MALZEME'!$BF$36</definedName>
    <definedName name="FKDM450" localSheetId="13">'[8]ABB ŞALT_MALZEME'!$BF$36</definedName>
    <definedName name="FKDM450" localSheetId="0">#REF!</definedName>
    <definedName name="FKDM450">#REF!</definedName>
    <definedName name="FKDM5.5" localSheetId="4">'[8]ABB ŞALT_MALZEME'!$BF$17</definedName>
    <definedName name="FKDM5.5" localSheetId="9">'[8]ABB ŞALT_MALZEME'!$BF$17</definedName>
    <definedName name="FKDM5.5" localSheetId="13">'[8]ABB ŞALT_MALZEME'!$BF$17</definedName>
    <definedName name="FKDM5.5" localSheetId="0">#REF!</definedName>
    <definedName name="FKDM5.5">#REF!</definedName>
    <definedName name="FKDM500" localSheetId="4">'[8]ABB ŞALT_MALZEME'!$BF$37</definedName>
    <definedName name="FKDM500" localSheetId="9">'[8]ABB ŞALT_MALZEME'!$BF$37</definedName>
    <definedName name="FKDM500" localSheetId="13">'[8]ABB ŞALT_MALZEME'!$BF$37</definedName>
    <definedName name="FKDM500" localSheetId="0">#REF!</definedName>
    <definedName name="FKDM500">#REF!</definedName>
    <definedName name="FKDM55" localSheetId="4">'[8]ABB ŞALT_MALZEME'!$BF$26</definedName>
    <definedName name="FKDM55" localSheetId="9">'[8]ABB ŞALT_MALZEME'!$BF$26</definedName>
    <definedName name="FKDM55" localSheetId="13">'[8]ABB ŞALT_MALZEME'!$BF$26</definedName>
    <definedName name="FKDM55" localSheetId="0">#REF!</definedName>
    <definedName name="FKDM55">#REF!</definedName>
    <definedName name="FKDM560" localSheetId="4">'[8]ABB ŞALT_MALZEME'!$BF$38</definedName>
    <definedName name="FKDM560" localSheetId="9">'[8]ABB ŞALT_MALZEME'!$BF$38</definedName>
    <definedName name="FKDM560" localSheetId="13">'[8]ABB ŞALT_MALZEME'!$BF$38</definedName>
    <definedName name="FKDM560" localSheetId="0">#REF!</definedName>
    <definedName name="FKDM560">#REF!</definedName>
    <definedName name="FKDM630" localSheetId="4">'[8]ABB ŞALT_MALZEME'!$BF$39</definedName>
    <definedName name="FKDM630" localSheetId="9">'[8]ABB ŞALT_MALZEME'!$BF$39</definedName>
    <definedName name="FKDM630" localSheetId="13">'[8]ABB ŞALT_MALZEME'!$BF$39</definedName>
    <definedName name="FKDM630" localSheetId="0">#REF!</definedName>
    <definedName name="FKDM630">#REF!</definedName>
    <definedName name="FKDM7.5" localSheetId="4">'[8]ABB ŞALT_MALZEME'!$BF$18</definedName>
    <definedName name="FKDM7.5" localSheetId="9">'[8]ABB ŞALT_MALZEME'!$BF$18</definedName>
    <definedName name="FKDM7.5" localSheetId="13">'[8]ABB ŞALT_MALZEME'!$BF$18</definedName>
    <definedName name="FKDM7.5" localSheetId="0">#REF!</definedName>
    <definedName name="FKDM7.5">#REF!</definedName>
    <definedName name="FKDM75" localSheetId="4">'[8]ABB ŞALT_MALZEME'!$BF$27</definedName>
    <definedName name="FKDM75" localSheetId="9">'[8]ABB ŞALT_MALZEME'!$BF$27</definedName>
    <definedName name="FKDM75" localSheetId="13">'[8]ABB ŞALT_MALZEME'!$BF$27</definedName>
    <definedName name="FKDM75" localSheetId="0">#REF!</definedName>
    <definedName name="FKDM75">#REF!</definedName>
    <definedName name="FKDM90" localSheetId="4">'[8]ABB ŞALT_MALZEME'!$BF$28</definedName>
    <definedName name="FKDM90" localSheetId="9">'[8]ABB ŞALT_MALZEME'!$BF$28</definedName>
    <definedName name="FKDM90" localSheetId="13">'[8]ABB ŞALT_MALZEME'!$BF$28</definedName>
    <definedName name="FKDM90" localSheetId="0">#REF!</definedName>
    <definedName name="FKDM90">#REF!</definedName>
    <definedName name="fkfkvhikkhju" localSheetId="17" hidden="1">{#N/A,#N/A,TRUE,"Cover";#N/A,#N/A,TRUE,"Conts";#N/A,#N/A,TRUE,"VOS";#N/A,#N/A,TRUE,"Warrington";#N/A,#N/A,TRUE,"Widnes"}</definedName>
    <definedName name="fkfkvhikkhju" localSheetId="16" hidden="1">{#N/A,#N/A,TRUE,"Cover";#N/A,#N/A,TRUE,"Conts";#N/A,#N/A,TRUE,"VOS";#N/A,#N/A,TRUE,"Warrington";#N/A,#N/A,TRUE,"Widnes"}</definedName>
    <definedName name="fkfkvhikkhju" localSheetId="0" hidden="1">{#N/A,#N/A,TRUE,"Cover";#N/A,#N/A,TRUE,"Conts";#N/A,#N/A,TRUE,"VOS";#N/A,#N/A,TRUE,"Warrington";#N/A,#N/A,TRUE,"Widnes"}</definedName>
    <definedName name="fkfkvhikkhju" hidden="1">{#N/A,#N/A,TRUE,"Cover";#N/A,#N/A,TRUE,"Conts";#N/A,#N/A,TRUE,"VOS";#N/A,#N/A,TRUE,"Warrington";#N/A,#N/A,TRUE,"Widnes"}</definedName>
    <definedName name="FKIS_Salary" localSheetId="0">#REF!</definedName>
    <definedName name="FKIS_Salary">#REF!</definedName>
    <definedName name="FKSM0.06" localSheetId="4">'[8]ABB ŞALT_MALZEME'!$BG$4</definedName>
    <definedName name="FKSM0.06" localSheetId="9">'[8]ABB ŞALT_MALZEME'!$BG$4</definedName>
    <definedName name="FKSM0.06" localSheetId="13">'[8]ABB ŞALT_MALZEME'!$BG$4</definedName>
    <definedName name="FKSM0.06" localSheetId="0">#REF!</definedName>
    <definedName name="FKSM0.06">#REF!</definedName>
    <definedName name="FKSM0.09" localSheetId="4">'[8]ABB ŞALT_MALZEME'!$BG$5</definedName>
    <definedName name="FKSM0.09" localSheetId="9">'[8]ABB ŞALT_MALZEME'!$BG$5</definedName>
    <definedName name="FKSM0.09" localSheetId="13">'[8]ABB ŞALT_MALZEME'!$BG$5</definedName>
    <definedName name="FKSM0.09" localSheetId="0">#REF!</definedName>
    <definedName name="FKSM0.09">#REF!</definedName>
    <definedName name="FKSM0.12" localSheetId="4">'[8]ABB ŞALT_MALZEME'!$BG$6</definedName>
    <definedName name="FKSM0.12" localSheetId="9">'[8]ABB ŞALT_MALZEME'!$BG$6</definedName>
    <definedName name="FKSM0.12" localSheetId="13">'[8]ABB ŞALT_MALZEME'!$BG$6</definedName>
    <definedName name="FKSM0.12" localSheetId="0">#REF!</definedName>
    <definedName name="FKSM0.12">#REF!</definedName>
    <definedName name="FKSM0.18" localSheetId="4">'[8]ABB ŞALT_MALZEME'!$BG$7</definedName>
    <definedName name="FKSM0.18" localSheetId="9">'[8]ABB ŞALT_MALZEME'!$BG$7</definedName>
    <definedName name="FKSM0.18" localSheetId="13">'[8]ABB ŞALT_MALZEME'!$BG$7</definedName>
    <definedName name="FKSM0.18" localSheetId="0">#REF!</definedName>
    <definedName name="FKSM0.18">#REF!</definedName>
    <definedName name="FKSM0.25" localSheetId="4">'[8]ABB ŞALT_MALZEME'!$BG$8</definedName>
    <definedName name="FKSM0.25" localSheetId="9">'[8]ABB ŞALT_MALZEME'!$BG$8</definedName>
    <definedName name="FKSM0.25" localSheetId="13">'[8]ABB ŞALT_MALZEME'!$BG$8</definedName>
    <definedName name="FKSM0.25" localSheetId="0">#REF!</definedName>
    <definedName name="FKSM0.25">#REF!</definedName>
    <definedName name="FKSM0.37" localSheetId="4">'[8]ABB ŞALT_MALZEME'!$BG$9</definedName>
    <definedName name="FKSM0.37" localSheetId="9">'[8]ABB ŞALT_MALZEME'!$BG$9</definedName>
    <definedName name="FKSM0.37" localSheetId="13">'[8]ABB ŞALT_MALZEME'!$BG$9</definedName>
    <definedName name="FKSM0.37" localSheetId="0">#REF!</definedName>
    <definedName name="FKSM0.37">#REF!</definedName>
    <definedName name="FKSM0.55" localSheetId="4">'[8]ABB ŞALT_MALZEME'!$BG$10</definedName>
    <definedName name="FKSM0.55" localSheetId="9">'[8]ABB ŞALT_MALZEME'!$BG$10</definedName>
    <definedName name="FKSM0.55" localSheetId="13">'[8]ABB ŞALT_MALZEME'!$BG$10</definedName>
    <definedName name="FKSM0.55" localSheetId="0">#REF!</definedName>
    <definedName name="FKSM0.55">#REF!</definedName>
    <definedName name="FKSM0.75" localSheetId="4">'[8]ABB ŞALT_MALZEME'!$BG$11</definedName>
    <definedName name="FKSM0.75" localSheetId="9">'[8]ABB ŞALT_MALZEME'!$BG$11</definedName>
    <definedName name="FKSM0.75" localSheetId="13">'[8]ABB ŞALT_MALZEME'!$BG$11</definedName>
    <definedName name="FKSM0.75" localSheetId="0">#REF!</definedName>
    <definedName name="FKSM0.75">#REF!</definedName>
    <definedName name="FKSM1.1" localSheetId="4">'[8]ABB ŞALT_MALZEME'!$BG$12</definedName>
    <definedName name="FKSM1.1" localSheetId="9">'[8]ABB ŞALT_MALZEME'!$BG$12</definedName>
    <definedName name="FKSM1.1" localSheetId="13">'[8]ABB ŞALT_MALZEME'!$BG$12</definedName>
    <definedName name="FKSM1.1" localSheetId="0">#REF!</definedName>
    <definedName name="FKSM1.1">#REF!</definedName>
    <definedName name="FKSM1.5" localSheetId="4">'[8]ABB ŞALT_MALZEME'!$BG$13</definedName>
    <definedName name="FKSM1.5" localSheetId="9">'[8]ABB ŞALT_MALZEME'!$BG$13</definedName>
    <definedName name="FKSM1.5" localSheetId="13">'[8]ABB ŞALT_MALZEME'!$BG$13</definedName>
    <definedName name="FKSM1.5" localSheetId="0">#REF!</definedName>
    <definedName name="FKSM1.5">#REF!</definedName>
    <definedName name="FKSM11" localSheetId="4">'[8]ABB ŞALT_MALZEME'!$BG$19</definedName>
    <definedName name="FKSM11" localSheetId="9">'[8]ABB ŞALT_MALZEME'!$BG$19</definedName>
    <definedName name="FKSM11" localSheetId="13">'[8]ABB ŞALT_MALZEME'!$BG$19</definedName>
    <definedName name="FKSM11" localSheetId="0">#REF!</definedName>
    <definedName name="FKSM11">#REF!</definedName>
    <definedName name="FKSM110" localSheetId="4">'[8]ABB ŞALT_MALZEME'!$BG$29</definedName>
    <definedName name="FKSM110" localSheetId="9">'[8]ABB ŞALT_MALZEME'!$BG$29</definedName>
    <definedName name="FKSM110" localSheetId="13">'[8]ABB ŞALT_MALZEME'!$BG$29</definedName>
    <definedName name="FKSM110" localSheetId="0">#REF!</definedName>
    <definedName name="FKSM110">#REF!</definedName>
    <definedName name="FKSM132" localSheetId="4">'[8]ABB ŞALT_MALZEME'!$BG$30</definedName>
    <definedName name="FKSM132" localSheetId="9">'[8]ABB ŞALT_MALZEME'!$BG$30</definedName>
    <definedName name="FKSM132" localSheetId="13">'[8]ABB ŞALT_MALZEME'!$BG$30</definedName>
    <definedName name="FKSM132" localSheetId="0">#REF!</definedName>
    <definedName name="FKSM132">#REF!</definedName>
    <definedName name="FKSM15" localSheetId="4">'[8]ABB ŞALT_MALZEME'!$BG$20</definedName>
    <definedName name="FKSM15" localSheetId="9">'[8]ABB ŞALT_MALZEME'!$BG$20</definedName>
    <definedName name="FKSM15" localSheetId="13">'[8]ABB ŞALT_MALZEME'!$BG$20</definedName>
    <definedName name="FKSM15" localSheetId="0">#REF!</definedName>
    <definedName name="FKSM15">#REF!</definedName>
    <definedName name="FKSM160" localSheetId="4">'[8]ABB ŞALT_MALZEME'!$BG$31</definedName>
    <definedName name="FKSM160" localSheetId="9">'[8]ABB ŞALT_MALZEME'!$BG$31</definedName>
    <definedName name="FKSM160" localSheetId="13">'[8]ABB ŞALT_MALZEME'!$BG$31</definedName>
    <definedName name="FKSM160" localSheetId="0">#REF!</definedName>
    <definedName name="FKSM160">#REF!</definedName>
    <definedName name="FKSM18.5" localSheetId="4">'[8]ABB ŞALT_MALZEME'!$BG$21</definedName>
    <definedName name="FKSM18.5" localSheetId="9">'[8]ABB ŞALT_MALZEME'!$BG$21</definedName>
    <definedName name="FKSM18.5" localSheetId="13">'[8]ABB ŞALT_MALZEME'!$BG$21</definedName>
    <definedName name="FKSM18.5" localSheetId="0">#REF!</definedName>
    <definedName name="FKSM18.5">#REF!</definedName>
    <definedName name="FKSM2.2" localSheetId="4">'[8]ABB ŞALT_MALZEME'!$BG$14</definedName>
    <definedName name="FKSM2.2" localSheetId="9">'[8]ABB ŞALT_MALZEME'!$BG$14</definedName>
    <definedName name="FKSM2.2" localSheetId="13">'[8]ABB ŞALT_MALZEME'!$BG$14</definedName>
    <definedName name="FKSM2.2" localSheetId="0">#REF!</definedName>
    <definedName name="FKSM2.2">#REF!</definedName>
    <definedName name="FKSM200" localSheetId="4">'[8]ABB ŞALT_MALZEME'!$BG$32</definedName>
    <definedName name="FKSM200" localSheetId="9">'[8]ABB ŞALT_MALZEME'!$BG$32</definedName>
    <definedName name="FKSM200" localSheetId="13">'[8]ABB ŞALT_MALZEME'!$BG$32</definedName>
    <definedName name="FKSM200" localSheetId="0">#REF!</definedName>
    <definedName name="FKSM200">#REF!</definedName>
    <definedName name="FKSM22" localSheetId="4">'[8]ABB ŞALT_MALZEME'!$BG$22</definedName>
    <definedName name="FKSM22" localSheetId="9">'[8]ABB ŞALT_MALZEME'!$BG$22</definedName>
    <definedName name="FKSM22" localSheetId="13">'[8]ABB ŞALT_MALZEME'!$BG$22</definedName>
    <definedName name="FKSM22" localSheetId="0">#REF!</definedName>
    <definedName name="FKSM22">#REF!</definedName>
    <definedName name="FKSM25" localSheetId="0">#REF!</definedName>
    <definedName name="FKSM25">#REF!</definedName>
    <definedName name="FKSM250" localSheetId="4">'[8]ABB ŞALT_MALZEME'!$BG$33</definedName>
    <definedName name="FKSM250" localSheetId="9">'[8]ABB ŞALT_MALZEME'!$BG$33</definedName>
    <definedName name="FKSM250" localSheetId="13">'[8]ABB ŞALT_MALZEME'!$BG$33</definedName>
    <definedName name="FKSM250" localSheetId="0">#REF!</definedName>
    <definedName name="FKSM250">#REF!</definedName>
    <definedName name="FKSM3" localSheetId="4">'[8]ABB ŞALT_MALZEME'!$BG$15</definedName>
    <definedName name="FKSM3" localSheetId="9">'[8]ABB ŞALT_MALZEME'!$BG$15</definedName>
    <definedName name="FKSM3" localSheetId="13">'[8]ABB ŞALT_MALZEME'!$BG$15</definedName>
    <definedName name="FKSM3" localSheetId="0">#REF!</definedName>
    <definedName name="FKSM3">#REF!</definedName>
    <definedName name="FKSM30" localSheetId="4">'[8]ABB ŞALT_MALZEME'!$BG$23</definedName>
    <definedName name="FKSM30" localSheetId="9">'[8]ABB ŞALT_MALZEME'!$BG$23</definedName>
    <definedName name="FKSM30" localSheetId="13">'[8]ABB ŞALT_MALZEME'!$BG$23</definedName>
    <definedName name="FKSM30" localSheetId="0">#REF!</definedName>
    <definedName name="FKSM30">#REF!</definedName>
    <definedName name="FKSM315" localSheetId="4">'[8]ABB ŞALT_MALZEME'!$BG$34</definedName>
    <definedName name="FKSM315" localSheetId="9">'[8]ABB ŞALT_MALZEME'!$BG$34</definedName>
    <definedName name="FKSM315" localSheetId="13">'[8]ABB ŞALT_MALZEME'!$BG$34</definedName>
    <definedName name="FKSM315" localSheetId="0">#REF!</definedName>
    <definedName name="FKSM315">#REF!</definedName>
    <definedName name="FKSM37" localSheetId="4">'[8]ABB ŞALT_MALZEME'!$BG$24</definedName>
    <definedName name="FKSM37" localSheetId="9">'[8]ABB ŞALT_MALZEME'!$BG$24</definedName>
    <definedName name="FKSM37" localSheetId="13">'[8]ABB ŞALT_MALZEME'!$BG$24</definedName>
    <definedName name="FKSM37" localSheetId="0">#REF!</definedName>
    <definedName name="FKSM37">#REF!</definedName>
    <definedName name="FKSM4" localSheetId="4">'[8]ABB ŞALT_MALZEME'!$BG$16</definedName>
    <definedName name="FKSM4" localSheetId="9">'[8]ABB ŞALT_MALZEME'!$BG$16</definedName>
    <definedName name="FKSM4" localSheetId="13">'[8]ABB ŞALT_MALZEME'!$BG$16</definedName>
    <definedName name="FKSM4" localSheetId="0">#REF!</definedName>
    <definedName name="FKSM4">#REF!</definedName>
    <definedName name="FKSM400" localSheetId="4">'[8]ABB ŞALT_MALZEME'!$BG$35</definedName>
    <definedName name="FKSM400" localSheetId="9">'[8]ABB ŞALT_MALZEME'!$BG$35</definedName>
    <definedName name="FKSM400" localSheetId="13">'[8]ABB ŞALT_MALZEME'!$BG$35</definedName>
    <definedName name="FKSM400" localSheetId="0">#REF!</definedName>
    <definedName name="FKSM400">#REF!</definedName>
    <definedName name="FKSM45" localSheetId="4">'[8]ABB ŞALT_MALZEME'!$BG$25</definedName>
    <definedName name="FKSM45" localSheetId="9">'[8]ABB ŞALT_MALZEME'!$BG$25</definedName>
    <definedName name="FKSM45" localSheetId="13">'[8]ABB ŞALT_MALZEME'!$BG$25</definedName>
    <definedName name="FKSM45" localSheetId="0">#REF!</definedName>
    <definedName name="FKSM45">#REF!</definedName>
    <definedName name="FKSM450" localSheetId="4">'[8]ABB ŞALT_MALZEME'!$BG$36</definedName>
    <definedName name="FKSM450" localSheetId="9">'[8]ABB ŞALT_MALZEME'!$BG$36</definedName>
    <definedName name="FKSM450" localSheetId="13">'[8]ABB ŞALT_MALZEME'!$BG$36</definedName>
    <definedName name="FKSM450" localSheetId="0">#REF!</definedName>
    <definedName name="FKSM450">#REF!</definedName>
    <definedName name="FKSM5.5" localSheetId="4">'[8]ABB ŞALT_MALZEME'!$BG$17</definedName>
    <definedName name="FKSM5.5" localSheetId="9">'[8]ABB ŞALT_MALZEME'!$BG$17</definedName>
    <definedName name="FKSM5.5" localSheetId="13">'[8]ABB ŞALT_MALZEME'!$BG$17</definedName>
    <definedName name="FKSM5.5" localSheetId="0">#REF!</definedName>
    <definedName name="FKSM5.5">#REF!</definedName>
    <definedName name="FKSM500" localSheetId="4">'[8]ABB ŞALT_MALZEME'!$BG$37</definedName>
    <definedName name="FKSM500" localSheetId="9">'[8]ABB ŞALT_MALZEME'!$BG$37</definedName>
    <definedName name="FKSM500" localSheetId="13">'[8]ABB ŞALT_MALZEME'!$BG$37</definedName>
    <definedName name="FKSM500" localSheetId="0">#REF!</definedName>
    <definedName name="FKSM500">#REF!</definedName>
    <definedName name="FKSM55" localSheetId="4">'[8]ABB ŞALT_MALZEME'!$BG$26</definedName>
    <definedName name="FKSM55" localSheetId="9">'[8]ABB ŞALT_MALZEME'!$BG$26</definedName>
    <definedName name="FKSM55" localSheetId="13">'[8]ABB ŞALT_MALZEME'!$BG$26</definedName>
    <definedName name="FKSM55" localSheetId="0">#REF!</definedName>
    <definedName name="FKSM55">#REF!</definedName>
    <definedName name="FKSM560" localSheetId="4">'[8]ABB ŞALT_MALZEME'!$BG$38</definedName>
    <definedName name="FKSM560" localSheetId="9">'[8]ABB ŞALT_MALZEME'!$BG$38</definedName>
    <definedName name="FKSM560" localSheetId="13">'[8]ABB ŞALT_MALZEME'!$BG$38</definedName>
    <definedName name="FKSM560" localSheetId="0">#REF!</definedName>
    <definedName name="FKSM560">#REF!</definedName>
    <definedName name="FKSM630" localSheetId="4">'[8]ABB ŞALT_MALZEME'!$BG$39</definedName>
    <definedName name="FKSM630" localSheetId="9">'[8]ABB ŞALT_MALZEME'!$BG$39</definedName>
    <definedName name="FKSM630" localSheetId="13">'[8]ABB ŞALT_MALZEME'!$BG$39</definedName>
    <definedName name="FKSM630" localSheetId="0">#REF!</definedName>
    <definedName name="FKSM630">#REF!</definedName>
    <definedName name="FKSM7.5" localSheetId="4">'[8]ABB ŞALT_MALZEME'!$BG$18</definedName>
    <definedName name="FKSM7.5" localSheetId="9">'[8]ABB ŞALT_MALZEME'!$BG$18</definedName>
    <definedName name="FKSM7.5" localSheetId="13">'[8]ABB ŞALT_MALZEME'!$BG$18</definedName>
    <definedName name="FKSM7.5" localSheetId="0">#REF!</definedName>
    <definedName name="FKSM7.5">#REF!</definedName>
    <definedName name="FKSM75" localSheetId="4">'[8]ABB ŞALT_MALZEME'!$BG$27</definedName>
    <definedName name="FKSM75" localSheetId="9">'[8]ABB ŞALT_MALZEME'!$BG$27</definedName>
    <definedName name="FKSM75" localSheetId="13">'[8]ABB ŞALT_MALZEME'!$BG$27</definedName>
    <definedName name="FKSM75" localSheetId="0">#REF!</definedName>
    <definedName name="FKSM75">#REF!</definedName>
    <definedName name="FKSM90" localSheetId="4">'[8]ABB ŞALT_MALZEME'!$BG$28</definedName>
    <definedName name="FKSM90" localSheetId="9">'[8]ABB ŞALT_MALZEME'!$BG$28</definedName>
    <definedName name="FKSM90" localSheetId="13">'[8]ABB ŞALT_MALZEME'!$BG$28</definedName>
    <definedName name="FKSM90" localSheetId="0">#REF!</definedName>
    <definedName name="FKSM90">#REF!</definedName>
    <definedName name="fl" localSheetId="0">#REF!</definedName>
    <definedName name="fl">#REF!</definedName>
    <definedName name="FlArea" localSheetId="0">#REF!</definedName>
    <definedName name="FlArea">#REF!</definedName>
    <definedName name="flexible" localSheetId="0">#REF!</definedName>
    <definedName name="flexible">#REF!</definedName>
    <definedName name="Flexible_kanal__İzolasyonlu__ISODEC25__fire__fittings_ve_askı_mlz_katsayısı" localSheetId="0">#REF!</definedName>
    <definedName name="Flexible_kanal__İzolasyonlu__ISODEC25__fire__fittings_ve_askı_mlz_katsayısı">#REF!</definedName>
    <definedName name="Flexible_kanal__İzolasyonlu__ISODEC25__Ø102" localSheetId="0">#REF!</definedName>
    <definedName name="Flexible_kanal__İzolasyonlu__ISODEC25__Ø102">#REF!</definedName>
    <definedName name="Flexible_kanal__İzolasyonlu__ISODEC25__Ø112" localSheetId="0">#REF!</definedName>
    <definedName name="Flexible_kanal__İzolasyonlu__ISODEC25__Ø112">#REF!</definedName>
    <definedName name="Flexible_kanal__İzolasyonlu__ISODEC25__Ø120" localSheetId="0">#REF!</definedName>
    <definedName name="Flexible_kanal__İzolasyonlu__ISODEC25__Ø120">#REF!</definedName>
    <definedName name="Flexible_kanal__İzolasyonlu__ISODEC25__Ø127" localSheetId="0">#REF!</definedName>
    <definedName name="Flexible_kanal__İzolasyonlu__ISODEC25__Ø127">#REF!</definedName>
    <definedName name="Flexible_kanal__İzolasyonlu__ISODEC25__Ø140" localSheetId="0">#REF!</definedName>
    <definedName name="Flexible_kanal__İzolasyonlu__ISODEC25__Ø140">#REF!</definedName>
    <definedName name="Flexible_kanal__İzolasyonlu__ISODEC25__Ø152" localSheetId="0">#REF!</definedName>
    <definedName name="Flexible_kanal__İzolasyonlu__ISODEC25__Ø152">#REF!</definedName>
    <definedName name="Flexible_kanal__İzolasyonlu__ISODEC25__Ø160" localSheetId="0">#REF!</definedName>
    <definedName name="Flexible_kanal__İzolasyonlu__ISODEC25__Ø160">#REF!</definedName>
    <definedName name="Flexible_kanal__İzolasyonlu__ISODEC25__Ø165" localSheetId="0">#REF!</definedName>
    <definedName name="Flexible_kanal__İzolasyonlu__ISODEC25__Ø165">#REF!</definedName>
    <definedName name="Flexible_kanal__İzolasyonlu__ISODEC25__Ø180" localSheetId="0">#REF!</definedName>
    <definedName name="Flexible_kanal__İzolasyonlu__ISODEC25__Ø180">#REF!</definedName>
    <definedName name="Flexible_kanal__İzolasyonlu__ISODEC25__Ø185" localSheetId="0">#REF!</definedName>
    <definedName name="Flexible_kanal__İzolasyonlu__ISODEC25__Ø185">#REF!</definedName>
    <definedName name="Flexible_kanal__İzolasyonlu__ISODEC25__Ø203" localSheetId="0">#REF!</definedName>
    <definedName name="Flexible_kanal__İzolasyonlu__ISODEC25__Ø203">#REF!</definedName>
    <definedName name="Flexible_kanal__İzolasyonlu__ISODEC25__Ø229" localSheetId="0">#REF!</definedName>
    <definedName name="Flexible_kanal__İzolasyonlu__ISODEC25__Ø229">#REF!</definedName>
    <definedName name="Flexible_kanal__İzolasyonlu__ISODEC25__Ø254" localSheetId="0">#REF!</definedName>
    <definedName name="Flexible_kanal__İzolasyonlu__ISODEC25__Ø254">#REF!</definedName>
    <definedName name="Flexible_kanal__İzolasyonlu__ISODEC25__Ø280" localSheetId="0">#REF!</definedName>
    <definedName name="Flexible_kanal__İzolasyonlu__ISODEC25__Ø280">#REF!</definedName>
    <definedName name="Flexible_kanal__İzolasyonlu__ISODEC25__Ø305" localSheetId="0">#REF!</definedName>
    <definedName name="Flexible_kanal__İzolasyonlu__ISODEC25__Ø305">#REF!</definedName>
    <definedName name="Flexible_kanal__İzolasyonlu__ISODEC25__Ø315" localSheetId="0">#REF!</definedName>
    <definedName name="Flexible_kanal__İzolasyonlu__ISODEC25__Ø315">#REF!</definedName>
    <definedName name="Flexible_kanal__İzolasyonlu__ISODEC25__Ø356" localSheetId="0">#REF!</definedName>
    <definedName name="Flexible_kanal__İzolasyonlu__ISODEC25__Ø356">#REF!</definedName>
    <definedName name="Flexible_kanal__İzolasyonlu__ISODEC25__Ø380" localSheetId="0">#REF!</definedName>
    <definedName name="Flexible_kanal__İzolasyonlu__ISODEC25__Ø380">#REF!</definedName>
    <definedName name="Flexible_kanal__İzolasyonlu__ISODEC25__Ø406" localSheetId="0">#REF!</definedName>
    <definedName name="Flexible_kanal__İzolasyonlu__ISODEC25__Ø406">#REF!</definedName>
    <definedName name="Flexible_kanal__İzolasyonlu__ISODEC25__Ø457" localSheetId="0">#REF!</definedName>
    <definedName name="Flexible_kanal__İzolasyonlu__ISODEC25__Ø457">#REF!</definedName>
    <definedName name="Flexible_kanal__İzolasyonlu__ISODEC25__tenzilat" localSheetId="0">#REF!</definedName>
    <definedName name="Flexible_kanal__İzolasyonlu__ISODEC25__tenzilat">#REF!</definedName>
    <definedName name="Flexible_kanal__izolasyonsuz__ALUDEC70__fire__fittings_ve_askı_mlz_katsayısı" localSheetId="0">#REF!</definedName>
    <definedName name="Flexible_kanal__izolasyonsuz__ALUDEC70__fire__fittings_ve_askı_mlz_katsayısı">#REF!</definedName>
    <definedName name="Flexible_kanal__izolasyonsuz__ALUDEC70__Ø102" localSheetId="0">#REF!</definedName>
    <definedName name="Flexible_kanal__izolasyonsuz__ALUDEC70__Ø102">#REF!</definedName>
    <definedName name="Flexible_kanal__izolasyonsuz__ALUDEC70__Ø112" localSheetId="0">#REF!</definedName>
    <definedName name="Flexible_kanal__izolasyonsuz__ALUDEC70__Ø112">#REF!</definedName>
    <definedName name="Flexible_kanal__izolasyonsuz__ALUDEC70__Ø120" localSheetId="0">#REF!</definedName>
    <definedName name="Flexible_kanal__izolasyonsuz__ALUDEC70__Ø120">#REF!</definedName>
    <definedName name="Flexible_kanal__izolasyonsuz__ALUDEC70__Ø127" localSheetId="0">#REF!</definedName>
    <definedName name="Flexible_kanal__izolasyonsuz__ALUDEC70__Ø127">#REF!</definedName>
    <definedName name="Flexible_kanal__izolasyonsuz__ALUDEC70__Ø140" localSheetId="0">#REF!</definedName>
    <definedName name="Flexible_kanal__izolasyonsuz__ALUDEC70__Ø140">#REF!</definedName>
    <definedName name="Flexible_kanal__izolasyonsuz__ALUDEC70__Ø152" localSheetId="0">#REF!</definedName>
    <definedName name="Flexible_kanal__izolasyonsuz__ALUDEC70__Ø152">#REF!</definedName>
    <definedName name="Flexible_kanal__izolasyonsuz__ALUDEC70__Ø160" localSheetId="0">#REF!</definedName>
    <definedName name="Flexible_kanal__izolasyonsuz__ALUDEC70__Ø160">#REF!</definedName>
    <definedName name="Flexible_kanal__izolasyonsuz__ALUDEC70__Ø165" localSheetId="0">#REF!</definedName>
    <definedName name="Flexible_kanal__izolasyonsuz__ALUDEC70__Ø165">#REF!</definedName>
    <definedName name="Flexible_kanal__izolasyonsuz__ALUDEC70__Ø180" localSheetId="0">#REF!</definedName>
    <definedName name="Flexible_kanal__izolasyonsuz__ALUDEC70__Ø180">#REF!</definedName>
    <definedName name="Flexible_kanal__izolasyonsuz__ALUDEC70__Ø185" localSheetId="0">#REF!</definedName>
    <definedName name="Flexible_kanal__izolasyonsuz__ALUDEC70__Ø185">#REF!</definedName>
    <definedName name="Flexible_kanal__izolasyonsuz__ALUDEC70__Ø203" localSheetId="0">#REF!</definedName>
    <definedName name="Flexible_kanal__izolasyonsuz__ALUDEC70__Ø203">#REF!</definedName>
    <definedName name="Flexible_kanal__izolasyonsuz__ALUDEC70__Ø229" localSheetId="0">#REF!</definedName>
    <definedName name="Flexible_kanal__izolasyonsuz__ALUDEC70__Ø229">#REF!</definedName>
    <definedName name="Flexible_kanal__izolasyonsuz__ALUDEC70__Ø254" localSheetId="0">#REF!</definedName>
    <definedName name="Flexible_kanal__izolasyonsuz__ALUDEC70__Ø254">#REF!</definedName>
    <definedName name="Flexible_kanal__izolasyonsuz__ALUDEC70__Ø280" localSheetId="0">#REF!</definedName>
    <definedName name="Flexible_kanal__izolasyonsuz__ALUDEC70__Ø280">#REF!</definedName>
    <definedName name="Flexible_kanal__izolasyonsuz__ALUDEC70__Ø305" localSheetId="0">#REF!</definedName>
    <definedName name="Flexible_kanal__izolasyonsuz__ALUDEC70__Ø305">#REF!</definedName>
    <definedName name="Flexible_kanal__izolasyonsuz__ALUDEC70__Ø315" localSheetId="0">#REF!</definedName>
    <definedName name="Flexible_kanal__izolasyonsuz__ALUDEC70__Ø315">#REF!</definedName>
    <definedName name="Flexible_kanal__izolasyonsuz__ALUDEC70__Ø356" localSheetId="0">#REF!</definedName>
    <definedName name="Flexible_kanal__izolasyonsuz__ALUDEC70__Ø356">#REF!</definedName>
    <definedName name="Flexible_kanal__izolasyonsuz__ALUDEC70__Ø380" localSheetId="0">#REF!</definedName>
    <definedName name="Flexible_kanal__izolasyonsuz__ALUDEC70__Ø380">#REF!</definedName>
    <definedName name="Flexible_kanal__izolasyonsuz__ALUDEC70__Ø406" localSheetId="0">#REF!</definedName>
    <definedName name="Flexible_kanal__izolasyonsuz__ALUDEC70__Ø406">#REF!</definedName>
    <definedName name="Flexible_kanal__izolasyonsuz__ALUDEC70__Ø457" localSheetId="0">#REF!</definedName>
    <definedName name="Flexible_kanal__izolasyonsuz__ALUDEC70__Ø457">#REF!</definedName>
    <definedName name="Flexible_kanal__izolasyonsuz__ALUDEC70__tenzilat" localSheetId="0">#REF!</definedName>
    <definedName name="Flexible_kanal__izolasyonsuz__ALUDEC70__tenzilat">#REF!</definedName>
    <definedName name="flexibleorba" localSheetId="0">#REF!</definedName>
    <definedName name="flexibleorba">#REF!</definedName>
    <definedName name="FLG" localSheetId="0">#REF!</definedName>
    <definedName name="FLG">#REF!</definedName>
    <definedName name="FLG_Orifice" localSheetId="0">#REF!</definedName>
    <definedName name="FLG_Orifice">#REF!</definedName>
    <definedName name="floor" localSheetId="0">#REF!</definedName>
    <definedName name="floor">#REF!</definedName>
    <definedName name="floor0" localSheetId="0">#REF!</definedName>
    <definedName name="floor0">#REF!</definedName>
    <definedName name="floor1" localSheetId="0">#REF!</definedName>
    <definedName name="floor1">#REF!</definedName>
    <definedName name="floor1b" localSheetId="0">#REF!</definedName>
    <definedName name="floor1b">#REF!</definedName>
    <definedName name="flor0" localSheetId="0">#REF!</definedName>
    <definedName name="flor0">#REF!</definedName>
    <definedName name="Flow1" localSheetId="0">#REF!</definedName>
    <definedName name="Flow1">#REF!</definedName>
    <definedName name="flow2" localSheetId="0">#REF!</definedName>
    <definedName name="flow2">#REF!</definedName>
    <definedName name="FLX" localSheetId="0">#REF!</definedName>
    <definedName name="FLX">#REF!</definedName>
    <definedName name="FM" localSheetId="0">#REF!</definedName>
    <definedName name="FM">#REF!</definedName>
    <definedName name="fngfn" localSheetId="17" hidden="1">{"taşkınsuyu1icmal",#N/A,FALSE,"tsicm";"taşkınsuyu2icmal",#N/A,FALSE,"tsicm"}</definedName>
    <definedName name="fngfn" localSheetId="16" hidden="1">{"taşkınsuyu1icmal",#N/A,FALSE,"tsicm";"taşkınsuyu2icmal",#N/A,FALSE,"tsicm"}</definedName>
    <definedName name="fngfn" localSheetId="0" hidden="1">{"taşkınsuyu1icmal",#N/A,FALSE,"tsicm";"taşkınsuyu2icmal",#N/A,FALSE,"tsicm"}</definedName>
    <definedName name="fngfn" hidden="1">{"taşkınsuyu1icmal",#N/A,FALSE,"tsicm";"taşkınsuyu2icmal",#N/A,FALSE,"tsicm"}</definedName>
    <definedName name="FO" localSheetId="0">#REF!</definedName>
    <definedName name="FO">#REF!</definedName>
    <definedName name="FOB" localSheetId="0">#REF!</definedName>
    <definedName name="FOB">#REF!</definedName>
    <definedName name="focak" localSheetId="0">#REF!</definedName>
    <definedName name="focak">#REF!</definedName>
    <definedName name="focakrange" localSheetId="0">#REF!</definedName>
    <definedName name="focakrange">#REF!</definedName>
    <definedName name="fokus" localSheetId="0">#REF!</definedName>
    <definedName name="fokus">#REF!</definedName>
    <definedName name="foot" localSheetId="0">#REF!</definedName>
    <definedName name="foot">#REF!</definedName>
    <definedName name="FORECASTFEB" localSheetId="0">#REF!</definedName>
    <definedName name="FORECASTFEB">#REF!</definedName>
    <definedName name="FORECASTMAR" localSheetId="0">#REF!</definedName>
    <definedName name="FORECASTMAR">#REF!</definedName>
    <definedName name="Formart" localSheetId="0">#REF!</definedName>
    <definedName name="Formart">#REF!</definedName>
    <definedName name="FormQty" localSheetId="17">IF(BASE=1,#REF!*#REF!,#REF!*#REF!/8.2296)</definedName>
    <definedName name="FormQty" localSheetId="16">IF(BASE=1,#REF!*#REF!,#REF!*#REF!/8.2296)</definedName>
    <definedName name="FormQty" localSheetId="0">IF(İCMAL!BASE=1,#REF!*#REF!,#REF!*#REF!/8.2296)</definedName>
    <definedName name="FormQty">IF(BASE=1,#REF!*#REF!,#REF!*#REF!/8.2296)</definedName>
    <definedName name="FORMULA_ELECT" localSheetId="0">#REF!</definedName>
    <definedName name="FORMULA_ELECT">#REF!</definedName>
    <definedName name="FORMULINPUT" localSheetId="0">#REF!</definedName>
    <definedName name="FORMULINPUT">#REF!</definedName>
    <definedName name="FORMULOUTPUT" localSheetId="0">#REF!</definedName>
    <definedName name="FORMULOUTPUT">#REF!</definedName>
    <definedName name="formül" localSheetId="0">#REF!</definedName>
    <definedName name="formül">#REF!</definedName>
    <definedName name="FORMWORK_1">#N/A</definedName>
    <definedName name="formwork2_1">#N/A</definedName>
    <definedName name="forrangesubat" localSheetId="0">#REF!</definedName>
    <definedName name="forrangesubat">#REF!</definedName>
    <definedName name="Forsubat" localSheetId="0">#REF!</definedName>
    <definedName name="Forsubat">#REF!</definedName>
    <definedName name="FOS" localSheetId="0">#REF!</definedName>
    <definedName name="FOS">#REF!</definedName>
    <definedName name="FR" localSheetId="0">#REF!</definedName>
    <definedName name="FR">#REF!</definedName>
    <definedName name="frangemart" localSheetId="0">#REF!</definedName>
    <definedName name="frangemart">#REF!</definedName>
    <definedName name="FRE" localSheetId="0" hidden="1">#REF!</definedName>
    <definedName name="FRE" hidden="1">#REF!</definedName>
    <definedName name="Fresh_Air_Louver__Geniş_ve_sabit_kanatlı__sineklik_telli__aluminyum__1200x1200" localSheetId="0">#REF!</definedName>
    <definedName name="Fresh_Air_Louver__Geniş_ve_sabit_kanatlı__sineklik_telli__aluminyum__1200x1200">#REF!</definedName>
    <definedName name="Fresh_Air_Louver__Geniş_ve_sabit_kanatlı__sineklik_telli__aluminyum__1200x600" localSheetId="0">#REF!</definedName>
    <definedName name="Fresh_Air_Louver__Geniş_ve_sabit_kanatlı__sineklik_telli__aluminyum__1200x600">#REF!</definedName>
    <definedName name="FRF" localSheetId="0">#REF!</definedName>
    <definedName name="FRF">#REF!</definedName>
    <definedName name="frjj" localSheetId="17" hidden="1">{#N/A,#N/A,TRUE,"Cover";#N/A,#N/A,TRUE,"Conts";#N/A,#N/A,TRUE,"VOS";#N/A,#N/A,TRUE,"Warrington";#N/A,#N/A,TRUE,"Widnes"}</definedName>
    <definedName name="frjj" localSheetId="16" hidden="1">{#N/A,#N/A,TRUE,"Cover";#N/A,#N/A,TRUE,"Conts";#N/A,#N/A,TRUE,"VOS";#N/A,#N/A,TRUE,"Warrington";#N/A,#N/A,TRUE,"Widnes"}</definedName>
    <definedName name="frjj" localSheetId="0" hidden="1">{#N/A,#N/A,TRUE,"Cover";#N/A,#N/A,TRUE,"Conts";#N/A,#N/A,TRUE,"VOS";#N/A,#N/A,TRUE,"Warrington";#N/A,#N/A,TRUE,"Widnes"}</definedName>
    <definedName name="frjj" hidden="1">{#N/A,#N/A,TRUE,"Cover";#N/A,#N/A,TRUE,"Conts";#N/A,#N/A,TRUE,"VOS";#N/A,#N/A,TRUE,"Warrington";#N/A,#N/A,TRUE,"Widnes"}</definedName>
    <definedName name="frt" localSheetId="0">#REF!</definedName>
    <definedName name="frt">#REF!</definedName>
    <definedName name="FRT_1">#N/A</definedName>
    <definedName name="frtg" localSheetId="0">#REF!</definedName>
    <definedName name="frtg">#REF!</definedName>
    <definedName name="fsacxsw" localSheetId="0" hidden="1">#REF!</definedName>
    <definedName name="fsacxsw" hidden="1">#REF!</definedName>
    <definedName name="fsdafasdfsadfsadfarewr" hidden="1">{#N/A,#N/A,FALSE,"sıh_iç_ihz";#N/A,#N/A,FALSE,"sıh_iç_er";#N/A,#N/A,FALSE,"sıh_iç_tut"}</definedName>
    <definedName name="FSDFCH" localSheetId="0">#REF!</definedName>
    <definedName name="FSDFCH">#REF!</definedName>
    <definedName name="fsdfs" localSheetId="0">#REF!</definedName>
    <definedName name="fsdfs">#REF!</definedName>
    <definedName name="FSDFSD" hidden="1">{#N/A,#N/A,FALSE,"Çaykara ataköy (1)";#N/A,#N/A,FALSE,"Çaykara ataköy (2)";#N/A,#N/A,FALSE,"Rize Kalkandere ";#N/A,#N/A,FALSE,"meydancık";#N/A,#N/A,FALSE,"muratlı"}</definedName>
    <definedName name="fsfds" localSheetId="0">#REF!</definedName>
    <definedName name="fsfds">#REF!</definedName>
    <definedName name="FSFS" localSheetId="0">#REF!</definedName>
    <definedName name="FSFS">#REF!</definedName>
    <definedName name="fsgsdf"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t_sch" localSheetId="0">#REF!</definedName>
    <definedName name="ft_sch">#REF!</definedName>
    <definedName name="Furniture_Charge_Rate" localSheetId="0">#REF!</definedName>
    <definedName name="Furniture_Charge_Rate">#REF!</definedName>
    <definedName name="fvcasdv"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fd" localSheetId="17">'1.2-İNŞAAT-KÜTÜPHANE ZEMİN ASMA'!fvfd</definedName>
    <definedName name="fvfd" localSheetId="16">'1.2-İNŞAAT-KÜTÜPHANE ZEMİN KAT'!fvfd</definedName>
    <definedName name="fvfd" localSheetId="4">'GRUP-1 BİYOBANKA MEK. YAP. İŞ.'!fvfd</definedName>
    <definedName name="fvfd" localSheetId="9">'GRUP-2METABOLOMİC MEK. YAP. İŞ.'!fvfd</definedName>
    <definedName name="fvfd" localSheetId="13">'GRUP-3 ORTAK ALAN MEK. İŞ.'!fvfd</definedName>
    <definedName name="fvfd" localSheetId="0">İCMAL!fvfd</definedName>
    <definedName name="fvfd">[0]!fvfd</definedName>
    <definedName name="FVSA" localSheetId="0">#REF!</definedName>
    <definedName name="FVSA">#REF!</definedName>
    <definedName name="fwfawf" localSheetId="0">#REF!</definedName>
    <definedName name="fwfawf">#REF!</definedName>
    <definedName name="FXGHNYGHJNFHY" localSheetId="0" hidden="1">#REF!</definedName>
    <definedName name="FXGHNYGHJNFHY" hidden="1">#REF!</definedName>
    <definedName name="FY" localSheetId="0">#REF!</definedName>
    <definedName name="FY">#REF!</definedName>
    <definedName name="G" localSheetId="4">[18]KATSAYI!$G$8</definedName>
    <definedName name="G" localSheetId="9">[18]KATSAYI!$G$8</definedName>
    <definedName name="G" localSheetId="13">[18]KATSAYI!$G$8</definedName>
    <definedName name="G">NA()</definedName>
    <definedName name="G.G.K.O" localSheetId="0">#REF!</definedName>
    <definedName name="G.G.K.O">#REF!</definedName>
    <definedName name="G.M.Eköden.İht." hidden="1">{#N/A,#N/A,FALSE,"Çaykara ataköy (1)";#N/A,#N/A,FALSE,"Çaykara ataköy (2)";#N/A,#N/A,FALSE,"Rize Kalkandere ";#N/A,#N/A,FALSE,"meydancık";#N/A,#N/A,FALSE,"muratlı"}</definedName>
    <definedName name="G_1" localSheetId="17" hidden="1">{"'KABA MALZEME'!$B$5:$G$101","'KABA MALZEME'!$B$5:$G$101"}</definedName>
    <definedName name="G_1" localSheetId="16" hidden="1">{"'KABA MALZEME'!$B$5:$G$101","'KABA MALZEME'!$B$5:$G$101"}</definedName>
    <definedName name="G_1" localSheetId="0" hidden="1">{"'KABA MALZEME'!$B$5:$G$101","'KABA MALZEME'!$B$5:$G$101"}</definedName>
    <definedName name="G_1" hidden="1">{"'KABA MALZEME'!$B$5:$G$101","'KABA MALZEME'!$B$5:$G$101"}</definedName>
    <definedName name="G_1000" localSheetId="0">#REF!</definedName>
    <definedName name="G_1000">#REF!</definedName>
    <definedName name="G_2" localSheetId="17" hidden="1">{"'KABA MALZEME'!$B$5:$G$101","'KABA MALZEME'!$B$5:$G$101"}</definedName>
    <definedName name="G_2" localSheetId="16" hidden="1">{"'KABA MALZEME'!$B$5:$G$101","'KABA MALZEME'!$B$5:$G$101"}</definedName>
    <definedName name="G_2" localSheetId="0" hidden="1">{"'KABA MALZEME'!$B$5:$G$101","'KABA MALZEME'!$B$5:$G$101"}</definedName>
    <definedName name="G_2" hidden="1">{"'KABA MALZEME'!$B$5:$G$101","'KABA MALZEME'!$B$5:$G$101"}</definedName>
    <definedName name="G_3" localSheetId="17" hidden="1">{"'KABA MALZEME'!$B$5:$G$101","'KABA MALZEME'!$B$5:$G$101"}</definedName>
    <definedName name="G_3" localSheetId="16" hidden="1">{"'KABA MALZEME'!$B$5:$G$101","'KABA MALZEME'!$B$5:$G$101"}</definedName>
    <definedName name="G_3" localSheetId="0" hidden="1">{"'KABA MALZEME'!$B$5:$G$101","'KABA MALZEME'!$B$5:$G$101"}</definedName>
    <definedName name="G_3" hidden="1">{"'KABA MALZEME'!$B$5:$G$101","'KABA MALZEME'!$B$5:$G$101"}</definedName>
    <definedName name="G_4" localSheetId="17" hidden="1">{"'KABA MALZEME'!$B$5:$G$101","'KABA MALZEME'!$B$5:$G$101"}</definedName>
    <definedName name="G_4" localSheetId="16" hidden="1">{"'KABA MALZEME'!$B$5:$G$101","'KABA MALZEME'!$B$5:$G$101"}</definedName>
    <definedName name="G_4" localSheetId="0" hidden="1">{"'KABA MALZEME'!$B$5:$G$101","'KABA MALZEME'!$B$5:$G$101"}</definedName>
    <definedName name="G_4" hidden="1">{"'KABA MALZEME'!$B$5:$G$101","'KABA MALZEME'!$B$5:$G$101"}</definedName>
    <definedName name="G_400" localSheetId="4">[9]ArTu_pano_fiyatı!$E$2</definedName>
    <definedName name="G_400" localSheetId="9">[9]ArTu_pano_fiyatı!$E$2</definedName>
    <definedName name="G_400" localSheetId="13">[9]ArTu_pano_fiyatı!$E$2</definedName>
    <definedName name="G_400" localSheetId="0">#REF!</definedName>
    <definedName name="G_400">#REF!</definedName>
    <definedName name="G_5" localSheetId="17" hidden="1">{"'KABA MALZEME'!$B$5:$G$101","'KABA MALZEME'!$B$5:$G$101"}</definedName>
    <definedName name="G_5" localSheetId="16" hidden="1">{"'KABA MALZEME'!$B$5:$G$101","'KABA MALZEME'!$B$5:$G$101"}</definedName>
    <definedName name="G_5" localSheetId="0" hidden="1">{"'KABA MALZEME'!$B$5:$G$101","'KABA MALZEME'!$B$5:$G$101"}</definedName>
    <definedName name="G_5" hidden="1">{"'KABA MALZEME'!$B$5:$G$101","'KABA MALZEME'!$B$5:$G$101"}</definedName>
    <definedName name="G_600" localSheetId="0">#REF!</definedName>
    <definedName name="G_600">#REF!</definedName>
    <definedName name="G_800" localSheetId="0">#REF!</definedName>
    <definedName name="G_800">#REF!</definedName>
    <definedName name="G2EG" localSheetId="0">#REF!</definedName>
    <definedName name="G2EG">#REF!</definedName>
    <definedName name="G2G2G" localSheetId="17" hidden="1">{#N/A,#N/A,FALSE,"TELEFON"}</definedName>
    <definedName name="G2G2G" localSheetId="16" hidden="1">{#N/A,#N/A,FALSE,"TELEFON"}</definedName>
    <definedName name="G2G2G" localSheetId="0" hidden="1">{#N/A,#N/A,FALSE,"TELEFON"}</definedName>
    <definedName name="G2G2G" hidden="1">{#N/A,#N/A,FALSE,"TELEFON"}</definedName>
    <definedName name="G52G" localSheetId="0">#REF!</definedName>
    <definedName name="G52G">#REF!</definedName>
    <definedName name="ga" localSheetId="0">#REF!</definedName>
    <definedName name="ga">#REF!</definedName>
    <definedName name="gaeg" localSheetId="17" hidden="1">{#N/A,#N/A,TRUE,"Cover";#N/A,#N/A,TRUE,"Conts";#N/A,#N/A,TRUE,"VOS";#N/A,#N/A,TRUE,"Warrington";#N/A,#N/A,TRUE,"Widnes"}</definedName>
    <definedName name="gaeg" localSheetId="16" hidden="1">{#N/A,#N/A,TRUE,"Cover";#N/A,#N/A,TRUE,"Conts";#N/A,#N/A,TRUE,"VOS";#N/A,#N/A,TRUE,"Warrington";#N/A,#N/A,TRUE,"Widnes"}</definedName>
    <definedName name="gaeg" localSheetId="0" hidden="1">{#N/A,#N/A,TRUE,"Cover";#N/A,#N/A,TRUE,"Conts";#N/A,#N/A,TRUE,"VOS";#N/A,#N/A,TRUE,"Warrington";#N/A,#N/A,TRUE,"Widnes"}</definedName>
    <definedName name="gaeg" hidden="1">{#N/A,#N/A,TRUE,"Cover";#N/A,#N/A,TRUE,"Conts";#N/A,#N/A,TRUE,"VOS";#N/A,#N/A,TRUE,"Warrington";#N/A,#N/A,TRUE,"Widnes"}</definedName>
    <definedName name="gaegg" localSheetId="17" hidden="1">{#N/A,#N/A,TRUE,"Cover";#N/A,#N/A,TRUE,"Conts";#N/A,#N/A,TRUE,"VOS";#N/A,#N/A,TRUE,"Warrington";#N/A,#N/A,TRUE,"Widnes"}</definedName>
    <definedName name="gaegg" localSheetId="16" hidden="1">{#N/A,#N/A,TRUE,"Cover";#N/A,#N/A,TRUE,"Conts";#N/A,#N/A,TRUE,"VOS";#N/A,#N/A,TRUE,"Warrington";#N/A,#N/A,TRUE,"Widnes"}</definedName>
    <definedName name="gaegg" localSheetId="0" hidden="1">{#N/A,#N/A,TRUE,"Cover";#N/A,#N/A,TRUE,"Conts";#N/A,#N/A,TRUE,"VOS";#N/A,#N/A,TRUE,"Warrington";#N/A,#N/A,TRUE,"Widnes"}</definedName>
    <definedName name="gaegg" hidden="1">{#N/A,#N/A,TRUE,"Cover";#N/A,#N/A,TRUE,"Conts";#N/A,#N/A,TRUE,"VOS";#N/A,#N/A,TRUE,"Warrington";#N/A,#N/A,TRUE,"Widnes"}</definedName>
    <definedName name="GAEU_LAB" localSheetId="0">#REF!</definedName>
    <definedName name="GAEU_LAB">#REF!</definedName>
    <definedName name="GALAXY" localSheetId="0">#REF!</definedName>
    <definedName name="GALAXY">#REF!</definedName>
    <definedName name="GALAXYTUTAR" localSheetId="0">#REF!</definedName>
    <definedName name="GALAXYTUTAR">#REF!</definedName>
    <definedName name="Galvanised_steel_pipe__Ø15" localSheetId="0">#REF!</definedName>
    <definedName name="Galvanised_steel_pipe__Ø15">#REF!</definedName>
    <definedName name="Galvanised_steel_pipe_Ø100" localSheetId="0">#REF!</definedName>
    <definedName name="Galvanised_steel_pipe_Ø100">#REF!</definedName>
    <definedName name="Galvanised_steel_pipe_Ø125" localSheetId="0">#REF!</definedName>
    <definedName name="Galvanised_steel_pipe_Ø125">#REF!</definedName>
    <definedName name="Galvanised_steel_pipe_Ø15" localSheetId="0">#REF!</definedName>
    <definedName name="Galvanised_steel_pipe_Ø15">#REF!</definedName>
    <definedName name="Galvanised_steel_pipe_Ø150" localSheetId="0">#REF!</definedName>
    <definedName name="Galvanised_steel_pipe_Ø150">#REF!</definedName>
    <definedName name="Galvanised_steel_pipe_Ø20" localSheetId="0">#REF!</definedName>
    <definedName name="Galvanised_steel_pipe_Ø20">#REF!</definedName>
    <definedName name="Galvanised_steel_pipe_Ø200" localSheetId="0">#REF!</definedName>
    <definedName name="Galvanised_steel_pipe_Ø200">#REF!</definedName>
    <definedName name="Galvanised_steel_pipe_Ø25" localSheetId="0">#REF!</definedName>
    <definedName name="Galvanised_steel_pipe_Ø25">#REF!</definedName>
    <definedName name="Galvanised_steel_pipe_Ø250" localSheetId="0">#REF!</definedName>
    <definedName name="Galvanised_steel_pipe_Ø250">#REF!</definedName>
    <definedName name="Galvanised_steel_pipe_Ø32" localSheetId="0">#REF!</definedName>
    <definedName name="Galvanised_steel_pipe_Ø32">#REF!</definedName>
    <definedName name="Galvanised_steel_pipe_Ø40" localSheetId="0">#REF!</definedName>
    <definedName name="Galvanised_steel_pipe_Ø40">#REF!</definedName>
    <definedName name="Galvanised_steel_pipe_Ø50" localSheetId="0">#REF!</definedName>
    <definedName name="Galvanised_steel_pipe_Ø50">#REF!</definedName>
    <definedName name="Galvanised_steel_pipe_Ø65" localSheetId="0">#REF!</definedName>
    <definedName name="Galvanised_steel_pipe_Ø65">#REF!</definedName>
    <definedName name="Galvanised_steel_pipe_Ø80" localSheetId="0">#REF!</definedName>
    <definedName name="Galvanised_steel_pipe_Ø80">#REF!</definedName>
    <definedName name="GARAJ" localSheetId="0">#REF!</definedName>
    <definedName name="GARAJ">#REF!</definedName>
    <definedName name="Garaj01" localSheetId="0">#REF!</definedName>
    <definedName name="Garaj01">#REF!</definedName>
    <definedName name="Garaj02" localSheetId="0">#REF!</definedName>
    <definedName name="Garaj02">#REF!</definedName>
    <definedName name="Garaj03" localSheetId="0">#REF!</definedName>
    <definedName name="Garaj03">#REF!</definedName>
    <definedName name="Garaj04" localSheetId="0">#REF!</definedName>
    <definedName name="Garaj04">#REF!</definedName>
    <definedName name="Garaj05" localSheetId="0">#REF!</definedName>
    <definedName name="Garaj05">#REF!</definedName>
    <definedName name="Garaj06" localSheetId="0">#REF!</definedName>
    <definedName name="Garaj06">#REF!</definedName>
    <definedName name="Garaj07" localSheetId="0">#REF!</definedName>
    <definedName name="Garaj07">#REF!</definedName>
    <definedName name="Garaj08" localSheetId="0">#REF!</definedName>
    <definedName name="Garaj08">#REF!</definedName>
    <definedName name="Garaj09" localSheetId="0">#REF!</definedName>
    <definedName name="Garaj09">#REF!</definedName>
    <definedName name="GARM" localSheetId="0">#REF!</definedName>
    <definedName name="GARM">#REF!</definedName>
    <definedName name="gartry" hidden="1">{#N/A,#N/A,FALSE,"avans";#N/A,#N/A,FALSE,"teminat_mektubu";#N/A,#N/A,FALSE,"ihz. icmal";#N/A,#N/A,FALSE,"söz_fiy_fark";#N/A,#N/A,FALSE,"kap2";#N/A,#N/A,FALSE,"mal_FF_icm";#N/A,#N/A,FALSE,"kap1"}</definedName>
    <definedName name="GAS" localSheetId="0">#REF!</definedName>
    <definedName name="GAS">#REF!</definedName>
    <definedName name="gasgsg">#N/A</definedName>
    <definedName name="GASOIL" localSheetId="0">#REF!</definedName>
    <definedName name="GASOIL">#REF!</definedName>
    <definedName name="gate" localSheetId="0">#REF!</definedName>
    <definedName name="gate">#REF!</definedName>
    <definedName name="gaz_beton_eritme_1" localSheetId="0">#REF!</definedName>
    <definedName name="gaz_beton_eritme_1">#REF!</definedName>
    <definedName name="gaz_beton_eritme_2" localSheetId="0">#REF!</definedName>
    <definedName name="gaz_beton_eritme_2">#REF!</definedName>
    <definedName name="gb" localSheetId="17">IF(#REF!&lt;309,308,IF(#REF!&lt;325,324,IF(#REF!&lt;345,344,IF(#REF!&lt;361,360,IF(#REF!&lt;381,380,IF(#REF!&lt;397,396,IF(#REF!&lt;417,416,IF(#REF!&lt;433,432,-1))))))))</definedName>
    <definedName name="gb" localSheetId="16">IF(#REF!&lt;309,308,IF(#REF!&lt;325,324,IF(#REF!&lt;345,344,IF(#REF!&lt;361,360,IF(#REF!&lt;381,380,IF(#REF!&lt;397,396,IF(#REF!&lt;417,416,IF(#REF!&lt;433,432,-1))))))))</definedName>
    <definedName name="gb" localSheetId="4">[19]katsayı!$E$10</definedName>
    <definedName name="gb" localSheetId="9">[19]katsayı!$E$10</definedName>
    <definedName name="gb" localSheetId="13">[19]katsayı!$E$10</definedName>
    <definedName name="gb" localSheetId="0">IF(#REF!&lt;309,308,IF(#REF!&lt;325,324,IF(#REF!&lt;345,344,IF(#REF!&lt;361,360,IF(#REF!&lt;381,380,IF(#REF!&lt;397,396,IF(#REF!&lt;417,416,IF(#REF!&lt;433,432,-1))))))))</definedName>
    <definedName name="gb">IF(#REF!&lt;309,308,IF(#REF!&lt;325,324,IF(#REF!&lt;345,344,IF(#REF!&lt;361,360,IF(#REF!&lt;381,380,IF(#REF!&lt;397,396,IF(#REF!&lt;417,416,IF(#REF!&lt;433,432,-1))))))))</definedName>
    <definedName name="GB_Sched" localSheetId="0">#REF!</definedName>
    <definedName name="GB_Sched">#REF!</definedName>
    <definedName name="gbf"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ORU" localSheetId="0">#REF!</definedName>
    <definedName name="GBORU">#REF!</definedName>
    <definedName name="GBP" localSheetId="0">#REF!</definedName>
    <definedName name="GBP">#REF!</definedName>
    <definedName name="GBP_1">#N/A</definedName>
    <definedName name="GBP_USD" localSheetId="0">#REF!</definedName>
    <definedName name="GBP_USD">#REF!</definedName>
    <definedName name="gbpm" localSheetId="0">#REF!</definedName>
    <definedName name="gbpm">#REF!</definedName>
    <definedName name="GBUSBAR" localSheetId="0">#REF!</definedName>
    <definedName name="GBUSBAR">#REF!</definedName>
    <definedName name="GC">#REF!</definedName>
    <definedName name="GCCTV" localSheetId="0">#REF!</definedName>
    <definedName name="GCCTV">#REF!</definedName>
    <definedName name="GD" localSheetId="0">#REF!</definedName>
    <definedName name="GD">#REF!</definedName>
    <definedName name="GDATA" localSheetId="0">#REF!</definedName>
    <definedName name="GDATA">#REF!</definedName>
    <definedName name="gdfgdfgfg"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FD" localSheetId="0">#REF!</definedName>
    <definedName name="GDFGFD">#REF!</definedName>
    <definedName name="GDFGFGD" localSheetId="0">#REF!</definedName>
    <definedName name="GDFGFGD">#REF!</definedName>
    <definedName name="gdgfhgh" hidden="1">{#N/A,#N/A,FALSE,"kal_iç_ihz";#N/A,#N/A,FALSE,"kal_iç_er";#N/A,#N/A,FALSE,"kal_iç_tut"}</definedName>
    <definedName name="GDGHG" localSheetId="0">#REF!</definedName>
    <definedName name="GDGHG">#REF!</definedName>
    <definedName name="gdgsg" localSheetId="0">#REF!</definedName>
    <definedName name="gdgsg">#REF!</definedName>
    <definedName name="GDGT" localSheetId="0">#REF!</definedName>
    <definedName name="GDGT">#REF!</definedName>
    <definedName name="gdhgh">#REF!</definedName>
    <definedName name="GDIGER" localSheetId="0">#REF!</definedName>
    <definedName name="GDIGER">#REF!</definedName>
    <definedName name="GDİGER" localSheetId="0">#REF!</definedName>
    <definedName name="GDİGER">#REF!</definedName>
    <definedName name="GDİREK" localSheetId="0">#REF!</definedName>
    <definedName name="GDİREK">#REF!</definedName>
    <definedName name="gdsf"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E" localSheetId="0">#REF!</definedName>
    <definedName name="GE">#REF!</definedName>
    <definedName name="GEA" localSheetId="0">#REF!</definedName>
    <definedName name="GEA">#REF!</definedName>
    <definedName name="geag" localSheetId="17" hidden="1">{#N/A,#N/A,TRUE,"Cover";#N/A,#N/A,TRUE,"Conts";#N/A,#N/A,TRUE,"VOS";#N/A,#N/A,TRUE,"Warrington";#N/A,#N/A,TRUE,"Widnes"}</definedName>
    <definedName name="geag" localSheetId="16" hidden="1">{#N/A,#N/A,TRUE,"Cover";#N/A,#N/A,TRUE,"Conts";#N/A,#N/A,TRUE,"VOS";#N/A,#N/A,TRUE,"Warrington";#N/A,#N/A,TRUE,"Widnes"}</definedName>
    <definedName name="geag" localSheetId="0" hidden="1">{#N/A,#N/A,TRUE,"Cover";#N/A,#N/A,TRUE,"Conts";#N/A,#N/A,TRUE,"VOS";#N/A,#N/A,TRUE,"Warrington";#N/A,#N/A,TRUE,"Widnes"}</definedName>
    <definedName name="geag" hidden="1">{#N/A,#N/A,TRUE,"Cover";#N/A,#N/A,TRUE,"Conts";#N/A,#N/A,TRUE,"VOS";#N/A,#N/A,TRUE,"Warrington";#N/A,#N/A,TRUE,"Widnes"}</definedName>
    <definedName name="GEB" localSheetId="0">#REF!</definedName>
    <definedName name="GEB">#REF!</definedName>
    <definedName name="Gebze" localSheetId="17"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localSheetId="16"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localSheetId="0"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f" localSheetId="0" hidden="1">#REF!</definedName>
    <definedName name="gef" hidden="1">#REF!</definedName>
    <definedName name="geic" localSheetId="0">#REF!</definedName>
    <definedName name="geic">#REF!</definedName>
    <definedName name="gelir_1">#N/A</definedName>
    <definedName name="gem" localSheetId="0">#REF!</definedName>
    <definedName name="gem">#REF!</definedName>
    <definedName name="GEN" localSheetId="0">#REF!</definedName>
    <definedName name="GEN">#REF!</definedName>
    <definedName name="Gen.Müd.İhl" hidden="1">{#N/A,#N/A,FALSE,"Çaykara ataköy (1)";#N/A,#N/A,FALSE,"Çaykara ataköy (2)";#N/A,#N/A,FALSE,"Rize Kalkandere ";#N/A,#N/A,FALSE,"meydancık";#N/A,#N/A,FALSE,"muratlı"}</definedName>
    <definedName name="GEN_VALVE" localSheetId="0">#REF!</definedName>
    <definedName name="GEN_VALVE">#REF!</definedName>
    <definedName name="genel" localSheetId="0">#REF!</definedName>
    <definedName name="genel">#REF!</definedName>
    <definedName name="GENEL_GİDER" localSheetId="0">#REF!</definedName>
    <definedName name="GENEL_GİDER">#REF!</definedName>
    <definedName name="GENEL_TOPLAM" localSheetId="0">#REF!</definedName>
    <definedName name="GENEL_TOPLAM">#REF!</definedName>
    <definedName name="General" localSheetId="0">#REF!</definedName>
    <definedName name="General">#REF!</definedName>
    <definedName name="General_No" localSheetId="0">#REF!</definedName>
    <definedName name="General_No">#REF!</definedName>
    <definedName name="generator" localSheetId="0">#REF!</definedName>
    <definedName name="generator">#REF!</definedName>
    <definedName name="GENERJİ" localSheetId="0">#REF!</definedName>
    <definedName name="GENERJİ">#REF!</definedName>
    <definedName name="gerger" localSheetId="17" hidden="1">{#N/A,#N/A,TRUE,"Cover";#N/A,#N/A,TRUE,"Conts";#N/A,#N/A,TRUE,"VOS";#N/A,#N/A,TRUE,"Warrington";#N/A,#N/A,TRUE,"Widnes"}</definedName>
    <definedName name="gerger" localSheetId="16" hidden="1">{#N/A,#N/A,TRUE,"Cover";#N/A,#N/A,TRUE,"Conts";#N/A,#N/A,TRUE,"VOS";#N/A,#N/A,TRUE,"Warrington";#N/A,#N/A,TRUE,"Widnes"}</definedName>
    <definedName name="gerger" localSheetId="0" hidden="1">{#N/A,#N/A,TRUE,"Cover";#N/A,#N/A,TRUE,"Conts";#N/A,#N/A,TRUE,"VOS";#N/A,#N/A,TRUE,"Warrington";#N/A,#N/A,TRUE,"Widnes"}</definedName>
    <definedName name="gerger" hidden="1">{#N/A,#N/A,TRUE,"Cover";#N/A,#N/A,TRUE,"Conts";#N/A,#N/A,TRUE,"VOS";#N/A,#N/A,TRUE,"Warrington";#N/A,#N/A,TRUE,"Widnes"}</definedName>
    <definedName name="Geri_Tepme_Ventili__PN16__Dişli__Bronz__fire_ve_fittings_katsayısı" localSheetId="0">#REF!</definedName>
    <definedName name="Geri_Tepme_Ventili__PN16__Dişli__Bronz__fire_ve_fittings_katsayısı">#REF!</definedName>
    <definedName name="Geri_Tepme_Ventili__PN16__Dişli__Bronz__Ø15" localSheetId="0">#REF!</definedName>
    <definedName name="Geri_Tepme_Ventili__PN16__Dişli__Bronz__Ø15">#REF!</definedName>
    <definedName name="Geri_Tepme_Ventili__PN16__Dişli__Bronz__Ø20" localSheetId="0">#REF!</definedName>
    <definedName name="Geri_Tepme_Ventili__PN16__Dişli__Bronz__Ø20">#REF!</definedName>
    <definedName name="Geri_Tepme_Ventili__PN16__Dişli__Bronz__Ø25" localSheetId="0">#REF!</definedName>
    <definedName name="Geri_Tepme_Ventili__PN16__Dişli__Bronz__Ø25">#REF!</definedName>
    <definedName name="Geri_Tepme_Ventili__PN16__Dişli__Bronz__Ø32" localSheetId="0">#REF!</definedName>
    <definedName name="Geri_Tepme_Ventili__PN16__Dişli__Bronz__Ø32">#REF!</definedName>
    <definedName name="Geri_Tepme_Ventili__PN16__Dişli__Bronz__Ø40" localSheetId="0">#REF!</definedName>
    <definedName name="Geri_Tepme_Ventili__PN16__Dişli__Bronz__Ø40">#REF!</definedName>
    <definedName name="Geri_Tepme_Ventili__PN16__Dişli__Bronz__Ø50" localSheetId="0">#REF!</definedName>
    <definedName name="Geri_Tepme_Ventili__PN16__Dişli__Bronz__Ø50">#REF!</definedName>
    <definedName name="Geri_Tepme_Ventili__PN16__Dişli__Bronz__tenzilat" localSheetId="0">#REF!</definedName>
    <definedName name="Geri_Tepme_Ventili__PN16__Dişli__Bronz__tenzilat">#REF!</definedName>
    <definedName name="Geri_Tepme_Ventili__PN16__Dişli__Pirinç__Ø15" localSheetId="0">#REF!</definedName>
    <definedName name="Geri_Tepme_Ventili__PN16__Dişli__Pirinç__Ø15">#REF!</definedName>
    <definedName name="Geri_Tepme_Ventili__PN16__Dişli__Pirinç__Ø20" localSheetId="0">#REF!</definedName>
    <definedName name="Geri_Tepme_Ventili__PN16__Dişli__Pirinç__Ø20">#REF!</definedName>
    <definedName name="Geri_Tepme_Ventili__PN16__Dişli__Pirinç__Ø25" localSheetId="0">#REF!</definedName>
    <definedName name="Geri_Tepme_Ventili__PN16__Dişli__Pirinç__Ø25">#REF!</definedName>
    <definedName name="Geri_Tepme_Ventili__PN16__Dişli__Pirinç__Ø32" localSheetId="0">#REF!</definedName>
    <definedName name="Geri_Tepme_Ventili__PN16__Dişli__Pirinç__Ø32">#REF!</definedName>
    <definedName name="Geri_Tepme_Ventili__PN16__Dişli__Pirinç__Ø40" localSheetId="0">#REF!</definedName>
    <definedName name="Geri_Tepme_Ventili__PN16__Dişli__Pirinç__Ø40">#REF!</definedName>
    <definedName name="Geri_Tepme_Ventili__PN16__Dişli__Pirinç__Ø50" localSheetId="0">#REF!</definedName>
    <definedName name="Geri_Tepme_Ventili__PN16__Dişli__Pirinç__Ø50">#REF!</definedName>
    <definedName name="Geri_Tepme_Ventili__PN40__AISI316__Yayli_tip__Disco__fire_ve_fittings_katsayısı" localSheetId="0">#REF!</definedName>
    <definedName name="Geri_Tepme_Ventili__PN40__AISI316__Yayli_tip__Disco__fire_ve_fittings_katsayısı">#REF!</definedName>
    <definedName name="Geri_Tepme_Ventili__PN40__AISI316__Yayli_tip__Disco__Ø100" localSheetId="0">#REF!</definedName>
    <definedName name="Geri_Tepme_Ventili__PN40__AISI316__Yayli_tip__Disco__Ø100">#REF!</definedName>
    <definedName name="Geri_Tepme_Ventili__PN40__AISI316__Yayli_tip__Disco__Ø15" localSheetId="0">#REF!</definedName>
    <definedName name="Geri_Tepme_Ventili__PN40__AISI316__Yayli_tip__Disco__Ø15">#REF!</definedName>
    <definedName name="Geri_Tepme_Ventili__PN40__AISI316__Yayli_tip__Disco__Ø20" localSheetId="0">#REF!</definedName>
    <definedName name="Geri_Tepme_Ventili__PN40__AISI316__Yayli_tip__Disco__Ø20">#REF!</definedName>
    <definedName name="Geri_Tepme_Ventili__PN40__AISI316__Yayli_tip__Disco__Ø25" localSheetId="0">#REF!</definedName>
    <definedName name="Geri_Tepme_Ventili__PN40__AISI316__Yayli_tip__Disco__Ø25">#REF!</definedName>
    <definedName name="Geri_Tepme_Ventili__PN40__AISI316__Yayli_tip__Disco__Ø32" localSheetId="0">#REF!</definedName>
    <definedName name="Geri_Tepme_Ventili__PN40__AISI316__Yayli_tip__Disco__Ø32">#REF!</definedName>
    <definedName name="Geri_Tepme_Ventili__PN40__AISI316__Yayli_tip__Disco__Ø40" localSheetId="0">#REF!</definedName>
    <definedName name="Geri_Tepme_Ventili__PN40__AISI316__Yayli_tip__Disco__Ø40">#REF!</definedName>
    <definedName name="Geri_Tepme_Ventili__PN40__AISI316__Yayli_tip__Disco__Ø50" localSheetId="0">#REF!</definedName>
    <definedName name="Geri_Tepme_Ventili__PN40__AISI316__Yayli_tip__Disco__Ø50">#REF!</definedName>
    <definedName name="Geri_Tepme_Ventili__PN40__AISI316__Yayli_tip__Disco__Ø65" localSheetId="0">#REF!</definedName>
    <definedName name="Geri_Tepme_Ventili__PN40__AISI316__Yayli_tip__Disco__Ø65">#REF!</definedName>
    <definedName name="Geri_Tepme_Ventili__PN40__AISI316__Yayli_tip__Disco__Ø80" localSheetId="0">#REF!</definedName>
    <definedName name="Geri_Tepme_Ventili__PN40__AISI316__Yayli_tip__Disco__Ø80">#REF!</definedName>
    <definedName name="Geri_Tepme_Ventili__PN40__AISI316__Yayli_tip__Disco__tenzilat" localSheetId="0">#REF!</definedName>
    <definedName name="Geri_Tepme_Ventili__PN40__AISI316__Yayli_tip__Disco__tenzilat">#REF!</definedName>
    <definedName name="GERİLİM" localSheetId="0">#REF!</definedName>
    <definedName name="GERİLİM">#REF!</definedName>
    <definedName name="gf"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asfsaf" localSheetId="0">#REF!</definedName>
    <definedName name="gfasfsaf">#REF!</definedName>
    <definedName name="GFBDF" localSheetId="0">#REF!</definedName>
    <definedName name="GFBDF">#REF!</definedName>
    <definedName name="GFDFD" localSheetId="0">#REF!</definedName>
    <definedName name="GFDFD">#REF!</definedName>
    <definedName name="gfdgfd" localSheetId="17" hidden="1">{#N/A,#N/A,FALSE,"ihz. icmal";#N/A,#N/A,FALSE,"avans";#N/A,#N/A,FALSE,"mal_FF_icm";#N/A,#N/A,FALSE,"fat_ihz";#N/A,#N/A,FALSE,"söz_fiy_fark";#N/A,#N/A,FALSE,"kap2"}</definedName>
    <definedName name="gfdgfd" localSheetId="16" hidden="1">{#N/A,#N/A,FALSE,"ihz. icmal";#N/A,#N/A,FALSE,"avans";#N/A,#N/A,FALSE,"mal_FF_icm";#N/A,#N/A,FALSE,"fat_ihz";#N/A,#N/A,FALSE,"söz_fiy_fark";#N/A,#N/A,FALSE,"kap2"}</definedName>
    <definedName name="gfdgfd" localSheetId="0" hidden="1">{#N/A,#N/A,FALSE,"ihz. icmal";#N/A,#N/A,FALSE,"avans";#N/A,#N/A,FALSE,"mal_FF_icm";#N/A,#N/A,FALSE,"fat_ihz";#N/A,#N/A,FALSE,"söz_fiy_fark";#N/A,#N/A,FALSE,"kap2"}</definedName>
    <definedName name="gfdgfd" hidden="1">{#N/A,#N/A,FALSE,"ihz. icmal";#N/A,#N/A,FALSE,"avans";#N/A,#N/A,FALSE,"mal_FF_icm";#N/A,#N/A,FALSE,"fat_ihz";#N/A,#N/A,FALSE,"söz_fiy_fark";#N/A,#N/A,FALSE,"kap2"}</definedName>
    <definedName name="gfdgfdg" localSheetId="17" hidden="1">{#N/A,#N/A,FALSE,"SumD";#N/A,#N/A,FALSE,"ElecD";#N/A,#N/A,FALSE,"MechD";#N/A,#N/A,FALSE,"GeotD";#N/A,#N/A,FALSE,"PrcsD";#N/A,#N/A,FALSE,"TunnD";#N/A,#N/A,FALSE,"CivlD";#N/A,#N/A,FALSE,"NtwkD";#N/A,#N/A,FALSE,"EstgD";#N/A,#N/A,FALSE,"PEngD"}</definedName>
    <definedName name="gfdgfdg" localSheetId="16" hidden="1">{#N/A,#N/A,FALSE,"SumD";#N/A,#N/A,FALSE,"ElecD";#N/A,#N/A,FALSE,"MechD";#N/A,#N/A,FALSE,"GeotD";#N/A,#N/A,FALSE,"PrcsD";#N/A,#N/A,FALSE,"TunnD";#N/A,#N/A,FALSE,"CivlD";#N/A,#N/A,FALSE,"NtwkD";#N/A,#N/A,FALSE,"EstgD";#N/A,#N/A,FALSE,"PEngD"}</definedName>
    <definedName name="gfdgfdg" localSheetId="0" hidden="1">{#N/A,#N/A,FALSE,"SumD";#N/A,#N/A,FALSE,"ElecD";#N/A,#N/A,FALSE,"MechD";#N/A,#N/A,FALSE,"GeotD";#N/A,#N/A,FALSE,"PrcsD";#N/A,#N/A,FALSE,"TunnD";#N/A,#N/A,FALSE,"CivlD";#N/A,#N/A,FALSE,"NtwkD";#N/A,#N/A,FALSE,"EstgD";#N/A,#N/A,FALSE,"PEngD"}</definedName>
    <definedName name="gfdgfdg" hidden="1">{#N/A,#N/A,FALSE,"SumD";#N/A,#N/A,FALSE,"ElecD";#N/A,#N/A,FALSE,"MechD";#N/A,#N/A,FALSE,"GeotD";#N/A,#N/A,FALSE,"PrcsD";#N/A,#N/A,FALSE,"TunnD";#N/A,#N/A,FALSE,"CivlD";#N/A,#N/A,FALSE,"NtwkD";#N/A,#N/A,FALSE,"EstgD";#N/A,#N/A,FALSE,"PEngD"}</definedName>
    <definedName name="GF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gf"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D" localSheetId="17" hidden="1">{#VALUE!,#N/A,FALSE,0;#N/A,#N/A,FALSE,0;#N/A,#N/A,FALSE,0;#N/A,#N/A,FALSE,0;#N/A,#N/A,FALSE,0;#N/A,#N/A,FALSE,0;#N/A,#N/A,FALSE,0;#N/A,#N/A,FALSE,0;#N/A,#N/A,FALSE,0;#N/A,#N/A,FALSE,0;#N/A,#N/A,FALSE,0;#N/A,#N/A,FALSE,0;#N/A,#N/A,FALSE,0;#N/A,#N/A,FALSE,0;#N/A,#N/A,FALSE,0;#N/A,#N/A,FALSE,0;#N/A,#N/A,FALSE,0;#N/A,#N/A,FALSE,0;#N/A,#N/A,FALSE,0;#N/A,#N/A,FALSE,0}</definedName>
    <definedName name="GFGFD" localSheetId="16" hidden="1">{#VALUE!,#N/A,FALSE,0;#N/A,#N/A,FALSE,0;#N/A,#N/A,FALSE,0;#N/A,#N/A,FALSE,0;#N/A,#N/A,FALSE,0;#N/A,#N/A,FALSE,0;#N/A,#N/A,FALSE,0;#N/A,#N/A,FALSE,0;#N/A,#N/A,FALSE,0;#N/A,#N/A,FALSE,0;#N/A,#N/A,FALSE,0;#N/A,#N/A,FALSE,0;#N/A,#N/A,FALSE,0;#N/A,#N/A,FALSE,0;#N/A,#N/A,FALSE,0;#N/A,#N/A,FALSE,0;#N/A,#N/A,FALSE,0;#N/A,#N/A,FALSE,0;#N/A,#N/A,FALSE,0;#N/A,#N/A,FALSE,0}</definedName>
    <definedName name="GFGFD" localSheetId="0" hidden="1">{#VALUE!,#N/A,FALSE,0;#N/A,#N/A,FALSE,0;#N/A,#N/A,FALSE,0;#N/A,#N/A,FALSE,0;#N/A,#N/A,FALSE,0;#N/A,#N/A,FALSE,0;#N/A,#N/A,FALSE,0;#N/A,#N/A,FALSE,0;#N/A,#N/A,FALSE,0;#N/A,#N/A,FALSE,0;#N/A,#N/A,FALSE,0;#N/A,#N/A,FALSE,0;#N/A,#N/A,FALSE,0;#N/A,#N/A,FALSE,0;#N/A,#N/A,FALSE,0;#N/A,#N/A,FALSE,0;#N/A,#N/A,FALSE,0;#N/A,#N/A,FALSE,0;#N/A,#N/A,FALSE,0;#N/A,#N/A,FALSE,0}</definedName>
    <definedName name="GFGFD" hidden="1">{#VALUE!,#N/A,FALSE,0;#N/A,#N/A,FALSE,0;#N/A,#N/A,FALSE,0;#N/A,#N/A,FALSE,0;#N/A,#N/A,FALSE,0;#N/A,#N/A,FALSE,0;#N/A,#N/A,FALSE,0;#N/A,#N/A,FALSE,0;#N/A,#N/A,FALSE,0;#N/A,#N/A,FALSE,0;#N/A,#N/A,FALSE,0;#N/A,#N/A,FALSE,0;#N/A,#N/A,FALSE,0;#N/A,#N/A,FALSE,0;#N/A,#N/A,FALSE,0;#N/A,#N/A,FALSE,0;#N/A,#N/A,FALSE,0;#N/A,#N/A,FALSE,0;#N/A,#N/A,FALSE,0;#N/A,#N/A,FALSE,0}</definedName>
    <definedName name="GFGFG" hidden="1">{#N/A,#N/A,FALSE,"kal_iç_ihz";#N/A,#N/A,FALSE,"kal_iç_er";#N/A,#N/A,FALSE,"kal_iç_tut"}</definedName>
    <definedName name="gfgfgfgfg" localSheetId="17" hidden="1">{#N/A,#N/A,FALSE,"SumD";#N/A,#N/A,FALSE,"ElecD";#N/A,#N/A,FALSE,"MechD";#N/A,#N/A,FALSE,"GeotD";#N/A,#N/A,FALSE,"PrcsD";#N/A,#N/A,FALSE,"TunnD";#N/A,#N/A,FALSE,"CivlD";#N/A,#N/A,FALSE,"NtwkD";#N/A,#N/A,FALSE,"EstgD";#N/A,#N/A,FALSE,"PEngD"}</definedName>
    <definedName name="gfgfgfgfg" localSheetId="16" hidden="1">{#N/A,#N/A,FALSE,"SumD";#N/A,#N/A,FALSE,"ElecD";#N/A,#N/A,FALSE,"MechD";#N/A,#N/A,FALSE,"GeotD";#N/A,#N/A,FALSE,"PrcsD";#N/A,#N/A,FALSE,"TunnD";#N/A,#N/A,FALSE,"CivlD";#N/A,#N/A,FALSE,"NtwkD";#N/A,#N/A,FALSE,"EstgD";#N/A,#N/A,FALSE,"PEngD"}</definedName>
    <definedName name="gfgfgfgfg" localSheetId="0"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localSheetId="17" hidden="1">{#N/A,#N/A,FALSE,"SumG";#N/A,#N/A,FALSE,"ElecG";#N/A,#N/A,FALSE,"MechG";#N/A,#N/A,FALSE,"GeotG";#N/A,#N/A,FALSE,"PrcsG";#N/A,#N/A,FALSE,"TunnG";#N/A,#N/A,FALSE,"CivlG";#N/A,#N/A,FALSE,"NtwkG";#N/A,#N/A,FALSE,"EstgG";#N/A,#N/A,FALSE,"PEngG"}</definedName>
    <definedName name="gfgfgfgss" localSheetId="16" hidden="1">{#N/A,#N/A,FALSE,"SumG";#N/A,#N/A,FALSE,"ElecG";#N/A,#N/A,FALSE,"MechG";#N/A,#N/A,FALSE,"GeotG";#N/A,#N/A,FALSE,"PrcsG";#N/A,#N/A,FALSE,"TunnG";#N/A,#N/A,FALSE,"CivlG";#N/A,#N/A,FALSE,"NtwkG";#N/A,#N/A,FALSE,"EstgG";#N/A,#N/A,FALSE,"PEngG"}</definedName>
    <definedName name="gfgfgfgss" localSheetId="0" hidden="1">{#N/A,#N/A,FALSE,"SumG";#N/A,#N/A,FALSE,"ElecG";#N/A,#N/A,FALSE,"MechG";#N/A,#N/A,FALSE,"GeotG";#N/A,#N/A,FALSE,"PrcsG";#N/A,#N/A,FALSE,"TunnG";#N/A,#N/A,FALSE,"CivlG";#N/A,#N/A,FALSE,"NtwkG";#N/A,#N/A,FALSE,"EstgG";#N/A,#N/A,FALSE,"PEngG"}</definedName>
    <definedName name="gfgfgfgss" hidden="1">{#N/A,#N/A,FALSE,"SumG";#N/A,#N/A,FALSE,"ElecG";#N/A,#N/A,FALSE,"MechG";#N/A,#N/A,FALSE,"GeotG";#N/A,#N/A,FALSE,"PrcsG";#N/A,#N/A,FALSE,"TunnG";#N/A,#N/A,FALSE,"CivlG";#N/A,#N/A,FALSE,"NtwkG";#N/A,#N/A,FALSE,"EstgG";#N/A,#N/A,FALSE,"PEngG"}</definedName>
    <definedName name="gfh" localSheetId="17">IF(#REF!&lt;165,164,IF(#REF!&lt;181,180,IF(#REF!&lt;201,200,IF(#REF!&lt;217,216,IF(#REF!&lt;237,236,IF(#REF!&lt;253,252,IF(#REF!&lt;273,272,IF(#REF!&lt;289,288,#REF!))))))))</definedName>
    <definedName name="gfh" localSheetId="16">IF(#REF!&lt;165,164,IF(#REF!&lt;181,180,IF(#REF!&lt;201,200,IF(#REF!&lt;217,216,IF(#REF!&lt;237,236,IF(#REF!&lt;253,252,IF(#REF!&lt;273,272,IF(#REF!&lt;289,288,#REF!))))))))</definedName>
    <definedName name="gfh" localSheetId="0">IF(#REF!&lt;165,164,IF(#REF!&lt;181,180,IF(#REF!&lt;201,200,IF(#REF!&lt;217,216,IF(#REF!&lt;237,236,IF(#REF!&lt;253,252,IF(#REF!&lt;273,272,IF(#REF!&lt;289,288,#REF!))))))))</definedName>
    <definedName name="gfh">IF(#REF!&lt;165,164,IF(#REF!&lt;181,180,IF(#REF!&lt;201,200,IF(#REF!&lt;217,216,IF(#REF!&lt;237,236,IF(#REF!&lt;253,252,IF(#REF!&lt;273,272,IF(#REF!&lt;289,288,#REF!))))))))</definedName>
    <definedName name="gfhfa"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GH" localSheetId="0">#REF!</definedName>
    <definedName name="GFHFGH">#REF!</definedName>
    <definedName name="gfhhgfjf" localSheetId="0">#REF!</definedName>
    <definedName name="gfhhgfjf">#REF!</definedName>
    <definedName name="gfhj" localSheetId="0">#REF!</definedName>
    <definedName name="gfhj">#REF!</definedName>
    <definedName name="gfhjgf" localSheetId="0">#REF!</definedName>
    <definedName name="gfhjgf">#REF!</definedName>
    <definedName name="GFHNGFYHNJFGTNHYFYH" localSheetId="0">#REF!</definedName>
    <definedName name="GFHNGFYHNJFGTNHYFYH">#REF!</definedName>
    <definedName name="GFHTFGNGH" localSheetId="0">#REF!</definedName>
    <definedName name="GFHTFGNGH">#REF!</definedName>
    <definedName name="gfjhgf" localSheetId="0">#REF!</definedName>
    <definedName name="gfjhgf">#REF!</definedName>
    <definedName name="GFNHTMFG" localSheetId="0" hidden="1">#REF!</definedName>
    <definedName name="GFNHTMFG" hidden="1">#REF!</definedName>
    <definedName name="GFSDGFASD" localSheetId="0">#REF!</definedName>
    <definedName name="GFSDGFASD">#REF!</definedName>
    <definedName name="GFTHHHH" localSheetId="0">#REF!</definedName>
    <definedName name="GFTHHHH">#REF!</definedName>
    <definedName name="GG" localSheetId="0">#REF!</definedName>
    <definedName name="GG">#REF!</definedName>
    <definedName name="GG......................................._TESİSATI" localSheetId="0">#REF!</definedName>
    <definedName name="GG......................................._TESİSATI">#REF!</definedName>
    <definedName name="GG_10">#REF!</definedName>
    <definedName name="GG_11">#REF!</definedName>
    <definedName name="GG_12">#REF!</definedName>
    <definedName name="GG_13">#REF!</definedName>
    <definedName name="GG_14">#REF!</definedName>
    <definedName name="GG_15">#REF!</definedName>
    <definedName name="GG_8">#REF!</definedName>
    <definedName name="GG_9">#REF!</definedName>
    <definedName name="GG_KAR" localSheetId="0">#REF!</definedName>
    <definedName name="GG_KAR">#REF!</definedName>
    <definedName name="ggdrgdfhyyj" localSheetId="17" hidden="1">{#N/A,#N/A,TRUE,"Cover";#N/A,#N/A,TRUE,"Conts";#N/A,#N/A,TRUE,"VOS";#N/A,#N/A,TRUE,"Warrington";#N/A,#N/A,TRUE,"Widnes"}</definedName>
    <definedName name="ggdrgdfhyyj" localSheetId="16" hidden="1">{#N/A,#N/A,TRUE,"Cover";#N/A,#N/A,TRUE,"Conts";#N/A,#N/A,TRUE,"VOS";#N/A,#N/A,TRUE,"Warrington";#N/A,#N/A,TRUE,"Widnes"}</definedName>
    <definedName name="ggdrgdfhyyj" localSheetId="0" hidden="1">{#N/A,#N/A,TRUE,"Cover";#N/A,#N/A,TRUE,"Conts";#N/A,#N/A,TRUE,"VOS";#N/A,#N/A,TRUE,"Warrington";#N/A,#N/A,TRUE,"Widnes"}</definedName>
    <definedName name="ggdrgdfhyyj" hidden="1">{#N/A,#N/A,TRUE,"Cover";#N/A,#N/A,TRUE,"Conts";#N/A,#N/A,TRUE,"VOS";#N/A,#N/A,TRUE,"Warrington";#N/A,#N/A,TRUE,"Widnes"}</definedName>
    <definedName name="GGE" localSheetId="0">#REF!</definedName>
    <definedName name="GGE">#REF!</definedName>
    <definedName name="GGEN" localSheetId="0">#REF!</definedName>
    <definedName name="GGEN">#REF!</definedName>
    <definedName name="ggg" localSheetId="17" hidden="1">{"mekanik1fiyat",#N/A,FALSE,"mktfiyat";"mekanik2fiyat",#N/A,FALSE,"mktfiyat"}</definedName>
    <definedName name="ggg" localSheetId="16" hidden="1">{"mekanik1fiyat",#N/A,FALSE,"mktfiyat";"mekanik2fiyat",#N/A,FALSE,"mktfiyat"}</definedName>
    <definedName name="ggg" localSheetId="0" hidden="1">{"mekanik1fiyat",#N/A,FALSE,"mktfiyat";"mekanik2fiyat",#N/A,FALSE,"mktfiyat"}</definedName>
    <definedName name="ggg" hidden="1">{"mekanik1fiyat",#N/A,FALSE,"mktfiyat";"mekanik2fiyat",#N/A,FALSE,"mktfiyat"}</definedName>
    <definedName name="ggg_1">#REF!</definedName>
    <definedName name="ggg_2">#REF!</definedName>
    <definedName name="ggg_3">#REF!</definedName>
    <definedName name="ggg_4">#REF!</definedName>
    <definedName name="ggg_5">#REF!</definedName>
    <definedName name="ggg_6">#REF!</definedName>
    <definedName name="gggg" localSheetId="17" hidden="1">{#N/A,#N/A,FALSE,"SumD";#N/A,#N/A,FALSE,"ElecD";#N/A,#N/A,FALSE,"MechD";#N/A,#N/A,FALSE,"GeotD";#N/A,#N/A,FALSE,"PrcsD";#N/A,#N/A,FALSE,"TunnD";#N/A,#N/A,FALSE,"CivlD";#N/A,#N/A,FALSE,"NtwkD";#N/A,#N/A,FALSE,"EstgD";#N/A,#N/A,FALSE,"PEngD"}</definedName>
    <definedName name="gggg" localSheetId="16" hidden="1">{#N/A,#N/A,FALSE,"SumD";#N/A,#N/A,FALSE,"ElecD";#N/A,#N/A,FALSE,"MechD";#N/A,#N/A,FALSE,"GeotD";#N/A,#N/A,FALSE,"PrcsD";#N/A,#N/A,FALSE,"TunnD";#N/A,#N/A,FALSE,"CivlD";#N/A,#N/A,FALSE,"NtwkD";#N/A,#N/A,FALSE,"EstgD";#N/A,#N/A,FALSE,"PEngD"}</definedName>
    <definedName name="gggg" localSheetId="0" hidden="1">{#N/A,#N/A,FALSE,"SumD";#N/A,#N/A,FALSE,"ElecD";#N/A,#N/A,FALSE,"MechD";#N/A,#N/A,FALSE,"GeotD";#N/A,#N/A,FALSE,"PrcsD";#N/A,#N/A,FALSE,"TunnD";#N/A,#N/A,FALSE,"CivlD";#N/A,#N/A,FALSE,"NtwkD";#N/A,#N/A,FALSE,"EstgD";#N/A,#N/A,FALSE,"PEngD"}</definedName>
    <definedName name="gggg" hidden="1">{#N/A,#N/A,FALSE,"SumD";#N/A,#N/A,FALSE,"ElecD";#N/A,#N/A,FALSE,"MechD";#N/A,#N/A,FALSE,"GeotD";#N/A,#N/A,FALSE,"PrcsD";#N/A,#N/A,FALSE,"TunnD";#N/A,#N/A,FALSE,"CivlD";#N/A,#N/A,FALSE,"NtwkD";#N/A,#N/A,FALSE,"EstgD";#N/A,#N/A,FALSE,"PEngD"}</definedName>
    <definedName name="ggggg" localSheetId="0">#REF!</definedName>
    <definedName name="ggggg">#REF!</definedName>
    <definedName name="GGGGGGGGGGGGGGGGGGGGGGGGGGGGGGGGGGGGGG" localSheetId="17">'1.2-İNŞAAT-KÜTÜPHANE ZEMİN ASMA'!GGGGGGGGGGGGGGGGGGGGGGGGGGGGGGGGGGGGGG</definedName>
    <definedName name="GGGGGGGGGGGGGGGGGGGGGGGGGGGGGGGGGGGGGG" localSheetId="16">'1.2-İNŞAAT-KÜTÜPHANE ZEMİN KAT'!GGGGGGGGGGGGGGGGGGGGGGGGGGGGGGGGGGGGGG</definedName>
    <definedName name="GGGGGGGGGGGGGGGGGGGGGGGGGGGGGGGGGGGGGG" localSheetId="0">İCMAL!GGGGGGGGGGGGGGGGGGGGGGGGGGGGGGGGGGGGGG</definedName>
    <definedName name="GGGGGGGGGGGGGGGGGGGGGGGGGGGGGGGGGGGGGG">[0]!GGGGGGGGGGGGGGGGGGGGGGGGGGGGGGGGGGGGGG</definedName>
    <definedName name="GGGGGGGGGGGGGGGGGGGGGGGGGGGGGGGGGGGGGG_1">#N/A</definedName>
    <definedName name="GGGGGGGGGGGGGGGGGGGGGGGGGGGGGGGGGGGGGG_10">#N/A</definedName>
    <definedName name="GGGGGGGGGGGGGGGGGGGGGGGGGGGGGGGGGGGGGG_11">#N/A</definedName>
    <definedName name="GGGGGGGGGGGGGGGGGGGGGGGGGGGGGGGGGGGGGG_12">#N/A</definedName>
    <definedName name="GGGGGGGGGGGGGGGGGGGGGGGGGGGGGGGGGGGGGG_13">#N/A</definedName>
    <definedName name="GGGGGGGGGGGGGGGGGGGGGGGGGGGGGGGGGGGGGG_14">#N/A</definedName>
    <definedName name="GGGGGGGGGGGGGGGGGGGGGGGGGGGGGGGGGGGGGG_15">#N/A</definedName>
    <definedName name="GGGGGGGGGGGGGGGGGGGGGGGGGGGGGGGGGGGGGG_16">#N/A</definedName>
    <definedName name="GGGGGGGGGGGGGGGGGGGGGGGGGGGGGGGGGGGGGG_17">#N/A</definedName>
    <definedName name="GGGGGGGGGGGGGGGGGGGGGGGGGGGGGGGGGGGGGG_18">#N/A</definedName>
    <definedName name="GGGGGGGGGGGGGGGGGGGGGGGGGGGGGGGGGGGGGG_19">#N/A</definedName>
    <definedName name="GGGGGGGGGGGGGGGGGGGGGGGGGGGGGGGGGGGGGG_2">#N/A</definedName>
    <definedName name="GGGGGGGGGGGGGGGGGGGGGGGGGGGGGGGGGGGGGG_20">#N/A</definedName>
    <definedName name="GGGGGGGGGGGGGGGGGGGGGGGGGGGGGGGGGGGGGG_21">#N/A</definedName>
    <definedName name="GGGGGGGGGGGGGGGGGGGGGGGGGGGGGGGGGGGGGG_22">#N/A</definedName>
    <definedName name="GGGGGGGGGGGGGGGGGGGGGGGGGGGGGGGGGGGGGG_23">#N/A</definedName>
    <definedName name="GGGGGGGGGGGGGGGGGGGGGGGGGGGGGGGGGGGGGG_24">#N/A</definedName>
    <definedName name="GGGGGGGGGGGGGGGGGGGGGGGGGGGGGGGGGGGGGG_25">#N/A</definedName>
    <definedName name="GGGGGGGGGGGGGGGGGGGGGGGGGGGGGGGGGGGGGG_26">#N/A</definedName>
    <definedName name="GGGGGGGGGGGGGGGGGGGGGGGGGGGGGGGGGGGGGG_27">#N/A</definedName>
    <definedName name="GGGGGGGGGGGGGGGGGGGGGGGGGGGGGGGGGGGGGG_28">#N/A</definedName>
    <definedName name="GGGGGGGGGGGGGGGGGGGGGGGGGGGGGGGGGGGGGG_29">#N/A</definedName>
    <definedName name="GGGGGGGGGGGGGGGGGGGGGGGGGGGGGGGGGGGGGG_3">#N/A</definedName>
    <definedName name="GGGGGGGGGGGGGGGGGGGGGGGGGGGGGGGGGGGGGG_30">#N/A</definedName>
    <definedName name="GGGGGGGGGGGGGGGGGGGGGGGGGGGGGGGGGGGGGG_4">#N/A</definedName>
    <definedName name="GGGGGGGGGGGGGGGGGGGGGGGGGGGGGGGGGGGGGG_5">#N/A</definedName>
    <definedName name="GGGGGGGGGGGGGGGGGGGGGGGGGGGGGGGGGGGGGG_6">#N/A</definedName>
    <definedName name="GGGGGGGGGGGGGGGGGGGGGGGGGGGGGGGGGGGGGG_7">#N/A</definedName>
    <definedName name="GGGGGGGGGGGGGGGGGGGGGGGGGGGGGGGGGGGGGG_8">#N/A</definedName>
    <definedName name="GGGGGGGGGGGGGGGGGGGGGGGGGGGGGGGGGGGGGG_9">#N/A</definedName>
    <definedName name="gggs"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I" localSheetId="0">#REF!</definedName>
    <definedName name="GGI">#REF!</definedName>
    <definedName name="GGİ" localSheetId="0">#REF!</definedName>
    <definedName name="GGİ">#REF!</definedName>
    <definedName name="GGK" localSheetId="0">#REF!</definedName>
    <definedName name="GGK">#REF!</definedName>
    <definedName name="GGK_10">#REF!</definedName>
    <definedName name="GGK_11">#REF!</definedName>
    <definedName name="GGK_12">#REF!</definedName>
    <definedName name="GGK_13">#REF!</definedName>
    <definedName name="GGK_14">#REF!</definedName>
    <definedName name="GGK_15">#REF!</definedName>
    <definedName name="GGK_8">#REF!</definedName>
    <definedName name="GGK_9">#REF!</definedName>
    <definedName name="GGKA" localSheetId="0">#REF!+#REF!</definedName>
    <definedName name="GGKA">#REF!+#REF!</definedName>
    <definedName name="GGKAR" localSheetId="0">#REF!</definedName>
    <definedName name="GGKAR">#REF!</definedName>
    <definedName name="GGKAR2" localSheetId="0">#REF!</definedName>
    <definedName name="GGKAR2">#REF!</definedName>
    <definedName name="ggkartutar" localSheetId="0">#REF!</definedName>
    <definedName name="ggkartutar">#REF!</definedName>
    <definedName name="GGKG" localSheetId="0">#REF!</definedName>
    <definedName name="GGKG">#REF!</definedName>
    <definedName name="GGKI" localSheetId="0">#REF!</definedName>
    <definedName name="GGKI">#REF!</definedName>
    <definedName name="ggkk" localSheetId="0">#REF!</definedName>
    <definedName name="ggkk">#REF!</definedName>
    <definedName name="GGKM" localSheetId="0">#REF!</definedName>
    <definedName name="GGKM">#REF!</definedName>
    <definedName name="GGKO" localSheetId="0">#REF!</definedName>
    <definedName name="GGKO">#REF!</definedName>
    <definedName name="GGKT" localSheetId="0">#REF!</definedName>
    <definedName name="GGKT">#REF!</definedName>
    <definedName name="ggnn" localSheetId="0">#REF!</definedName>
    <definedName name="ggnn">#REF!</definedName>
    <definedName name="GGs" localSheetId="0">#REF!</definedName>
    <definedName name="GGs">#REF!</definedName>
    <definedName name="ggsag" localSheetId="0">#REF!</definedName>
    <definedName name="ggsag">#REF!</definedName>
    <definedName name="GGUV" localSheetId="0">#REF!</definedName>
    <definedName name="GGUV">#REF!</definedName>
    <definedName name="GGÜV" localSheetId="0">#REF!</definedName>
    <definedName name="GGÜV">#REF!</definedName>
    <definedName name="gğıieau" localSheetId="17" hidden="1">{#VALUE!,#N/A,FALSE,0;#N/A,#N/A,FALSE,0;#N/A,#N/A,FALSE,0;#N/A,#N/A,FALSE,0;#N/A,#N/A,FALSE,0;#N/A,#N/A,FALSE,0;#N/A,#N/A,FALSE,0;#N/A,#N/A,FALSE,0;#N/A,#N/A,FALSE,0;#N/A,#N/A,FALSE,0}</definedName>
    <definedName name="gğıieau" localSheetId="16" hidden="1">{#VALUE!,#N/A,FALSE,0;#N/A,#N/A,FALSE,0;#N/A,#N/A,FALSE,0;#N/A,#N/A,FALSE,0;#N/A,#N/A,FALSE,0;#N/A,#N/A,FALSE,0;#N/A,#N/A,FALSE,0;#N/A,#N/A,FALSE,0;#N/A,#N/A,FALSE,0;#N/A,#N/A,FALSE,0}</definedName>
    <definedName name="gğıieau" localSheetId="0" hidden="1">{#VALUE!,#N/A,FALSE,0;#N/A,#N/A,FALSE,0;#N/A,#N/A,FALSE,0;#N/A,#N/A,FALSE,0;#N/A,#N/A,FALSE,0;#N/A,#N/A,FALSE,0;#N/A,#N/A,FALSE,0;#N/A,#N/A,FALSE,0;#N/A,#N/A,FALSE,0;#N/A,#N/A,FALSE,0}</definedName>
    <definedName name="gğıieau" hidden="1">{#VALUE!,#N/A,FALSE,0;#N/A,#N/A,FALSE,0;#N/A,#N/A,FALSE,0;#N/A,#N/A,FALSE,0;#N/A,#N/A,FALSE,0;#N/A,#N/A,FALSE,0;#N/A,#N/A,FALSE,0;#N/A,#N/A,FALSE,0;#N/A,#N/A,FALSE,0;#N/A,#N/A,FALSE,0}</definedName>
    <definedName name="gh" localSheetId="0">#REF!</definedName>
    <definedName name="gh">#REF!</definedName>
    <definedName name="GH5H" localSheetId="0">#REF!</definedName>
    <definedName name="GH5H">#REF!</definedName>
    <definedName name="ghfghfgh" localSheetId="17" hidden="1">{#VALUE!,#N/A,FALSE,0;#N/A,#N/A,FALSE,0;#N/A,#N/A,FALSE,0;#N/A,#N/A,FALSE,0;#N/A,#N/A,FALSE,0;#N/A,#N/A,FALSE,0;#N/A,#N/A,FALSE,0;#N/A,#N/A,FALSE,0}</definedName>
    <definedName name="ghfghfgh" localSheetId="16" hidden="1">{#VALUE!,#N/A,FALSE,0;#N/A,#N/A,FALSE,0;#N/A,#N/A,FALSE,0;#N/A,#N/A,FALSE,0;#N/A,#N/A,FALSE,0;#N/A,#N/A,FALSE,0;#N/A,#N/A,FALSE,0;#N/A,#N/A,FALSE,0}</definedName>
    <definedName name="ghfghfgh" localSheetId="0" hidden="1">{#VALUE!,#N/A,FALSE,0;#N/A,#N/A,FALSE,0;#N/A,#N/A,FALSE,0;#N/A,#N/A,FALSE,0;#N/A,#N/A,FALSE,0;#N/A,#N/A,FALSE,0;#N/A,#N/A,FALSE,0;#N/A,#N/A,FALSE,0}</definedName>
    <definedName name="ghfghfgh" hidden="1">{#VALUE!,#N/A,FALSE,0;#N/A,#N/A,FALSE,0;#N/A,#N/A,FALSE,0;#N/A,#N/A,FALSE,0;#N/A,#N/A,FALSE,0;#N/A,#N/A,FALSE,0;#N/A,#N/A,FALSE,0;#N/A,#N/A,FALSE,0}</definedName>
    <definedName name="GHG" localSheetId="17" hidden="1">{#N/A,#N/A,FALSE,"müş_iç_ihz";#N/A,#N/A,FALSE,"müş_iç_er";#N/A,#N/A,FALSE,"müş_iç_tut"}</definedName>
    <definedName name="GHG" localSheetId="16" hidden="1">{#N/A,#N/A,FALSE,"müş_iç_ihz";#N/A,#N/A,FALSE,"müş_iç_er";#N/A,#N/A,FALSE,"müş_iç_tut"}</definedName>
    <definedName name="GHG" localSheetId="0" hidden="1">{#N/A,#N/A,FALSE,"müş_iç_ihz";#N/A,#N/A,FALSE,"müş_iç_er";#N/A,#N/A,FALSE,"müş_iç_tut"}</definedName>
    <definedName name="GHG" hidden="1">{#N/A,#N/A,FALSE,"müş_iç_ihz";#N/A,#N/A,FALSE,"müş_iç_er";#N/A,#N/A,FALSE,"müş_iç_tut"}</definedName>
    <definedName name="GHGCF"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GHGFHGFH" localSheetId="17" hidden="1">{#VALUE!,#N/A,FALSE,0;#N/A,#N/A,FALSE,0;#N/A,#N/A,FALSE,0;#N/A,#N/A,FALSE,0;#N/A,#N/A,FALSE,0;#N/A,#N/A,FALSE,0;#N/A,#N/A,FALSE,0;#N/A,#N/A,FALSE,0;#N/A,#N/A,FALSE,0;#N/A,#N/A,FALSE,0}</definedName>
    <definedName name="GHGFHGFH" localSheetId="16" hidden="1">{#VALUE!,#N/A,FALSE,0;#N/A,#N/A,FALSE,0;#N/A,#N/A,FALSE,0;#N/A,#N/A,FALSE,0;#N/A,#N/A,FALSE,0;#N/A,#N/A,FALSE,0;#N/A,#N/A,FALSE,0;#N/A,#N/A,FALSE,0;#N/A,#N/A,FALSE,0;#N/A,#N/A,FALSE,0}</definedName>
    <definedName name="GHGFHGFH" localSheetId="0" hidden="1">{#VALUE!,#N/A,FALSE,0;#N/A,#N/A,FALSE,0;#N/A,#N/A,FALSE,0;#N/A,#N/A,FALSE,0;#N/A,#N/A,FALSE,0;#N/A,#N/A,FALSE,0;#N/A,#N/A,FALSE,0;#N/A,#N/A,FALSE,0;#N/A,#N/A,FALSE,0;#N/A,#N/A,FALSE,0}</definedName>
    <definedName name="GHGFHGFH" hidden="1">{#VALUE!,#N/A,FALSE,0;#N/A,#N/A,FALSE,0;#N/A,#N/A,FALSE,0;#N/A,#N/A,FALSE,0;#N/A,#N/A,FALSE,0;#N/A,#N/A,FALSE,0;#N/A,#N/A,FALSE,0;#N/A,#N/A,FALSE,0;#N/A,#N/A,FALSE,0;#N/A,#N/A,FALSE,0}</definedName>
    <definedName name="ghggg" localSheetId="17" hidden="1">{#N/A,#N/A,FALSE,"SumG";#N/A,#N/A,FALSE,"ElecG";#N/A,#N/A,FALSE,"MechG";#N/A,#N/A,FALSE,"GeotG";#N/A,#N/A,FALSE,"PrcsG";#N/A,#N/A,FALSE,"TunnG";#N/A,#N/A,FALSE,"CivlG";#N/A,#N/A,FALSE,"NtwkG";#N/A,#N/A,FALSE,"EstgG";#N/A,#N/A,FALSE,"PEngG"}</definedName>
    <definedName name="ghggg" localSheetId="16" hidden="1">{#N/A,#N/A,FALSE,"SumG";#N/A,#N/A,FALSE,"ElecG";#N/A,#N/A,FALSE,"MechG";#N/A,#N/A,FALSE,"GeotG";#N/A,#N/A,FALSE,"PrcsG";#N/A,#N/A,FALSE,"TunnG";#N/A,#N/A,FALSE,"CivlG";#N/A,#N/A,FALSE,"NtwkG";#N/A,#N/A,FALSE,"EstgG";#N/A,#N/A,FALSE,"PEngG"}</definedName>
    <definedName name="ghggg" localSheetId="0" hidden="1">{#N/A,#N/A,FALSE,"SumG";#N/A,#N/A,FALSE,"ElecG";#N/A,#N/A,FALSE,"MechG";#N/A,#N/A,FALSE,"GeotG";#N/A,#N/A,FALSE,"PrcsG";#N/A,#N/A,FALSE,"TunnG";#N/A,#N/A,FALSE,"CivlG";#N/A,#N/A,FALSE,"NtwkG";#N/A,#N/A,FALSE,"EstgG";#N/A,#N/A,FALSE,"PEngG"}</definedName>
    <definedName name="ghggg" hidden="1">{#N/A,#N/A,FALSE,"SumG";#N/A,#N/A,FALSE,"ElecG";#N/A,#N/A,FALSE,"MechG";#N/A,#N/A,FALSE,"GeotG";#N/A,#N/A,FALSE,"PrcsG";#N/A,#N/A,FALSE,"TunnG";#N/A,#N/A,FALSE,"CivlG";#N/A,#N/A,FALSE,"NtwkG";#N/A,#N/A,FALSE,"EstgG";#N/A,#N/A,FALSE,"PEngG"}</definedName>
    <definedName name="ghghg" hidden="1">#REF!,#REF!</definedName>
    <definedName name="ghghghf" localSheetId="0">#REF!</definedName>
    <definedName name="ghghghf">#REF!</definedName>
    <definedName name="GHGHJGH" localSheetId="0">#REF!</definedName>
    <definedName name="GHGHJGH">#REF!</definedName>
    <definedName name="GHH" localSheetId="17" hidden="1">{#N/A,#N/A,FALSE,"ihz. icmal";#N/A,#N/A,FALSE,"avans";#N/A,#N/A,FALSE,"mal_FF_icm";#N/A,#N/A,FALSE,"fat_ihz";#N/A,#N/A,FALSE,"söz_fiy_fark";#N/A,#N/A,FALSE,"kap2"}</definedName>
    <definedName name="GHH" localSheetId="16" hidden="1">{#N/A,#N/A,FALSE,"ihz. icmal";#N/A,#N/A,FALSE,"avans";#N/A,#N/A,FALSE,"mal_FF_icm";#N/A,#N/A,FALSE,"fat_ihz";#N/A,#N/A,FALSE,"söz_fiy_fark";#N/A,#N/A,FALSE,"kap2"}</definedName>
    <definedName name="GHH" localSheetId="0" hidden="1">{#N/A,#N/A,FALSE,"ihz. icmal";#N/A,#N/A,FALSE,"avans";#N/A,#N/A,FALSE,"mal_FF_icm";#N/A,#N/A,FALSE,"fat_ihz";#N/A,#N/A,FALSE,"söz_fiy_fark";#N/A,#N/A,FALSE,"kap2"}</definedName>
    <definedName name="GHH" hidden="1">{#N/A,#N/A,FALSE,"ihz. icmal";#N/A,#N/A,FALSE,"avans";#N/A,#N/A,FALSE,"mal_FF_icm";#N/A,#N/A,FALSE,"fat_ihz";#N/A,#N/A,FALSE,"söz_fiy_fark";#N/A,#N/A,FALSE,"kap2"}</definedName>
    <definedName name="ghj" localSheetId="0">#REF!</definedName>
    <definedName name="ghj">#REF!</definedName>
    <definedName name="GHMJY" localSheetId="0">#REF!</definedName>
    <definedName name="GHMJY">#REF!</definedName>
    <definedName name="ghngfn" localSheetId="17" hidden="1">{"suhaznesi1icmal",#N/A,FALSE,"shicm";"suhaznesi2icmal",#N/A,FALSE,"shicm";"suhaznesi3icmal",#N/A,FALSE,"shicm"}</definedName>
    <definedName name="ghngfn" localSheetId="16" hidden="1">{"suhaznesi1icmal",#N/A,FALSE,"shicm";"suhaznesi2icmal",#N/A,FALSE,"shicm";"suhaznesi3icmal",#N/A,FALSE,"shicm"}</definedName>
    <definedName name="ghngfn" localSheetId="0" hidden="1">{"suhaznesi1icmal",#N/A,FALSE,"shicm";"suhaznesi2icmal",#N/A,FALSE,"shicm";"suhaznesi3icmal",#N/A,FALSE,"shicm"}</definedName>
    <definedName name="ghngfn" hidden="1">{"suhaznesi1icmal",#N/A,FALSE,"shicm";"suhaznesi2icmal",#N/A,FALSE,"shicm";"suhaznesi3icmal",#N/A,FALSE,"shicm"}</definedName>
    <definedName name="GHNY" localSheetId="0">#REF!</definedName>
    <definedName name="GHNY">#REF!</definedName>
    <definedName name="GHÖJHJÖJM" localSheetId="0">#REF!</definedName>
    <definedName name="GHÖJHJÖJM">#REF!</definedName>
    <definedName name="ghsdhth" localSheetId="17" hidden="1">{#N/A,#N/A,TRUE,"Cover";#N/A,#N/A,TRUE,"Conts";#N/A,#N/A,TRUE,"VOS";#N/A,#N/A,TRUE,"Warrington";#N/A,#N/A,TRUE,"Widnes"}</definedName>
    <definedName name="ghsdhth" localSheetId="16" hidden="1">{#N/A,#N/A,TRUE,"Cover";#N/A,#N/A,TRUE,"Conts";#N/A,#N/A,TRUE,"VOS";#N/A,#N/A,TRUE,"Warrington";#N/A,#N/A,TRUE,"Widnes"}</definedName>
    <definedName name="ghsdhth" localSheetId="0" hidden="1">{#N/A,#N/A,TRUE,"Cover";#N/A,#N/A,TRUE,"Conts";#N/A,#N/A,TRUE,"VOS";#N/A,#N/A,TRUE,"Warrington";#N/A,#N/A,TRUE,"Widnes"}</definedName>
    <definedName name="ghsdhth" hidden="1">{#N/A,#N/A,TRUE,"Cover";#N/A,#N/A,TRUE,"Conts";#N/A,#N/A,TRUE,"VOS";#N/A,#N/A,TRUE,"Warrington";#N/A,#N/A,TRUE,"Widnes"}</definedName>
    <definedName name="ghsg" localSheetId="17" hidden="1">{#N/A,#N/A,TRUE,"Cover";#N/A,#N/A,TRUE,"Conts";#N/A,#N/A,TRUE,"VOS";#N/A,#N/A,TRUE,"Warrington";#N/A,#N/A,TRUE,"Widnes"}</definedName>
    <definedName name="ghsg" localSheetId="16" hidden="1">{#N/A,#N/A,TRUE,"Cover";#N/A,#N/A,TRUE,"Conts";#N/A,#N/A,TRUE,"VOS";#N/A,#N/A,TRUE,"Warrington";#N/A,#N/A,TRUE,"Widnes"}</definedName>
    <definedName name="ghsg" localSheetId="0" hidden="1">{#N/A,#N/A,TRUE,"Cover";#N/A,#N/A,TRUE,"Conts";#N/A,#N/A,TRUE,"VOS";#N/A,#N/A,TRUE,"Warrington";#N/A,#N/A,TRUE,"Widnes"}</definedName>
    <definedName name="ghsg" hidden="1">{#N/A,#N/A,TRUE,"Cover";#N/A,#N/A,TRUE,"Conts";#N/A,#N/A,TRUE,"VOS";#N/A,#N/A,TRUE,"Warrington";#N/A,#N/A,TRUE,"Widnes"}</definedName>
    <definedName name="ghuoop" localSheetId="17" hidden="1">{#N/A,#N/A,FALSE,"TELEFON"}</definedName>
    <definedName name="ghuoop" localSheetId="16" hidden="1">{#N/A,#N/A,FALSE,"TELEFON"}</definedName>
    <definedName name="ghuoop" localSheetId="0" hidden="1">{#N/A,#N/A,FALSE,"TELEFON"}</definedName>
    <definedName name="ghuoop" hidden="1">{#N/A,#N/A,FALSE,"TELEFON"}</definedName>
    <definedName name="GIP" localSheetId="0">#REF!</definedName>
    <definedName name="GIP">#REF!</definedName>
    <definedName name="gi">#REF!</definedName>
    <definedName name="gidemir" localSheetId="0">#REF!</definedName>
    <definedName name="gidemir">#REF!</definedName>
    <definedName name="Giriş_Kontrol" localSheetId="0">#REF!</definedName>
    <definedName name="Giriş_Kontrol">#REF!</definedName>
    <definedName name="gjahgkj" localSheetId="17" hidden="1">{#N/A,#N/A,TRUE,"Cover";#N/A,#N/A,TRUE,"Conts";#N/A,#N/A,TRUE,"VOS";#N/A,#N/A,TRUE,"Warrington";#N/A,#N/A,TRUE,"Widnes"}</definedName>
    <definedName name="gjahgkj" localSheetId="16" hidden="1">{#N/A,#N/A,TRUE,"Cover";#N/A,#N/A,TRUE,"Conts";#N/A,#N/A,TRUE,"VOS";#N/A,#N/A,TRUE,"Warrington";#N/A,#N/A,TRUE,"Widnes"}</definedName>
    <definedName name="gjahgkj" localSheetId="0" hidden="1">{#N/A,#N/A,TRUE,"Cover";#N/A,#N/A,TRUE,"Conts";#N/A,#N/A,TRUE,"VOS";#N/A,#N/A,TRUE,"Warrington";#N/A,#N/A,TRUE,"Widnes"}</definedName>
    <definedName name="gjahgkj" hidden="1">{#N/A,#N/A,TRUE,"Cover";#N/A,#N/A,TRUE,"Conts";#N/A,#N/A,TRUE,"VOS";#N/A,#N/A,TRUE,"Warrington";#N/A,#N/A,TRUE,"Widnes"}</definedName>
    <definedName name="gjghhsfghst" localSheetId="17" hidden="1">{#N/A,#N/A,FALSE,"ihz. icmal";#N/A,#N/A,FALSE,"avans";#N/A,#N/A,FALSE,"mal_FF_icm";#N/A,#N/A,FALSE,"fat_ihz";#N/A,#N/A,FALSE,"söz_fiy_fark";#N/A,#N/A,FALSE,"kap2"}</definedName>
    <definedName name="gjghhsfghst" localSheetId="16" hidden="1">{#N/A,#N/A,FALSE,"ihz. icmal";#N/A,#N/A,FALSE,"avans";#N/A,#N/A,FALSE,"mal_FF_icm";#N/A,#N/A,FALSE,"fat_ihz";#N/A,#N/A,FALSE,"söz_fiy_fark";#N/A,#N/A,FALSE,"kap2"}</definedName>
    <definedName name="gjghhsfghst" localSheetId="0" hidden="1">{#N/A,#N/A,FALSE,"ihz. icmal";#N/A,#N/A,FALSE,"avans";#N/A,#N/A,FALSE,"mal_FF_icm";#N/A,#N/A,FALSE,"fat_ihz";#N/A,#N/A,FALSE,"söz_fiy_fark";#N/A,#N/A,FALSE,"kap2"}</definedName>
    <definedName name="gjghhsfghst" hidden="1">{#N/A,#N/A,FALSE,"ihz. icmal";#N/A,#N/A,FALSE,"avans";#N/A,#N/A,FALSE,"mal_FF_icm";#N/A,#N/A,FALSE,"fat_ihz";#N/A,#N/A,FALSE,"söz_fiy_fark";#N/A,#N/A,FALSE,"kap2"}</definedName>
    <definedName name="GJHKG">#REF!</definedName>
    <definedName name="GJHKG_10">#REF!</definedName>
    <definedName name="GJHKG_11">#REF!</definedName>
    <definedName name="GJHKG_12">#REF!</definedName>
    <definedName name="GJHKG_13">#REF!</definedName>
    <definedName name="GJHKG_14">#REF!</definedName>
    <definedName name="GJHKG_15">#REF!</definedName>
    <definedName name="GJHKG_8">#REF!</definedName>
    <definedName name="GJHKG_9">#REF!</definedName>
    <definedName name="gjkkl" localSheetId="17" hidden="1">{#N/A,#N/A,TRUE,"Cover";#N/A,#N/A,TRUE,"Conts";#N/A,#N/A,TRUE,"VOS";#N/A,#N/A,TRUE,"Warrington";#N/A,#N/A,TRUE,"Widnes"}</definedName>
    <definedName name="gjkkl" localSheetId="16" hidden="1">{#N/A,#N/A,TRUE,"Cover";#N/A,#N/A,TRUE,"Conts";#N/A,#N/A,TRUE,"VOS";#N/A,#N/A,TRUE,"Warrington";#N/A,#N/A,TRUE,"Widnes"}</definedName>
    <definedName name="gjkkl" localSheetId="0" hidden="1">{#N/A,#N/A,TRUE,"Cover";#N/A,#N/A,TRUE,"Conts";#N/A,#N/A,TRUE,"VOS";#N/A,#N/A,TRUE,"Warrington";#N/A,#N/A,TRUE,"Widnes"}</definedName>
    <definedName name="gjkkl" hidden="1">{#N/A,#N/A,TRUE,"Cover";#N/A,#N/A,TRUE,"Conts";#N/A,#N/A,TRUE,"VOS";#N/A,#N/A,TRUE,"Warrington";#N/A,#N/A,TRUE,"Widnes"}</definedName>
    <definedName name="gk" localSheetId="0">#REF!</definedName>
    <definedName name="gk">#REF!</definedName>
    <definedName name="GKABLO" localSheetId="0">#REF!</definedName>
    <definedName name="GKABLO">#REF!</definedName>
    <definedName name="GKABLOZ" localSheetId="0">#REF!</definedName>
    <definedName name="GKABLOZ">#REF!</definedName>
    <definedName name="GKK" localSheetId="0">#REF!</definedName>
    <definedName name="GKK">#REF!</definedName>
    <definedName name="GKM" localSheetId="0">#REF!</definedName>
    <definedName name="GKM">#REF!</definedName>
    <definedName name="GKN" localSheetId="0">#REF!</definedName>
    <definedName name="GKN">#REF!</definedName>
    <definedName name="GKN_1">#N/A</definedName>
    <definedName name="globe" localSheetId="0">#REF!</definedName>
    <definedName name="globe">#REF!</definedName>
    <definedName name="GM" localSheetId="0">#REF!</definedName>
    <definedName name="GM">#REF!</definedName>
    <definedName name="gn" localSheetId="0">#REF!</definedName>
    <definedName name="gn">#REF!</definedName>
    <definedName name="gngd" localSheetId="0">#REF!</definedName>
    <definedName name="gngd">#REF!</definedName>
    <definedName name="GNX"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oasch2">#N/A</definedName>
    <definedName name="GoAssetChart">#N/A</definedName>
    <definedName name="goba2">#N/A</definedName>
    <definedName name="GoBack">#N/A</definedName>
    <definedName name="GoBalanceSheet">#N/A</definedName>
    <definedName name="gobash2">#N/A</definedName>
    <definedName name="GoCashFlow">#N/A</definedName>
    <definedName name="gocsfl2">#N/A</definedName>
    <definedName name="GoData">#N/A</definedName>
    <definedName name="godata2">#N/A</definedName>
    <definedName name="GOG" localSheetId="0">#REF!</definedName>
    <definedName name="GOG">#REF!</definedName>
    <definedName name="GoIncomeChart">#N/A</definedName>
    <definedName name="goinchart2">#N/A</definedName>
    <definedName name="goodman" localSheetId="0">#REF!</definedName>
    <definedName name="goodman">#REF!</definedName>
    <definedName name="GOTO" localSheetId="0">#REF!</definedName>
    <definedName name="GOTO">#REF!</definedName>
    <definedName name="GÖKHAN" localSheetId="0" hidden="1">#REF!</definedName>
    <definedName name="GÖKHAN" hidden="1">#REF!</definedName>
    <definedName name="GÖKHAN123456" localSheetId="0">#REF!</definedName>
    <definedName name="GÖKHAN123456">#REF!</definedName>
    <definedName name="gölge" hidden="1">{#N/A,#N/A,FALSE,"Çaykara ataköy (1)";#N/A,#N/A,FALSE,"Çaykara ataköy (2)";#N/A,#N/A,FALSE,"Rize Kalkandere ";#N/A,#N/A,FALSE,"meydancık";#N/A,#N/A,FALSE,"muratlı"}</definedName>
    <definedName name="göz" localSheetId="0">#REF!</definedName>
    <definedName name="göz">#REF!</definedName>
    <definedName name="gp" localSheetId="0">#REF!</definedName>
    <definedName name="gp">#REF!</definedName>
    <definedName name="GPANO" localSheetId="0">#REF!</definedName>
    <definedName name="GPANO">#REF!</definedName>
    <definedName name="GPLAZMA" localSheetId="0">#REF!</definedName>
    <definedName name="GPLAZMA">#REF!</definedName>
    <definedName name="GPRİZ" localSheetId="0">#REF!</definedName>
    <definedName name="GPRİZ">#REF!</definedName>
    <definedName name="GR" localSheetId="0">#REF!</definedName>
    <definedName name="GR">#REF!</definedName>
    <definedName name="grade_1">#N/A</definedName>
    <definedName name="grade1_1">#N/A</definedName>
    <definedName name="Green" localSheetId="0">#REF!</definedName>
    <definedName name="Green">#REF!</definedName>
    <definedName name="gregr" localSheetId="17" hidden="1">{#N/A,#N/A,FALSE,"SUMMARY 4a";#N/A,#N/A,FALSE,"GBA 4b";#N/A,#N/A,FALSE,"TENANT 4c";#N/A,#N/A,FALSE,"BUDGET DETAIL";#N/A,#N/A,FALSE,"PRO FORMA"}</definedName>
    <definedName name="gregr" localSheetId="16" hidden="1">{#N/A,#N/A,FALSE,"SUMMARY 4a";#N/A,#N/A,FALSE,"GBA 4b";#N/A,#N/A,FALSE,"TENANT 4c";#N/A,#N/A,FALSE,"BUDGET DETAIL";#N/A,#N/A,FALSE,"PRO FORMA"}</definedName>
    <definedName name="gregr" localSheetId="0" hidden="1">{#N/A,#N/A,FALSE,"SUMMARY 4a";#N/A,#N/A,FALSE,"GBA 4b";#N/A,#N/A,FALSE,"TENANT 4c";#N/A,#N/A,FALSE,"BUDGET DETAIL";#N/A,#N/A,FALSE,"PRO FORMA"}</definedName>
    <definedName name="gregr" hidden="1">{#N/A,#N/A,FALSE,"SUMMARY 4a";#N/A,#N/A,FALSE,"GBA 4b";#N/A,#N/A,FALSE,"TENANT 4c";#N/A,#N/A,FALSE,"BUDGET DETAIL";#N/A,#N/A,FALSE,"PRO FORMA"}</definedName>
    <definedName name="Gripple_İndirim_Oranı" localSheetId="0">#REF!</definedName>
    <definedName name="Gripple_İndirim_Oranı">#REF!</definedName>
    <definedName name="GRO" localSheetId="0">#REF!</definedName>
    <definedName name="GRO">#REF!</definedName>
    <definedName name="GRO_10">#REF!</definedName>
    <definedName name="GRO_11">#REF!</definedName>
    <definedName name="GRO_12">#REF!</definedName>
    <definedName name="GRO_13">#REF!</definedName>
    <definedName name="GRO_14">#REF!</definedName>
    <definedName name="GRO_15">#REF!</definedName>
    <definedName name="GRO_8">#REF!</definedName>
    <definedName name="GRO_9">#REF!</definedName>
    <definedName name="GROBETON" localSheetId="0">#REF!</definedName>
    <definedName name="GROBETON">#REF!</definedName>
    <definedName name="GROBETON_1">#N/A</definedName>
    <definedName name="GROBETON_KALIBI_1">#N/A</definedName>
    <definedName name="GROUND_WIRE" localSheetId="0">#REF!</definedName>
    <definedName name="GROUND_WIRE">#REF!</definedName>
    <definedName name="GROUNDING" localSheetId="0">#REF!</definedName>
    <definedName name="GROUNDING">#REF!</definedName>
    <definedName name="GRUP" localSheetId="0">#REF!</definedName>
    <definedName name="GRUP">#REF!</definedName>
    <definedName name="gruplar" localSheetId="0">#REF!</definedName>
    <definedName name="gruplar">#REF!</definedName>
    <definedName name="GRWG" localSheetId="17" hidden="1">{#N/A,#N/A,FALSE,"SUMMARY 4a";#N/A,#N/A,FALSE,"GBA 4b";#N/A,#N/A,FALSE,"TENANT 4c";#N/A,#N/A,FALSE,"BUDGET DETAIL";#N/A,#N/A,FALSE,"PRO FORMA"}</definedName>
    <definedName name="GRWG" localSheetId="16" hidden="1">{#N/A,#N/A,FALSE,"SUMMARY 4a";#N/A,#N/A,FALSE,"GBA 4b";#N/A,#N/A,FALSE,"TENANT 4c";#N/A,#N/A,FALSE,"BUDGET DETAIL";#N/A,#N/A,FALSE,"PRO FORMA"}</definedName>
    <definedName name="GRWG" localSheetId="0" hidden="1">{#N/A,#N/A,FALSE,"SUMMARY 4a";#N/A,#N/A,FALSE,"GBA 4b";#N/A,#N/A,FALSE,"TENANT 4c";#N/A,#N/A,FALSE,"BUDGET DETAIL";#N/A,#N/A,FALSE,"PRO FORMA"}</definedName>
    <definedName name="GRWG" hidden="1">{#N/A,#N/A,FALSE,"SUMMARY 4a";#N/A,#N/A,FALSE,"GBA 4b";#N/A,#N/A,FALSE,"TENANT 4c";#N/A,#N/A,FALSE,"BUDGET DETAIL";#N/A,#N/A,FALSE,"PRO FORMA"}</definedName>
    <definedName name="GS">#N/A</definedName>
    <definedName name="GSALT" localSheetId="0">#REF!</definedName>
    <definedName name="GSALT">#REF!</definedName>
    <definedName name="GSANTRAL" localSheetId="0">#REF!</definedName>
    <definedName name="GSANTRAL">#REF!</definedName>
    <definedName name="gsdgsdg" localSheetId="0">#REF!</definedName>
    <definedName name="gsdgsdg">#REF!</definedName>
    <definedName name="gsdgsg" localSheetId="17" hidden="1">{#N/A,#N/A,FALSE,"TELEFON"}</definedName>
    <definedName name="gsdgsg" localSheetId="16" hidden="1">{#N/A,#N/A,FALSE,"TELEFON"}</definedName>
    <definedName name="gsdgsg" localSheetId="0" hidden="1">{#N/A,#N/A,FALSE,"TELEFON"}</definedName>
    <definedName name="gsdgsg" hidden="1">{#N/A,#N/A,FALSE,"TELEFON"}</definedName>
    <definedName name="GSES" localSheetId="0">#REF!</definedName>
    <definedName name="GSES">#REF!</definedName>
    <definedName name="gsgds" localSheetId="0">#REF!</definedName>
    <definedName name="gsgds">#REF!</definedName>
    <definedName name="gsgfhgfgh" localSheetId="0">#REF!</definedName>
    <definedName name="gsgfhgfgh">#REF!</definedName>
    <definedName name="GSORTI" localSheetId="0">#REF!</definedName>
    <definedName name="GSORTI">#REF!</definedName>
    <definedName name="GSORTİ" localSheetId="0">#REF!</definedName>
    <definedName name="GSORTİ">#REF!</definedName>
    <definedName name="gss">#REF!</definedName>
    <definedName name="GŞALT" localSheetId="0">#REF!</definedName>
    <definedName name="GŞALT">#REF!</definedName>
    <definedName name="GT" localSheetId="0">#REF!</definedName>
    <definedName name="GT">#REF!</definedName>
    <definedName name="GT_ELECT" localSheetId="0">#REF!</definedName>
    <definedName name="GT_ELECT">#REF!</definedName>
    <definedName name="GTAVA" localSheetId="0">#REF!</definedName>
    <definedName name="GTAVA">#REF!</definedName>
    <definedName name="GTEL" localSheetId="0">#REF!</definedName>
    <definedName name="GTEL">#REF!</definedName>
    <definedName name="GTOP" localSheetId="0">#REF!</definedName>
    <definedName name="GTOP">#REF!</definedName>
    <definedName name="GTRAFO" localSheetId="0">#REF!</definedName>
    <definedName name="GTRAFO">#REF!</definedName>
    <definedName name="gtrghr" localSheetId="17" hidden="1">{#N/A,#N/A,TRUE,"Cover";#N/A,#N/A,TRUE,"Conts";#N/A,#N/A,TRUE,"VOS";#N/A,#N/A,TRUE,"Warrington";#N/A,#N/A,TRUE,"Widnes"}</definedName>
    <definedName name="gtrghr" localSheetId="16" hidden="1">{#N/A,#N/A,TRUE,"Cover";#N/A,#N/A,TRUE,"Conts";#N/A,#N/A,TRUE,"VOS";#N/A,#N/A,TRUE,"Warrington";#N/A,#N/A,TRUE,"Widnes"}</definedName>
    <definedName name="gtrghr" localSheetId="0" hidden="1">{#N/A,#N/A,TRUE,"Cover";#N/A,#N/A,TRUE,"Conts";#N/A,#N/A,TRUE,"VOS";#N/A,#N/A,TRUE,"Warrington";#N/A,#N/A,TRUE,"Widnes"}</definedName>
    <definedName name="gtrghr" hidden="1">{#N/A,#N/A,TRUE,"Cover";#N/A,#N/A,TRUE,"Conts";#N/A,#N/A,TRUE,"VOS";#N/A,#N/A,TRUE,"Warrington";#N/A,#N/A,TRUE,"Widnes"}</definedName>
    <definedName name="GTV" localSheetId="0">#REF!</definedName>
    <definedName name="GTV">#REF!</definedName>
    <definedName name="gumruk" localSheetId="0">#REF!</definedName>
    <definedName name="gumruk">#REF!</definedName>
    <definedName name="GUPS" localSheetId="0">#REF!</definedName>
    <definedName name="GUPS">#REF!</definedName>
    <definedName name="GUUUG"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yfytfytfvyt" localSheetId="0">#REF!</definedName>
    <definedName name="guyfytfytfvyt">#REF!</definedName>
    <definedName name="GÜĞ"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N" localSheetId="0">#REF!</definedName>
    <definedName name="GÜN">#REF!</definedName>
    <definedName name="GVBORU">NA()</definedName>
    <definedName name="gvgv" localSheetId="0">#REF!</definedName>
    <definedName name="gvgv">#REF!</definedName>
    <definedName name="GVJNVHNBVMBVMCBNMC" localSheetId="0" hidden="1">#REF!</definedName>
    <definedName name="GVJNVHNBVMBVMCBNMC" hidden="1">#REF!</definedName>
    <definedName name="gwag"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g" localSheetId="0">#REF!</definedName>
    <definedName name="gwg">#REF!</definedName>
    <definedName name="gwgtergyr" localSheetId="17" hidden="1">{#N/A,#N/A,TRUE,"Cover";#N/A,#N/A,TRUE,"Conts";#N/A,#N/A,TRUE,"VOS";#N/A,#N/A,TRUE,"Warrington";#N/A,#N/A,TRUE,"Widnes"}</definedName>
    <definedName name="gwgtergyr" localSheetId="16" hidden="1">{#N/A,#N/A,TRUE,"Cover";#N/A,#N/A,TRUE,"Conts";#N/A,#N/A,TRUE,"VOS";#N/A,#N/A,TRUE,"Warrington";#N/A,#N/A,TRUE,"Widnes"}</definedName>
    <definedName name="gwgtergyr" localSheetId="0" hidden="1">{#N/A,#N/A,TRUE,"Cover";#N/A,#N/A,TRUE,"Conts";#N/A,#N/A,TRUE,"VOS";#N/A,#N/A,TRUE,"Warrington";#N/A,#N/A,TRUE,"Widnes"}</definedName>
    <definedName name="gwgtergyr" hidden="1">{#N/A,#N/A,TRUE,"Cover";#N/A,#N/A,TRUE,"Conts";#N/A,#N/A,TRUE,"VOS";#N/A,#N/A,TRUE,"Warrington";#N/A,#N/A,TRUE,"Widnes"}</definedName>
    <definedName name="GYANGIN" localSheetId="0">#REF!</definedName>
    <definedName name="GYANGIN">#REF!</definedName>
    <definedName name="gz" localSheetId="0">#REF!</definedName>
    <definedName name="gz">#REF!</definedName>
    <definedName name="GZAYIF" localSheetId="0">#REF!</definedName>
    <definedName name="GZAYIF">#REF!</definedName>
    <definedName name="ğ" localSheetId="0">#REF!</definedName>
    <definedName name="ğ">#REF!</definedName>
    <definedName name="ğ_1">"#REF!"</definedName>
    <definedName name="ğ_2">"#REF!"</definedName>
    <definedName name="Ğ1" localSheetId="0">#REF!</definedName>
    <definedName name="Ğ1">#REF!</definedName>
    <definedName name="Ğ12" localSheetId="0">#REF!</definedName>
    <definedName name="Ğ12">#REF!</definedName>
    <definedName name="Ğ2" localSheetId="0">#REF!</definedName>
    <definedName name="Ğ2">#REF!</definedName>
    <definedName name="Ğ3" localSheetId="0">#REF!</definedName>
    <definedName name="Ğ3">#REF!</definedName>
    <definedName name="Ğ5" localSheetId="0">#REF!</definedName>
    <definedName name="Ğ5">#REF!</definedName>
    <definedName name="Ğ8" localSheetId="0">#REF!</definedName>
    <definedName name="Ğ8">#REF!</definedName>
    <definedName name="ĞĞĞĞ" localSheetId="17" hidden="1">{#N/A,#N/A,FALSE,"müş_iç_ihz";#N/A,#N/A,FALSE,"müş_iç_er";#N/A,#N/A,FALSE,"müş_iç_tut"}</definedName>
    <definedName name="ĞĞĞĞ" localSheetId="16" hidden="1">{#N/A,#N/A,FALSE,"müş_iç_ihz";#N/A,#N/A,FALSE,"müş_iç_er";#N/A,#N/A,FALSE,"müş_iç_tut"}</definedName>
    <definedName name="ĞĞĞĞ" localSheetId="0" hidden="1">{#N/A,#N/A,FALSE,"müş_iç_ihz";#N/A,#N/A,FALSE,"müş_iç_er";#N/A,#N/A,FALSE,"müş_iç_tut"}</definedName>
    <definedName name="ĞĞĞĞ" hidden="1">{#N/A,#N/A,FALSE,"müş_iç_ihz";#N/A,#N/A,FALSE,"müş_iç_er";#N/A,#N/A,FALSE,"müş_iç_tut"}</definedName>
    <definedName name="ğğğğğğğğ" localSheetId="17" hidden="1">{#N/A,#N/A,FALSE,"ihz. icmal";#N/A,#N/A,FALSE,"avans";#N/A,#N/A,FALSE,"mal_FF_icm";#N/A,#N/A,FALSE,"fat_ihz";#N/A,#N/A,FALSE,"söz_fiy_fark";#N/A,#N/A,FALSE,"kap2"}</definedName>
    <definedName name="ğğğğğğğğ" localSheetId="16" hidden="1">{#N/A,#N/A,FALSE,"ihz. icmal";#N/A,#N/A,FALSE,"avans";#N/A,#N/A,FALSE,"mal_FF_icm";#N/A,#N/A,FALSE,"fat_ihz";#N/A,#N/A,FALSE,"söz_fiy_fark";#N/A,#N/A,FALSE,"kap2"}</definedName>
    <definedName name="ğğğğğğğğ" localSheetId="0" hidden="1">{#N/A,#N/A,FALSE,"ihz. icmal";#N/A,#N/A,FALSE,"avans";#N/A,#N/A,FALSE,"mal_FF_icm";#N/A,#N/A,FALSE,"fat_ihz";#N/A,#N/A,FALSE,"söz_fiy_fark";#N/A,#N/A,FALSE,"kap2"}</definedName>
    <definedName name="ğğğğğğğğ" hidden="1">{#N/A,#N/A,FALSE,"ihz. icmal";#N/A,#N/A,FALSE,"avans";#N/A,#N/A,FALSE,"mal_FF_icm";#N/A,#N/A,FALSE,"fat_ihz";#N/A,#N/A,FALSE,"söz_fiy_fark";#N/A,#N/A,FALSE,"kap2"}</definedName>
    <definedName name="ğı" localSheetId="17" hidden="1">{#N/A,#N/A,FALSE,"imalat_keşif";#N/A,#N/A,FALSE,"imalat_seviye";#N/A,#N/A,FALSE,"141";#N/A,#N/A,FALSE,"142";#N/A,#N/A,FALSE,"143";#N/A,#N/A,FALSE,"144";#N/A,#N/A,FALSE,"145";#N/A,#N/A,FALSE,"146";#N/A,#N/A,FALSE,"147";#N/A,#N/A,FALSE,"148";#N/A,#N/A,FALSE,"149"}</definedName>
    <definedName name="ğı" localSheetId="16" hidden="1">{#N/A,#N/A,FALSE,"imalat_keşif";#N/A,#N/A,FALSE,"imalat_seviye";#N/A,#N/A,FALSE,"141";#N/A,#N/A,FALSE,"142";#N/A,#N/A,FALSE,"143";#N/A,#N/A,FALSE,"144";#N/A,#N/A,FALSE,"145";#N/A,#N/A,FALSE,"146";#N/A,#N/A,FALSE,"147";#N/A,#N/A,FALSE,"148";#N/A,#N/A,FALSE,"149"}</definedName>
    <definedName name="ğı" localSheetId="0" hidden="1">{#N/A,#N/A,FALSE,"imalat_keşif";#N/A,#N/A,FALSE,"imalat_seviye";#N/A,#N/A,FALSE,"141";#N/A,#N/A,FALSE,"142";#N/A,#N/A,FALSE,"143";#N/A,#N/A,FALSE,"144";#N/A,#N/A,FALSE,"145";#N/A,#N/A,FALSE,"146";#N/A,#N/A,FALSE,"147";#N/A,#N/A,FALSE,"148";#N/A,#N/A,FALSE,"149"}</definedName>
    <definedName name="ğı" hidden="1">{#N/A,#N/A,FALSE,"imalat_keşif";#N/A,#N/A,FALSE,"imalat_seviye";#N/A,#N/A,FALSE,"141";#N/A,#N/A,FALSE,"142";#N/A,#N/A,FALSE,"143";#N/A,#N/A,FALSE,"144";#N/A,#N/A,FALSE,"145";#N/A,#N/A,FALSE,"146";#N/A,#N/A,FALSE,"147";#N/A,#N/A,FALSE,"148";#N/A,#N/A,FALSE,"149"}</definedName>
    <definedName name="Ğİ" localSheetId="0">#REF!</definedName>
    <definedName name="Ğİ">#REF!</definedName>
    <definedName name="ĞRT"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şç" localSheetId="17"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localSheetId="16"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üğopğp" localSheetId="17" hidden="1">{#VALUE!,#N/A,FALSE,0;#N/A,#N/A,FALSE,0;#N/A,#N/A,FALSE,0;#N/A,#N/A,FALSE,0;#N/A,#N/A,FALSE,0;#N/A,#N/A,FALSE,0;#N/A,#N/A,FALSE,0;#N/A,#N/A,FALSE,0;#N/A,#N/A,FALSE,0;#N/A,#N/A,FALSE,0;#N/A,#N/A,FALSE,0;#N/A,#N/A,FALSE,0;#N/A,#N/A,FALSE,0;#N/A,#N/A,FALSE,0;#N/A,#N/A,FALSE,0;#N/A,#N/A,FALSE,0;#N/A,#N/A,FALSE,0;#N/A,#N/A,FALSE,0;#N/A,#N/A,FALSE,0;#N/A,#N/A,FALSE,0;#N/A,#N/A,FALSE,0;#N/A,#N/A,FALSE,0}</definedName>
    <definedName name="ğüğopğp" localSheetId="16" hidden="1">{#VALUE!,#N/A,FALSE,0;#N/A,#N/A,FALSE,0;#N/A,#N/A,FALSE,0;#N/A,#N/A,FALSE,0;#N/A,#N/A,FALSE,0;#N/A,#N/A,FALSE,0;#N/A,#N/A,FALSE,0;#N/A,#N/A,FALSE,0;#N/A,#N/A,FALSE,0;#N/A,#N/A,FALSE,0;#N/A,#N/A,FALSE,0;#N/A,#N/A,FALSE,0;#N/A,#N/A,FALSE,0;#N/A,#N/A,FALSE,0;#N/A,#N/A,FALSE,0;#N/A,#N/A,FALSE,0;#N/A,#N/A,FALSE,0;#N/A,#N/A,FALSE,0;#N/A,#N/A,FALSE,0;#N/A,#N/A,FALSE,0;#N/A,#N/A,FALSE,0;#N/A,#N/A,FALSE,0}</definedName>
    <definedName name="ğüğopğp" localSheetId="0" hidden="1">{#VALUE!,#N/A,FALSE,0;#N/A,#N/A,FALSE,0;#N/A,#N/A,FALSE,0;#N/A,#N/A,FALSE,0;#N/A,#N/A,FALSE,0;#N/A,#N/A,FALSE,0;#N/A,#N/A,FALSE,0;#N/A,#N/A,FALSE,0;#N/A,#N/A,FALSE,0;#N/A,#N/A,FALSE,0;#N/A,#N/A,FALSE,0;#N/A,#N/A,FALSE,0;#N/A,#N/A,FALSE,0;#N/A,#N/A,FALSE,0;#N/A,#N/A,FALSE,0;#N/A,#N/A,FALSE,0;#N/A,#N/A,FALSE,0;#N/A,#N/A,FALSE,0;#N/A,#N/A,FALSE,0;#N/A,#N/A,FALSE,0;#N/A,#N/A,FALSE,0;#N/A,#N/A,FALSE,0}</definedName>
    <definedName name="ğüğopğp" hidden="1">{#VALUE!,#N/A,FALSE,0;#N/A,#N/A,FALSE,0;#N/A,#N/A,FALSE,0;#N/A,#N/A,FALSE,0;#N/A,#N/A,FALSE,0;#N/A,#N/A,FALSE,0;#N/A,#N/A,FALSE,0;#N/A,#N/A,FALSE,0;#N/A,#N/A,FALSE,0;#N/A,#N/A,FALSE,0;#N/A,#N/A,FALSE,0;#N/A,#N/A,FALSE,0;#N/A,#N/A,FALSE,0;#N/A,#N/A,FALSE,0;#N/A,#N/A,FALSE,0;#N/A,#N/A,FALSE,0;#N/A,#N/A,FALSE,0;#N/A,#N/A,FALSE,0;#N/A,#N/A,FALSE,0;#N/A,#N/A,FALSE,0;#N/A,#N/A,FALSE,0;#N/A,#N/A,FALSE,0}</definedName>
    <definedName name="h" localSheetId="0">#REF!</definedName>
    <definedName name="h">#REF!</definedName>
    <definedName name="h_1">#N/A</definedName>
    <definedName name="h_10">#N/A</definedName>
    <definedName name="h_11">#N/A</definedName>
    <definedName name="h_12">#N/A</definedName>
    <definedName name="h_13">#N/A</definedName>
    <definedName name="h_14">#N/A</definedName>
    <definedName name="h_15">#N/A</definedName>
    <definedName name="h_16">#N/A</definedName>
    <definedName name="h_17">#N/A</definedName>
    <definedName name="h_18">#N/A</definedName>
    <definedName name="h_19">#N/A</definedName>
    <definedName name="h_2">#N/A</definedName>
    <definedName name="h_20">#N/A</definedName>
    <definedName name="h_21">#N/A</definedName>
    <definedName name="h_22">#N/A</definedName>
    <definedName name="h_23">#N/A</definedName>
    <definedName name="h_24">#N/A</definedName>
    <definedName name="h_25">#N/A</definedName>
    <definedName name="h_26">#N/A</definedName>
    <definedName name="h_27">#N/A</definedName>
    <definedName name="h_28">#N/A</definedName>
    <definedName name="h_29">#N/A</definedName>
    <definedName name="h_3">#N/A</definedName>
    <definedName name="h_30">#N/A</definedName>
    <definedName name="h_4">#N/A</definedName>
    <definedName name="h_5">#N/A</definedName>
    <definedName name="h_6">#N/A</definedName>
    <definedName name="h_7">#N/A</definedName>
    <definedName name="h_8">#N/A</definedName>
    <definedName name="h_9">#N/A</definedName>
    <definedName name="H07Z" localSheetId="0">#REF!</definedName>
    <definedName name="H07Z">#REF!</definedName>
    <definedName name="H07Z1K" localSheetId="0">#REF!</definedName>
    <definedName name="H07Z1K">#REF!</definedName>
    <definedName name="H1_H">NA()</definedName>
    <definedName name="H10MF">NA()</definedName>
    <definedName name="H3MF">NA()</definedName>
    <definedName name="H5MF">NA()</definedName>
    <definedName name="H7MF">NA()</definedName>
    <definedName name="H8MF">NA()</definedName>
    <definedName name="H9MF">NA()</definedName>
    <definedName name="ha" localSheetId="17" hidden="1">{#N/A,#N/A,FALSE,"imalat_keşif";#N/A,#N/A,FALSE,"imalat_seviye";#N/A,#N/A,FALSE,"141";#N/A,#N/A,FALSE,"142";#N/A,#N/A,FALSE,"143";#N/A,#N/A,FALSE,"144";#N/A,#N/A,FALSE,"145";#N/A,#N/A,FALSE,"146";#N/A,#N/A,FALSE,"147";#N/A,#N/A,FALSE,"148";#N/A,#N/A,FALSE,"149"}</definedName>
    <definedName name="ha" localSheetId="16" hidden="1">{#N/A,#N/A,FALSE,"imalat_keşif";#N/A,#N/A,FALSE,"imalat_seviye";#N/A,#N/A,FALSE,"141";#N/A,#N/A,FALSE,"142";#N/A,#N/A,FALSE,"143";#N/A,#N/A,FALSE,"144";#N/A,#N/A,FALSE,"145";#N/A,#N/A,FALSE,"146";#N/A,#N/A,FALSE,"147";#N/A,#N/A,FALSE,"148";#N/A,#N/A,FALSE,"149"}</definedName>
    <definedName name="ha" localSheetId="0" hidden="1">{#N/A,#N/A,FALSE,"imalat_keşif";#N/A,#N/A,FALSE,"imalat_seviye";#N/A,#N/A,FALSE,"141";#N/A,#N/A,FALSE,"142";#N/A,#N/A,FALSE,"143";#N/A,#N/A,FALSE,"144";#N/A,#N/A,FALSE,"145";#N/A,#N/A,FALSE,"146";#N/A,#N/A,FALSE,"147";#N/A,#N/A,FALSE,"148";#N/A,#N/A,FALSE,"149"}</definedName>
    <definedName name="ha" hidden="1">{#N/A,#N/A,FALSE,"imalat_keşif";#N/A,#N/A,FALSE,"imalat_seviye";#N/A,#N/A,FALSE,"141";#N/A,#N/A,FALSE,"142";#N/A,#N/A,FALSE,"143";#N/A,#N/A,FALSE,"144";#N/A,#N/A,FALSE,"145";#N/A,#N/A,FALSE,"146";#N/A,#N/A,FALSE,"147";#N/A,#N/A,FALSE,"148";#N/A,#N/A,FALSE,"149"}</definedName>
    <definedName name="HABU" localSheetId="0">#REF!</definedName>
    <definedName name="HABU">#REF!</definedName>
    <definedName name="HABUDIYAR" localSheetId="0">#REF!</definedName>
    <definedName name="HABUDIYAR">#REF!</definedName>
    <definedName name="HABUDIYAR2" localSheetId="0">#REF!</definedName>
    <definedName name="HABUDIYAR2">#REF!</definedName>
    <definedName name="HABUDIYAR3" localSheetId="0">#REF!</definedName>
    <definedName name="HABUDIYAR3">#REF!</definedName>
    <definedName name="HAC2.MES" localSheetId="0">#REF!</definedName>
    <definedName name="HAC2.MES">#REF!</definedName>
    <definedName name="Hafriyat" localSheetId="0">#REF!</definedName>
    <definedName name="Hafriyat">#REF!</definedName>
    <definedName name="HAK">#N/A</definedName>
    <definedName name="Hak." localSheetId="17"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localSheetId="16"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an" localSheetId="0">#REF!</definedName>
    <definedName name="hakan">#REF!</definedName>
    <definedName name="Hakedıs" localSheetId="17"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localSheetId="16"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IS_1">#N/A</definedName>
    <definedName name="HAKEDİŞ" localSheetId="0">#REF!</definedName>
    <definedName name="HAKEDİŞ">#REF!</definedName>
    <definedName name="hakedişno">#REF!</definedName>
    <definedName name="hakedişözeti" hidden="1">{#N/A,#N/A,FALSE,"elk_iç_er";#N/A,#N/A,FALSE,"elk_iç_tut";#N/A,#N/A,FALSE,"elk_iç_ihz"}</definedName>
    <definedName name="hakediştarihi">#REF!</definedName>
    <definedName name="HAKNAAA" hidden="1">{#N/A,#N/A,FALSE,"imalat_keşif";#N/A,#N/A,FALSE,"imalat_seviye";#N/A,#N/A,FALSE,"141";#N/A,#N/A,FALSE,"142";#N/A,#N/A,FALSE,"143";#N/A,#N/A,FALSE,"144";#N/A,#N/A,FALSE,"145";#N/A,#N/A,FALSE,"146";#N/A,#N/A,FALSE,"147";#N/A,#N/A,FALSE,"148";#N/A,#N/A,FALSE,"149"}</definedName>
    <definedName name="hakno" localSheetId="0">#REF!</definedName>
    <definedName name="hakno">#REF!</definedName>
    <definedName name="haközeti" hidden="1">{#N/A,#N/A,FALSE,"elk_iç_er";#N/A,#N/A,FALSE,"elk_iç_tut";#N/A,#N/A,FALSE,"elk_iç_ihz"}</definedName>
    <definedName name="haktar">#REF!</definedName>
    <definedName name="haktarih">#REF!</definedName>
    <definedName name="halil" localSheetId="17" hidden="1">{#N/A,#N/A,FALSE,"TELEFON"}</definedName>
    <definedName name="halil" localSheetId="16" hidden="1">{#N/A,#N/A,FALSE,"TELEFON"}</definedName>
    <definedName name="halil" localSheetId="0" hidden="1">{#N/A,#N/A,FALSE,"TELEFON"}</definedName>
    <definedName name="halil" hidden="1">{#N/A,#N/A,FALSE,"TELEFON"}</definedName>
    <definedName name="HALUK2"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MMALZEME" localSheetId="0">#REF!</definedName>
    <definedName name="HAMMALZEME">#REF!</definedName>
    <definedName name="HAND_VLV_MANIF" localSheetId="0">#REF!</definedName>
    <definedName name="HAND_VLV_MANIF">#REF!</definedName>
    <definedName name="hans"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RFLERYAZ">#REF!</definedName>
    <definedName name="HARFLERYAZ_10">#REF!</definedName>
    <definedName name="HARFLERYAZ_11">#REF!</definedName>
    <definedName name="HARFLERYAZ_12">#REF!</definedName>
    <definedName name="HARFLERYAZ_13">#REF!</definedName>
    <definedName name="HARFLERYAZ_14">#REF!</definedName>
    <definedName name="HARFLERYAZ_15">#REF!</definedName>
    <definedName name="HARFLERYAZ_7">#REF!</definedName>
    <definedName name="HARFLERYAZ_8">#REF!</definedName>
    <definedName name="HARFLERYAZ_9">#REF!</definedName>
    <definedName name="HARFLEYAZ">#REF!</definedName>
    <definedName name="HARFLEYAZ_10">#REF!</definedName>
    <definedName name="HARFLEYAZ_11">#REF!</definedName>
    <definedName name="HARFLEYAZ_12">#REF!</definedName>
    <definedName name="HARFLEYAZ_13">#REF!</definedName>
    <definedName name="HARFLEYAZ_14">#REF!</definedName>
    <definedName name="HARFLEYAZ_15">#REF!</definedName>
    <definedName name="HARFLEYAZ_8">#REF!</definedName>
    <definedName name="HARFLEYAZ_9">#REF!</definedName>
    <definedName name="hariciler" localSheetId="0">#REF!</definedName>
    <definedName name="hariciler">#REF!</definedName>
    <definedName name="harun">#N/A</definedName>
    <definedName name="HAS" localSheetId="0">#REF!</definedName>
    <definedName name="HAS">#REF!</definedName>
    <definedName name="hasan" localSheetId="17" hidden="1">{#VALUE!,#N/A,TRUE,0;#N/A,#N/A,TRUE,0;#N/A,#N/A,TRUE,0;#N/A,#N/A,TRUE,0;#N/A,#N/A,TRUE,0;#N/A,#N/A,TRUE,0;#N/A,#N/A,TRUE,0;#N/A,#N/A,TRUE,0}</definedName>
    <definedName name="hasan" localSheetId="16" hidden="1">{#VALUE!,#N/A,TRUE,0;#N/A,#N/A,TRUE,0;#N/A,#N/A,TRUE,0;#N/A,#N/A,TRUE,0;#N/A,#N/A,TRUE,0;#N/A,#N/A,TRUE,0;#N/A,#N/A,TRUE,0;#N/A,#N/A,TRUE,0}</definedName>
    <definedName name="hasan" localSheetId="0" hidden="1">{#VALUE!,#N/A,TRUE,0;#N/A,#N/A,TRUE,0;#N/A,#N/A,TRUE,0;#N/A,#N/A,TRUE,0;#N/A,#N/A,TRUE,0;#N/A,#N/A,TRUE,0;#N/A,#N/A,TRUE,0;#N/A,#N/A,TRUE,0}</definedName>
    <definedName name="hasan" hidden="1">{#VALUE!,#N/A,TRUE,0;#N/A,#N/A,TRUE,0;#N/A,#N/A,TRUE,0;#N/A,#N/A,TRUE,0;#N/A,#N/A,TRUE,0;#N/A,#N/A,TRUE,0;#N/A,#N/A,TRUE,0;#N/A,#N/A,TRUE,0}</definedName>
    <definedName name="HASIR" localSheetId="0">#REF!</definedName>
    <definedName name="HASIR">#REF!</definedName>
    <definedName name="HASIR_10">#REF!</definedName>
    <definedName name="HASIR_11">#REF!</definedName>
    <definedName name="HASIR_12">#REF!</definedName>
    <definedName name="HASIR_13">#REF!</definedName>
    <definedName name="HASIR_14">#REF!</definedName>
    <definedName name="HASIR_15">#REF!</definedName>
    <definedName name="HASIR_8">#REF!</definedName>
    <definedName name="HASIR_9">#REF!</definedName>
    <definedName name="HASIRÇELİK" localSheetId="0">#REF!</definedName>
    <definedName name="HASIRÇELİK">#REF!</definedName>
    <definedName name="HASTANE" localSheetId="0">#REF!</definedName>
    <definedName name="HASTANE">#REF!</definedName>
    <definedName name="HASTANE_TESİSATI" localSheetId="0">#REF!</definedName>
    <definedName name="HASTANE_TESİSATI">#REF!</definedName>
    <definedName name="HAVA" localSheetId="4">#N/A</definedName>
    <definedName name="HAVA" localSheetId="9">#N/A</definedName>
    <definedName name="HAVA" localSheetId="13">#N/A</definedName>
    <definedName name="HAVA">NA()</definedName>
    <definedName name="HAVAALANI" localSheetId="0">#REF!</definedName>
    <definedName name="HAVAALANI">#REF!</definedName>
    <definedName name="HAVAK" localSheetId="0">#REF!</definedName>
    <definedName name="HAVAK">#REF!</definedName>
    <definedName name="HAVALANDIRMA_ve_KLİMA_TESİSATI" localSheetId="0">#REF!</definedName>
    <definedName name="HAVALANDIRMA_ve_KLİMA_TESİSATI">#REF!</definedName>
    <definedName name="HAVİŞÇ" localSheetId="0">#REF!</definedName>
    <definedName name="HAVİŞÇ">#REF!</definedName>
    <definedName name="HAVİŞÇ_10">#REF!</definedName>
    <definedName name="HAVİŞÇ_11">#REF!</definedName>
    <definedName name="HAVİŞÇ_12">#REF!</definedName>
    <definedName name="HAVİŞÇ_13">#REF!</definedName>
    <definedName name="HAVİŞÇ_14">#REF!</definedName>
    <definedName name="HAVİŞÇ_15">#REF!</definedName>
    <definedName name="HAVİŞÇ_8">#REF!</definedName>
    <definedName name="HAVİŞÇ_9">#REF!</definedName>
    <definedName name="HAVKLMAL" localSheetId="0">#REF!</definedName>
    <definedName name="HAVKLMAL">#REF!</definedName>
    <definedName name="HAVKLPUR" localSheetId="0">#REF!</definedName>
    <definedName name="HAVKLPUR">#REF!</definedName>
    <definedName name="Havlu_kurutuculu_radyatör_fire_ve_askı_mlz_katsayısı" localSheetId="0">#REF!</definedName>
    <definedName name="Havlu_kurutuculu_radyatör_fire_ve_askı_mlz_katsayısı">#REF!</definedName>
    <definedName name="Havlu_kurutuculu_radyatör_tenzilat" localSheetId="0">#REF!</definedName>
    <definedName name="Havlu_kurutuculu_radyatör_tenzilat">#REF!</definedName>
    <definedName name="HAVMLZ" localSheetId="0">#REF!</definedName>
    <definedName name="HAVMLZ">#REF!</definedName>
    <definedName name="HAVMLZ_10">#REF!</definedName>
    <definedName name="HAVMLZ_11">#REF!</definedName>
    <definedName name="HAVMLZ_12">#REF!</definedName>
    <definedName name="HAVMLZ_13">#REF!</definedName>
    <definedName name="HAVMLZ_14">#REF!</definedName>
    <definedName name="HAVMLZ_15">#REF!</definedName>
    <definedName name="HAVMLZ_8">#REF!</definedName>
    <definedName name="HAVMLZ_9">#REF!</definedName>
    <definedName name="HAVUZ" localSheetId="17" hidden="1">{"'KABA MALZEME'!$B$5:$G$101","'KABA MALZEME'!$B$5:$G$101"}</definedName>
    <definedName name="HAVUZ" localSheetId="16" hidden="1">{"'KABA MALZEME'!$B$5:$G$101","'KABA MALZEME'!$B$5:$G$101"}</definedName>
    <definedName name="HAVUZ" localSheetId="0" hidden="1">{"'KABA MALZEME'!$B$5:$G$101","'KABA MALZEME'!$B$5:$G$101"}</definedName>
    <definedName name="HAVUZ" hidden="1">{"'KABA MALZEME'!$B$5:$G$101","'KABA MALZEME'!$B$5:$G$101"}</definedName>
    <definedName name="havuz2perdedemir" localSheetId="0" hidden="1">#REF!</definedName>
    <definedName name="havuz2perdedemir" hidden="1">#REF!</definedName>
    <definedName name="HAVZ">#N/A</definedName>
    <definedName name="hayır">#N/A</definedName>
    <definedName name="haz00">#REF!</definedName>
    <definedName name="haziran2006" localSheetId="0" hidden="1">#REF!</definedName>
    <definedName name="haziran2006" hidden="1">#REF!</definedName>
    <definedName name="haziran2007" localSheetId="17" hidden="1">{#N/A,#N/A,FALSE,"ihz. icmal";#N/A,#N/A,FALSE,"taahhuk";#N/A,#N/A,FALSE,"hak_rapor";#N/A,#N/A,FALSE,"temın";#N/A,#N/A,FALSE,"icmal";#N/A,#N/A,FALSE,"fat_mlz_ihz";#N/A,#N/A,FALSE,"sözleş_fiyatf"}</definedName>
    <definedName name="haziran2007" localSheetId="16" hidden="1">{#N/A,#N/A,FALSE,"ihz. icmal";#N/A,#N/A,FALSE,"taahhuk";#N/A,#N/A,FALSE,"hak_rapor";#N/A,#N/A,FALSE,"temın";#N/A,#N/A,FALSE,"icmal";#N/A,#N/A,FALSE,"fat_mlz_ihz";#N/A,#N/A,FALSE,"sözleş_fiyatf"}</definedName>
    <definedName name="haziran2007" localSheetId="0" hidden="1">{#N/A,#N/A,FALSE,"ihz. icmal";#N/A,#N/A,FALSE,"taahhuk";#N/A,#N/A,FALSE,"hak_rapor";#N/A,#N/A,FALSE,"temın";#N/A,#N/A,FALSE,"icmal";#N/A,#N/A,FALSE,"fat_mlz_ihz";#N/A,#N/A,FALSE,"sözleş_fiyatf"}</definedName>
    <definedName name="haziran2007" hidden="1">{#N/A,#N/A,FALSE,"ihz. icmal";#N/A,#N/A,FALSE,"taahhuk";#N/A,#N/A,FALSE,"hak_rapor";#N/A,#N/A,FALSE,"temın";#N/A,#N/A,FALSE,"icmal";#N/A,#N/A,FALSE,"fat_mlz_ihz";#N/A,#N/A,FALSE,"sözleş_fiyatf"}</definedName>
    <definedName name="Hbeton">4.005</definedName>
    <definedName name="HCD_ALSLIGHTCOND_QTY" localSheetId="0">#REF!</definedName>
    <definedName name="HCD_ALSLIGHTCOND_QTY">#REF!</definedName>
    <definedName name="HCD_BUS_HRS" localSheetId="0">#REF!</definedName>
    <definedName name="HCD_BUS_HRS">#REF!</definedName>
    <definedName name="HCD_BUS_LAB" localSheetId="0">#REF!</definedName>
    <definedName name="HCD_BUS_LAB">#REF!</definedName>
    <definedName name="HCD_BUS_MAT" localSheetId="0">#REF!</definedName>
    <definedName name="HCD_BUS_MAT">#REF!</definedName>
    <definedName name="HCD_BUS_QTY" localSheetId="0">#REF!</definedName>
    <definedName name="HCD_BUS_QTY">#REF!</definedName>
    <definedName name="HCD_BUS_SC" localSheetId="0">#REF!</definedName>
    <definedName name="HCD_BUS_SC">#REF!</definedName>
    <definedName name="HCD_BUS_SCHRS" localSheetId="0">#REF!</definedName>
    <definedName name="HCD_BUS_SCHRS">#REF!</definedName>
    <definedName name="HCD_CBL_HRS" localSheetId="0">#REF!</definedName>
    <definedName name="HCD_CBL_HRS">#REF!</definedName>
    <definedName name="HCD_CBL_LAB" localSheetId="0">#REF!</definedName>
    <definedName name="HCD_CBL_LAB">#REF!</definedName>
    <definedName name="HCD_CBL_MAT" localSheetId="0">#REF!</definedName>
    <definedName name="HCD_CBL_MAT">#REF!</definedName>
    <definedName name="HCD_CBL_QTY" localSheetId="0">#REF!</definedName>
    <definedName name="HCD_CBL_QTY">#REF!</definedName>
    <definedName name="HCD_CBL_SC" localSheetId="0">#REF!</definedName>
    <definedName name="HCD_CBL_SC">#REF!</definedName>
    <definedName name="HCD_CBL_SCHRS" localSheetId="0">#REF!</definedName>
    <definedName name="HCD_CBL_SCHRS">#REF!</definedName>
    <definedName name="HCD_CKT_QTY" localSheetId="0">#REF!</definedName>
    <definedName name="HCD_CKT_QTY">#REF!</definedName>
    <definedName name="HCD_CONNECT_HRS" localSheetId="0">#REF!</definedName>
    <definedName name="HCD_CONNECT_HRS">#REF!</definedName>
    <definedName name="HCD_CONNECT_LAB" localSheetId="0">#REF!</definedName>
    <definedName name="HCD_CONNECT_LAB">#REF!</definedName>
    <definedName name="HCD_CONNECT_MAT" localSheetId="0">#REF!</definedName>
    <definedName name="HCD_CONNECT_MAT">#REF!</definedName>
    <definedName name="HCD_CONNECT_QTY" localSheetId="0">#REF!</definedName>
    <definedName name="HCD_CONNECT_QTY">#REF!</definedName>
    <definedName name="HCD_CONNECT_SC" localSheetId="0">#REF!</definedName>
    <definedName name="HCD_CONNECT_SC">#REF!</definedName>
    <definedName name="HCD_CONNECT_SCHRS" localSheetId="0">#REF!</definedName>
    <definedName name="HCD_CONNECT_SCHRS">#REF!</definedName>
    <definedName name="HCD_CSCBL_QTY" localSheetId="0">#REF!</definedName>
    <definedName name="HCD_CSCBL_QTY">#REF!</definedName>
    <definedName name="HCD_CSCOND_QTY" localSheetId="0">#REF!</definedName>
    <definedName name="HCD_CSCOND_QTY">#REF!</definedName>
    <definedName name="HCD_DBLGTCBL_QTY" localSheetId="0">#REF!</definedName>
    <definedName name="HCD_DBLGTCBL_QTY">#REF!</definedName>
    <definedName name="HCD_DCUPS_HRS" localSheetId="0">#REF!</definedName>
    <definedName name="HCD_DCUPS_HRS">#REF!</definedName>
    <definedName name="HCD_DCUPS_LAB" localSheetId="0">#REF!</definedName>
    <definedName name="HCD_DCUPS_LAB">#REF!</definedName>
    <definedName name="HCD_DCUPS_MAT" localSheetId="0">#REF!</definedName>
    <definedName name="HCD_DCUPS_MAT">#REF!</definedName>
    <definedName name="HCD_DCUPS_QTY" localSheetId="0">#REF!</definedName>
    <definedName name="HCD_DCUPS_QTY">#REF!</definedName>
    <definedName name="HCD_DCUPS_SC" localSheetId="0">#REF!</definedName>
    <definedName name="HCD_DCUPS_SC">#REF!</definedName>
    <definedName name="HCD_DCUPS_SCHRS" localSheetId="0">#REF!</definedName>
    <definedName name="HCD_DCUPS_SCHRS">#REF!</definedName>
    <definedName name="HCD_DEMO_HRS" localSheetId="0">#REF!</definedName>
    <definedName name="HCD_DEMO_HRS">#REF!</definedName>
    <definedName name="HCD_DEMO_LAB" localSheetId="0">#REF!</definedName>
    <definedName name="HCD_DEMO_LAB">#REF!</definedName>
    <definedName name="HCD_DEMO_MAT" localSheetId="0">#REF!</definedName>
    <definedName name="HCD_DEMO_MAT">#REF!</definedName>
    <definedName name="HCD_DEMO_QTY" localSheetId="0">#REF!</definedName>
    <definedName name="HCD_DEMO_QTY">#REF!</definedName>
    <definedName name="HCD_DEMO_SC" localSheetId="0">#REF!</definedName>
    <definedName name="HCD_DEMO_SC">#REF!</definedName>
    <definedName name="HCD_DEMO_SCHRS" localSheetId="0">#REF!</definedName>
    <definedName name="HCD_DEMO_SCHRS">#REF!</definedName>
    <definedName name="HCD_FIXT_QTY" localSheetId="0">#REF!</definedName>
    <definedName name="HCD_FIXT_QTY">#REF!</definedName>
    <definedName name="HCD_GNDCBL_QTY" localSheetId="0">#REF!</definedName>
    <definedName name="HCD_GNDCBL_QTY">#REF!</definedName>
    <definedName name="HCD_INDRFIXT_QTY" localSheetId="0">#REF!</definedName>
    <definedName name="HCD_INDRFIXT_QTY">#REF!</definedName>
    <definedName name="HCD_INSTRAUXPNL_HRS" localSheetId="0">#REF!</definedName>
    <definedName name="HCD_INSTRAUXPNL_HRS">#REF!</definedName>
    <definedName name="HCD_INSTRAUXPNL_LAB" localSheetId="0">#REF!</definedName>
    <definedName name="HCD_INSTRAUXPNL_LAB">#REF!</definedName>
    <definedName name="HCD_INSTRAUXPNL_MAT" localSheetId="0">#REF!</definedName>
    <definedName name="HCD_INSTRAUXPNL_MAT">#REF!</definedName>
    <definedName name="HCD_INSTRAUXPNL_QTY" localSheetId="0">#REF!</definedName>
    <definedName name="HCD_INSTRAUXPNL_QTY">#REF!</definedName>
    <definedName name="HCD_INSTRAUXPNL_SC" localSheetId="0">#REF!</definedName>
    <definedName name="HCD_INSTRAUXPNL_SC">#REF!</definedName>
    <definedName name="HCD_INSTRAUXPNL_SCHRS" localSheetId="0">#REF!</definedName>
    <definedName name="HCD_INSTRAUXPNL_SCHRS">#REF!</definedName>
    <definedName name="HCD_INSTRCEMS_HRS" localSheetId="0">#REF!</definedName>
    <definedName name="HCD_INSTRCEMS_HRS">#REF!</definedName>
    <definedName name="HCD_INSTRCEMS_LAB" localSheetId="0">#REF!</definedName>
    <definedName name="HCD_INSTRCEMS_LAB">#REF!</definedName>
    <definedName name="HCD_INSTRCEMS_MAT" localSheetId="0">#REF!</definedName>
    <definedName name="HCD_INSTRCEMS_MAT">#REF!</definedName>
    <definedName name="HCD_INSTRCEMS_QTY" localSheetId="0">#REF!</definedName>
    <definedName name="HCD_INSTRCEMS_QTY">#REF!</definedName>
    <definedName name="HCD_INSTRCEMS_SC" localSheetId="0">#REF!</definedName>
    <definedName name="HCD_INSTRCEMS_SC">#REF!</definedName>
    <definedName name="HCD_INSTRCEMS_SCHRS" localSheetId="0">#REF!</definedName>
    <definedName name="HCD_INSTRCEMS_SCHRS">#REF!</definedName>
    <definedName name="HCD_INSTRDCS_HRS" localSheetId="0">#REF!</definedName>
    <definedName name="HCD_INSTRDCS_HRS">#REF!</definedName>
    <definedName name="HCD_INSTRDCS_LAB" localSheetId="0">#REF!</definedName>
    <definedName name="HCD_INSTRDCS_LAB">#REF!</definedName>
    <definedName name="HCD_INSTRDCS_MAT" localSheetId="0">#REF!</definedName>
    <definedName name="HCD_INSTRDCS_MAT">#REF!</definedName>
    <definedName name="HCD_INSTRDCS_QTY" localSheetId="0">#REF!</definedName>
    <definedName name="HCD_INSTRDCS_QTY">#REF!</definedName>
    <definedName name="HCD_INSTRDCS_SC" localSheetId="0">#REF!</definedName>
    <definedName name="HCD_INSTRDCS_SC">#REF!</definedName>
    <definedName name="HCD_INSTRDCS_SCHRS" localSheetId="0">#REF!</definedName>
    <definedName name="HCD_INSTRDCS_SCHRS">#REF!</definedName>
    <definedName name="HCD_INSTRELEC_HRS" localSheetId="0">#REF!</definedName>
    <definedName name="HCD_INSTRELEC_HRS">#REF!</definedName>
    <definedName name="HCD_INSTRELEC_LAB" localSheetId="0">#REF!</definedName>
    <definedName name="HCD_INSTRELEC_LAB">#REF!</definedName>
    <definedName name="HCD_INSTRELEC_MAT" localSheetId="0">#REF!</definedName>
    <definedName name="HCD_INSTRELEC_MAT">#REF!</definedName>
    <definedName name="HCD_INSTRELEC_QTY" localSheetId="0">#REF!</definedName>
    <definedName name="HCD_INSTRELEC_QTY">#REF!</definedName>
    <definedName name="HCD_INSTRELEC_SC" localSheetId="0">#REF!</definedName>
    <definedName name="HCD_INSTRELEC_SC">#REF!</definedName>
    <definedName name="HCD_INSTRELEC_SCHRS" localSheetId="0">#REF!</definedName>
    <definedName name="HCD_INSTRELEC_SCHRS">#REF!</definedName>
    <definedName name="HCD_INSTRMECH_HRS" localSheetId="0">#REF!</definedName>
    <definedName name="HCD_INSTRMECH_HRS">#REF!</definedName>
    <definedName name="HCD_INSTRMECH_LAB" localSheetId="0">#REF!</definedName>
    <definedName name="HCD_INSTRMECH_LAB">#REF!</definedName>
    <definedName name="HCD_INSTRMECH_MAT" localSheetId="0">#REF!</definedName>
    <definedName name="HCD_INSTRMECH_MAT">#REF!</definedName>
    <definedName name="HCD_INSTRMECH_QTY" localSheetId="0">#REF!</definedName>
    <definedName name="HCD_INSTRMECH_QTY">#REF!</definedName>
    <definedName name="HCD_INSTRMECH_SC" localSheetId="0">#REF!</definedName>
    <definedName name="HCD_INSTRMECH_SC">#REF!</definedName>
    <definedName name="HCD_INSTRMECH_SCHRS" localSheetId="0">#REF!</definedName>
    <definedName name="HCD_INSTRMECH_SCHRS">#REF!</definedName>
    <definedName name="HCD_INSTRMECHMISC_HRS" localSheetId="0">#REF!</definedName>
    <definedName name="HCD_INSTRMECHMISC_HRS">#REF!</definedName>
    <definedName name="HCD_INSTRMECHMISC_LAB" localSheetId="0">#REF!</definedName>
    <definedName name="HCD_INSTRMECHMISC_LAB">#REF!</definedName>
    <definedName name="HCD_INSTRMECHMISC_MAT" localSheetId="0">#REF!</definedName>
    <definedName name="HCD_INSTRMECHMISC_MAT">#REF!</definedName>
    <definedName name="HCD_INSTRMECHMISC_QTY" localSheetId="0">#REF!</definedName>
    <definedName name="HCD_INSTRMECHMISC_QTY">#REF!</definedName>
    <definedName name="HCD_INSTRMECHMISC_SC" localSheetId="0">#REF!</definedName>
    <definedName name="HCD_INSTRMECHMISC_SC">#REF!</definedName>
    <definedName name="HCD_INSTRMECHMISC_SCHRS" localSheetId="0">#REF!</definedName>
    <definedName name="HCD_INSTRMECHMISC_SCHRS">#REF!</definedName>
    <definedName name="HCD_INSTRMISC_HRS" localSheetId="0">#REF!</definedName>
    <definedName name="HCD_INSTRMISC_HRS">#REF!</definedName>
    <definedName name="HCD_INSTRMISC_LAB" localSheetId="0">#REF!</definedName>
    <definedName name="HCD_INSTRMISC_LAB">#REF!</definedName>
    <definedName name="HCD_INSTRMISC_MAT" localSheetId="0">#REF!</definedName>
    <definedName name="HCD_INSTRMISC_MAT">#REF!</definedName>
    <definedName name="HCD_INSTRMISC_QTY" localSheetId="0">#REF!</definedName>
    <definedName name="HCD_INSTRMISC_QTY">#REF!</definedName>
    <definedName name="HCD_INSTRMISC_SC" localSheetId="0">#REF!</definedName>
    <definedName name="HCD_INSTRMISC_SC">#REF!</definedName>
    <definedName name="HCD_INSTRMISC_SCHRS" localSheetId="0">#REF!</definedName>
    <definedName name="HCD_INSTRMISC_SCHRS">#REF!</definedName>
    <definedName name="HCD_INSTRMODSTND_HRS" localSheetId="0">#REF!</definedName>
    <definedName name="HCD_INSTRMODSTND_HRS">#REF!</definedName>
    <definedName name="HCD_INSTRMODSTND_LAB" localSheetId="0">#REF!</definedName>
    <definedName name="HCD_INSTRMODSTND_LAB">#REF!</definedName>
    <definedName name="HCD_INSTRMODSTND_MAT" localSheetId="0">#REF!</definedName>
    <definedName name="HCD_INSTRMODSTND_MAT">#REF!</definedName>
    <definedName name="HCD_INSTRMODSTND_QTY" localSheetId="0">#REF!</definedName>
    <definedName name="HCD_INSTRMODSTND_QTY">#REF!</definedName>
    <definedName name="HCD_INSTRMODSTND_SC" localSheetId="0">#REF!</definedName>
    <definedName name="HCD_INSTRMODSTND_SC">#REF!</definedName>
    <definedName name="HCD_INSTRMODSTND_SCHRS" localSheetId="0">#REF!</definedName>
    <definedName name="HCD_INSTRMODSTND_SCHRS">#REF!</definedName>
    <definedName name="HCD_INSTRTUBE_HRS" localSheetId="0">#REF!</definedName>
    <definedName name="HCD_INSTRTUBE_HRS">#REF!</definedName>
    <definedName name="HCD_INSTRTUBE_LAB" localSheetId="0">#REF!</definedName>
    <definedName name="HCD_INSTRTUBE_LAB">#REF!</definedName>
    <definedName name="HCD_INSTRTUBE_MAT" localSheetId="0">#REF!</definedName>
    <definedName name="HCD_INSTRTUBE_MAT">#REF!</definedName>
    <definedName name="HCD_INSTRTUBE_QTY" localSheetId="0">#REF!</definedName>
    <definedName name="HCD_INSTRTUBE_QTY">#REF!</definedName>
    <definedName name="HCD_INSTRTUBE_SC" localSheetId="0">#REF!</definedName>
    <definedName name="HCD_INSTRTUBE_SC">#REF!</definedName>
    <definedName name="HCD_INSTRTUBE_SCHRS" localSheetId="0">#REF!</definedName>
    <definedName name="HCD_INSTRTUBE_SCHRS">#REF!</definedName>
    <definedName name="HCD_INSTRVLVS_HRS" localSheetId="0">#REF!</definedName>
    <definedName name="HCD_INSTRVLVS_HRS">#REF!</definedName>
    <definedName name="HCD_INSTRVLVS_LAB" localSheetId="0">#REF!</definedName>
    <definedName name="HCD_INSTRVLVS_LAB">#REF!</definedName>
    <definedName name="HCD_INSTRVLVS_MAT" localSheetId="0">#REF!</definedName>
    <definedName name="HCD_INSTRVLVS_MAT">#REF!</definedName>
    <definedName name="HCD_INSTRVLVS_QTY" localSheetId="0">#REF!</definedName>
    <definedName name="HCD_INSTRVLVS_QTY">#REF!</definedName>
    <definedName name="HCD_INSTRVLVS_SC" localSheetId="0">#REF!</definedName>
    <definedName name="HCD_INSTRVLVS_SC">#REF!</definedName>
    <definedName name="HCD_INSTRVLVS_SCHRS" localSheetId="0">#REF!</definedName>
    <definedName name="HCD_INSTRVLVS_SCHRS">#REF!</definedName>
    <definedName name="HCD_INSTRWRTAN_HRS" localSheetId="0">#REF!</definedName>
    <definedName name="HCD_INSTRWRTAN_HRS">#REF!</definedName>
    <definedName name="HCD_INSTRWRTAN_LAB" localSheetId="0">#REF!</definedName>
    <definedName name="HCD_INSTRWRTAN_LAB">#REF!</definedName>
    <definedName name="HCD_INSTRWRTAN_MAT" localSheetId="0">#REF!</definedName>
    <definedName name="HCD_INSTRWRTAN_MAT">#REF!</definedName>
    <definedName name="HCD_INSTRWRTAN_QTY" localSheetId="0">#REF!</definedName>
    <definedName name="HCD_INSTRWRTAN_QTY">#REF!</definedName>
    <definedName name="HCD_INSTRWRTAN_SC" localSheetId="0">#REF!</definedName>
    <definedName name="HCD_INSTRWRTAN_SC">#REF!</definedName>
    <definedName name="HCD_INSTRWRTAN_SCHRS" localSheetId="0">#REF!</definedName>
    <definedName name="HCD_INSTRWRTAN_SCHRS">#REF!</definedName>
    <definedName name="HCD_LGTCBL_QTY" localSheetId="0">#REF!</definedName>
    <definedName name="HCD_LGTCBL_QTY">#REF!</definedName>
    <definedName name="HCD_LGTCOND_QTY" localSheetId="0">#REF!</definedName>
    <definedName name="HCD_LGTCOND_QTY">#REF!</definedName>
    <definedName name="HCD_LIGHTCOND_QTY" localSheetId="0">#REF!</definedName>
    <definedName name="HCD_LIGHTCOND_QTY">#REF!</definedName>
    <definedName name="HCD_MCC480_HRS" localSheetId="0">#REF!</definedName>
    <definedName name="HCD_MCC480_HRS">#REF!</definedName>
    <definedName name="HCD_MCC480_LAB" localSheetId="0">#REF!</definedName>
    <definedName name="HCD_MCC480_LAB">#REF!</definedName>
    <definedName name="HCD_MCC480_MAT" localSheetId="0">#REF!</definedName>
    <definedName name="HCD_MCC480_MAT">#REF!</definedName>
    <definedName name="HCD_MCC480_QTY" localSheetId="0">#REF!</definedName>
    <definedName name="HCD_MCC480_QTY">#REF!</definedName>
    <definedName name="HCD_MCC480_SC" localSheetId="0">#REF!</definedName>
    <definedName name="HCD_MCC480_SC">#REF!</definedName>
    <definedName name="HCD_MCC480_SCHRS" localSheetId="0">#REF!</definedName>
    <definedName name="HCD_MCC480_SCHRS">#REF!</definedName>
    <definedName name="HCD_METCOND_HRS" localSheetId="0">#REF!</definedName>
    <definedName name="HCD_METCOND_HRS">#REF!</definedName>
    <definedName name="HCD_METCOND_LAB" localSheetId="0">#REF!</definedName>
    <definedName name="HCD_METCOND_LAB">#REF!</definedName>
    <definedName name="HCD_METCOND_MAT" localSheetId="0">#REF!</definedName>
    <definedName name="HCD_METCOND_MAT">#REF!</definedName>
    <definedName name="HCD_METCOND_QTY" localSheetId="0">#REF!</definedName>
    <definedName name="HCD_METCOND_QTY">#REF!</definedName>
    <definedName name="HCD_METCOND_SC" localSheetId="0">#REF!</definedName>
    <definedName name="HCD_METCOND_SC">#REF!</definedName>
    <definedName name="HCD_METCOND_SCHRS" localSheetId="0">#REF!</definedName>
    <definedName name="HCD_METCOND_SCHRS">#REF!</definedName>
    <definedName name="HCD_METEMBCOND_HRS" localSheetId="0">#REF!</definedName>
    <definedName name="HCD_METEMBCOND_HRS">#REF!</definedName>
    <definedName name="HCD_METEMBCOND_LAB" localSheetId="0">#REF!</definedName>
    <definedName name="HCD_METEMBCOND_LAB">#REF!</definedName>
    <definedName name="HCD_METEMBCOND_MAT" localSheetId="0">#REF!</definedName>
    <definedName name="HCD_METEMBCOND_MAT">#REF!</definedName>
    <definedName name="HCD_METEMBCOND_QTY" localSheetId="0">#REF!</definedName>
    <definedName name="HCD_METEMBCOND_QTY">#REF!</definedName>
    <definedName name="HCD_METEMBCOND_SC" localSheetId="0">#REF!</definedName>
    <definedName name="HCD_METEMBCOND_SC">#REF!</definedName>
    <definedName name="HCD_METEMBCOND_SCHRS" localSheetId="0">#REF!</definedName>
    <definedName name="HCD_METEMBCOND_SCHRS">#REF!</definedName>
    <definedName name="HCD_MISCPNLS_HRS" localSheetId="0">#REF!</definedName>
    <definedName name="HCD_MISCPNLS_HRS">#REF!</definedName>
    <definedName name="HCD_MISCPNLS_LAB" localSheetId="0">#REF!</definedName>
    <definedName name="HCD_MISCPNLS_LAB">#REF!</definedName>
    <definedName name="HCD_MISCPNLS_MAT" localSheetId="0">#REF!</definedName>
    <definedName name="HCD_MISCPNLS_MAT">#REF!</definedName>
    <definedName name="HCD_MISCPNLS_QTY" localSheetId="0">#REF!</definedName>
    <definedName name="HCD_MISCPNLS_QTY">#REF!</definedName>
    <definedName name="HCD_MISCPNLS_SC" localSheetId="0">#REF!</definedName>
    <definedName name="HCD_MISCPNLS_SC">#REF!</definedName>
    <definedName name="HCD_MISCPNLS_SCHRS" localSheetId="0">#REF!</definedName>
    <definedName name="HCD_MISCPNLS_SCHRS">#REF!</definedName>
    <definedName name="HCD_NMETCOND_HRS" localSheetId="0">#REF!</definedName>
    <definedName name="HCD_NMETCOND_HRS">#REF!</definedName>
    <definedName name="HCD_NMETCOND_LAB" localSheetId="0">#REF!</definedName>
    <definedName name="HCD_NMETCOND_LAB">#REF!</definedName>
    <definedName name="HCD_NMETCOND_MAT" localSheetId="0">#REF!</definedName>
    <definedName name="HCD_NMETCOND_MAT">#REF!</definedName>
    <definedName name="HCD_NMETCOND_QTY" localSheetId="0">#REF!</definedName>
    <definedName name="HCD_NMETCOND_QTY">#REF!</definedName>
    <definedName name="HCD_NMETCOND_SC" localSheetId="0">#REF!</definedName>
    <definedName name="HCD_NMETCOND_SC">#REF!</definedName>
    <definedName name="HCD_NMETCOND_SCHRS" localSheetId="0">#REF!</definedName>
    <definedName name="HCD_NMETCOND_SCHRS">#REF!</definedName>
    <definedName name="HCD_OTDRFIXT_QTY" localSheetId="0">#REF!</definedName>
    <definedName name="HCD_OTDRFIXT_QTY">#REF!</definedName>
    <definedName name="HCD_OTHEREQ_HRS" localSheetId="0">#REF!</definedName>
    <definedName name="HCD_OTHEREQ_HRS">#REF!</definedName>
    <definedName name="HCD_OTHEREQ_LAB" localSheetId="0">#REF!</definedName>
    <definedName name="HCD_OTHEREQ_LAB">#REF!</definedName>
    <definedName name="HCD_OTHEREQ_MAT" localSheetId="0">#REF!</definedName>
    <definedName name="HCD_OTHEREQ_MAT">#REF!</definedName>
    <definedName name="HCD_OTHEREQ_QTY" localSheetId="0">#REF!</definedName>
    <definedName name="HCD_OTHEREQ_QTY">#REF!</definedName>
    <definedName name="HCD_OTHEREQ_SC" localSheetId="0">#REF!</definedName>
    <definedName name="HCD_OTHEREQ_SC">#REF!</definedName>
    <definedName name="HCD_OTHEREQ_SCHRS" localSheetId="0">#REF!</definedName>
    <definedName name="HCD_OTHEREQ_SCHRS">#REF!</definedName>
    <definedName name="HCD_PNLS_QTY" localSheetId="0">#REF!</definedName>
    <definedName name="HCD_PNLS_QTY">#REF!</definedName>
    <definedName name="HCD_POLEFIXT_QTY" localSheetId="0">#REF!</definedName>
    <definedName name="HCD_POLEFIXT_QTY">#REF!</definedName>
    <definedName name="HCD_RACKTRAY_QTY" localSheetId="0">#REF!</definedName>
    <definedName name="HCD_RACKTRAY_QTY">#REF!</definedName>
    <definedName name="HCD_RECEPT_QTY" localSheetId="0">#REF!</definedName>
    <definedName name="HCD_RECEPT_QTY">#REF!</definedName>
    <definedName name="HCD_SCHCOND_HRS" localSheetId="0">#REF!</definedName>
    <definedName name="HCD_SCHCOND_HRS">#REF!</definedName>
    <definedName name="HCD_SCHCOND_LAB" localSheetId="0">#REF!</definedName>
    <definedName name="HCD_SCHCOND_LAB">#REF!</definedName>
    <definedName name="HCD_SCHCOND_MAT" localSheetId="0">#REF!</definedName>
    <definedName name="HCD_SCHCOND_MAT">#REF!</definedName>
    <definedName name="HCD_SCHCOND_SC" localSheetId="0">#REF!</definedName>
    <definedName name="HCD_SCHCOND_SC">#REF!</definedName>
    <definedName name="HCD_SCHCOND_SCHRS" localSheetId="0">#REF!</definedName>
    <definedName name="HCD_SCHCOND_SCHRS">#REF!</definedName>
    <definedName name="HCD_SWGR_HRS" localSheetId="0">#REF!</definedName>
    <definedName name="HCD_SWGR_HRS">#REF!</definedName>
    <definedName name="HCD_SWGR_LAB" localSheetId="0">#REF!</definedName>
    <definedName name="HCD_SWGR_LAB">#REF!</definedName>
    <definedName name="HCD_SWGR_MAT" localSheetId="0">#REF!</definedName>
    <definedName name="HCD_SWGR_MAT">#REF!</definedName>
    <definedName name="HCD_SWGR_QTY" localSheetId="0">#REF!</definedName>
    <definedName name="HCD_SWGR_QTY">#REF!</definedName>
    <definedName name="HCD_SWGR_SC" localSheetId="0">#REF!</definedName>
    <definedName name="HCD_SWGR_SC">#REF!</definedName>
    <definedName name="HCD_SWGR_SCHRS" localSheetId="0">#REF!</definedName>
    <definedName name="HCD_SWGR_SCHRS">#REF!</definedName>
    <definedName name="HCD_SWYD_HRS" localSheetId="0">#REF!</definedName>
    <definedName name="HCD_SWYD_HRS">#REF!</definedName>
    <definedName name="HCD_SWYD_LAB" localSheetId="0">#REF!</definedName>
    <definedName name="HCD_SWYD_LAB">#REF!</definedName>
    <definedName name="HCD_SWYD_MAT" localSheetId="0">#REF!</definedName>
    <definedName name="HCD_SWYD_MAT">#REF!</definedName>
    <definedName name="HCD_SWYD_QTY" localSheetId="0">#REF!</definedName>
    <definedName name="HCD_SWYD_QTY">#REF!</definedName>
    <definedName name="HCD_SWYD_SC" localSheetId="0">#REF!</definedName>
    <definedName name="HCD_SWYD_SC">#REF!</definedName>
    <definedName name="HCD_SWYD_SCHRS" localSheetId="0">#REF!</definedName>
    <definedName name="HCD_SWYD_SCHRS">#REF!</definedName>
    <definedName name="HCD_TL_HRS" localSheetId="0">#REF!</definedName>
    <definedName name="HCD_TL_HRS">#REF!</definedName>
    <definedName name="HCD_TL_LAB" localSheetId="0">#REF!</definedName>
    <definedName name="HCD_TL_LAB">#REF!</definedName>
    <definedName name="HCD_TL_MAT" localSheetId="0">#REF!</definedName>
    <definedName name="HCD_TL_MAT">#REF!</definedName>
    <definedName name="HCD_TL_QTY" localSheetId="0">#REF!</definedName>
    <definedName name="HCD_TL_QTY">#REF!</definedName>
    <definedName name="HCD_TL_SC" localSheetId="0">#REF!</definedName>
    <definedName name="HCD_TL_SC">#REF!</definedName>
    <definedName name="HCD_TL_SCHRS" localSheetId="0">#REF!</definedName>
    <definedName name="HCD_TL_SCHRS">#REF!</definedName>
    <definedName name="HCD_TRAY_HRS" localSheetId="0">#REF!</definedName>
    <definedName name="HCD_TRAY_HRS">#REF!</definedName>
    <definedName name="HCD_TRAY_LAB" localSheetId="0">#REF!</definedName>
    <definedName name="HCD_TRAY_LAB">#REF!</definedName>
    <definedName name="HCD_TRAY_MAT" localSheetId="0">#REF!</definedName>
    <definedName name="HCD_TRAY_MAT">#REF!</definedName>
    <definedName name="HCD_TRAY_QTY" localSheetId="0">#REF!</definedName>
    <definedName name="HCD_TRAY_QTY">#REF!</definedName>
    <definedName name="HCD_TRAY_SC" localSheetId="0">#REF!</definedName>
    <definedName name="HCD_TRAY_SC">#REF!</definedName>
    <definedName name="HCD_TRAY_SCHRS" localSheetId="0">#REF!</definedName>
    <definedName name="HCD_TRAY_SCHRS">#REF!</definedName>
    <definedName name="HCD_UNSCHCBL_HRS" localSheetId="0">#REF!</definedName>
    <definedName name="HCD_UNSCHCBL_HRS">#REF!</definedName>
    <definedName name="HCD_UNSCHCBL_LAB" localSheetId="0">#REF!</definedName>
    <definedName name="HCD_UNSCHCBL_LAB">#REF!</definedName>
    <definedName name="HCD_UNSCHCBL_MAT" localSheetId="0">#REF!</definedName>
    <definedName name="HCD_UNSCHCBL_MAT">#REF!</definedName>
    <definedName name="HCD_UNSCHCBL_QTY" localSheetId="0">#REF!</definedName>
    <definedName name="HCD_UNSCHCBL_QTY">#REF!</definedName>
    <definedName name="HCD_UNSCHCBL_SC" localSheetId="0">#REF!</definedName>
    <definedName name="HCD_UNSCHCBL_SC">#REF!</definedName>
    <definedName name="HCD_UNSCHCBL_SCHRS" localSheetId="0">#REF!</definedName>
    <definedName name="HCD_UNSCHCBL_SCHRS">#REF!</definedName>
    <definedName name="HCD_UNSCHCOND_HRS" localSheetId="0">#REF!</definedName>
    <definedName name="HCD_UNSCHCOND_HRS">#REF!</definedName>
    <definedName name="HCD_UNSCHCOND_LAB" localSheetId="0">#REF!</definedName>
    <definedName name="HCD_UNSCHCOND_LAB">#REF!</definedName>
    <definedName name="HCD_UNSCHCOND_MAT" localSheetId="0">#REF!</definedName>
    <definedName name="HCD_UNSCHCOND_MAT">#REF!</definedName>
    <definedName name="HCD_UNSCHCOND_QTY" localSheetId="0">#REF!</definedName>
    <definedName name="HCD_UNSCHCOND_QTY">#REF!</definedName>
    <definedName name="HCD_UNSCHCOND_SC" localSheetId="0">#REF!</definedName>
    <definedName name="HCD_UNSCHCOND_SC">#REF!</definedName>
    <definedName name="HCD_UNSCHCOND_SCHRS" localSheetId="0">#REF!</definedName>
    <definedName name="HCD_UNSCHCOND_SCHRS">#REF!</definedName>
    <definedName name="HCD_XFMR_HRS" localSheetId="0">#REF!</definedName>
    <definedName name="HCD_XFMR_HRS">#REF!</definedName>
    <definedName name="HCD_XFMR_LAB" localSheetId="0">#REF!</definedName>
    <definedName name="HCD_XFMR_LAB">#REF!</definedName>
    <definedName name="HCD_XFMR_MAT" localSheetId="0">#REF!</definedName>
    <definedName name="HCD_XFMR_MAT">#REF!</definedName>
    <definedName name="HCD_XFMR_QTY" localSheetId="0">#REF!</definedName>
    <definedName name="HCD_XFMR_QTY">#REF!</definedName>
    <definedName name="HCD_XFMR_SC" localSheetId="0">#REF!</definedName>
    <definedName name="HCD_XFMR_SC">#REF!</definedName>
    <definedName name="HCD_XFMR_SCHRS" localSheetId="0">#REF!</definedName>
    <definedName name="HCD_XFMR_SCHRS">#REF!</definedName>
    <definedName name="HCDNMETCOND_HRS" localSheetId="0">#REF!</definedName>
    <definedName name="HCDNMETCOND_HRS">#REF!</definedName>
    <definedName name="HCDNMETCOND_LAB" localSheetId="0">#REF!</definedName>
    <definedName name="HCDNMETCOND_LAB">#REF!</definedName>
    <definedName name="HCDNMETCOND_MAT" localSheetId="0">#REF!</definedName>
    <definedName name="HCDNMETCOND_MAT">#REF!</definedName>
    <definedName name="HCDNMETCOND_SC" localSheetId="0">#REF!</definedName>
    <definedName name="HCDNMETCOND_SC">#REF!</definedName>
    <definedName name="HD" localSheetId="4">#N/A</definedName>
    <definedName name="HD" localSheetId="9">#N/A</definedName>
    <definedName name="HD" localSheetId="13">#N/A</definedName>
    <definedName name="Hd">0.17</definedName>
    <definedName name="HDGDFG" localSheetId="0">#REF!</definedName>
    <definedName name="HDGDFG">#REF!</definedName>
    <definedName name="HDMI" localSheetId="0">#REF!</definedName>
    <definedName name="HDMI">#REF!</definedName>
    <definedName name="head_1">#N/A</definedName>
    <definedName name="head1" localSheetId="0">#REF!</definedName>
    <definedName name="head1">#REF!</definedName>
    <definedName name="HEADA" localSheetId="0">#REF!</definedName>
    <definedName name="HEADA">#REF!</definedName>
    <definedName name="HEADD" localSheetId="0">#REF!</definedName>
    <definedName name="HEADD">#REF!</definedName>
    <definedName name="HEADE" localSheetId="0">#REF!</definedName>
    <definedName name="HEADE">#REF!</definedName>
    <definedName name="HEADER" localSheetId="0">#REF!</definedName>
    <definedName name="HEADER">#REF!</definedName>
    <definedName name="Header_Row">ROW(#REF!)</definedName>
    <definedName name="HEADER1" localSheetId="0">#REF!</definedName>
    <definedName name="HEADER1">#REF!</definedName>
    <definedName name="HEADF" localSheetId="0">#REF!</definedName>
    <definedName name="HEADF">#REF!</definedName>
    <definedName name="HEAT_TRACE" localSheetId="0">#REF!</definedName>
    <definedName name="HEAT_TRACE">#REF!</definedName>
    <definedName name="HEAT_TRACE_PROT" localSheetId="0">#REF!</definedName>
    <definedName name="HEAT_TRACE_PROT">#REF!</definedName>
    <definedName name="hehv" localSheetId="0" hidden="1">#REF!</definedName>
    <definedName name="hehv" hidden="1">#REF!</definedName>
    <definedName name="Height">4.005</definedName>
    <definedName name="HeightLT1">8.01</definedName>
    <definedName name="HEinst_1">#N/A</definedName>
    <definedName name="HEmat_1">#N/A</definedName>
    <definedName name="Hepsini" localSheetId="0">#REF!</definedName>
    <definedName name="Hepsini">#REF!</definedName>
    <definedName name="her" localSheetId="0" hidden="1">#REF!</definedName>
    <definedName name="her" hidden="1">#REF!</definedName>
    <definedName name="HESAPLAR">#REF!</definedName>
    <definedName name="HF" localSheetId="0">#REF!</definedName>
    <definedName name="HF">#REF!</definedName>
    <definedName name="hfdhfd"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ff"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hgf" localSheetId="17" hidden="1">{#N/A,#N/A,TRUE,"Cover";#N/A,#N/A,TRUE,"Conts";#N/A,#N/A,TRUE,"VOS";#N/A,#N/A,TRUE,"Warrington";#N/A,#N/A,TRUE,"Widnes"}</definedName>
    <definedName name="hfhgf" localSheetId="16" hidden="1">{#N/A,#N/A,TRUE,"Cover";#N/A,#N/A,TRUE,"Conts";#N/A,#N/A,TRUE,"VOS";#N/A,#N/A,TRUE,"Warrington";#N/A,#N/A,TRUE,"Widnes"}</definedName>
    <definedName name="hfhgf" localSheetId="0" hidden="1">{#N/A,#N/A,TRUE,"Cover";#N/A,#N/A,TRUE,"Conts";#N/A,#N/A,TRUE,"VOS";#N/A,#N/A,TRUE,"Warrington";#N/A,#N/A,TRUE,"Widnes"}</definedName>
    <definedName name="hfhgf" hidden="1">{#N/A,#N/A,TRUE,"Cover";#N/A,#N/A,TRUE,"Conts";#N/A,#N/A,TRUE,"VOS";#N/A,#N/A,TRUE,"Warrington";#N/A,#N/A,TRUE,"Widnes"}</definedName>
    <definedName name="HFL" localSheetId="4">#REF!</definedName>
    <definedName name="HFL" localSheetId="9">#REF!</definedName>
    <definedName name="HFL" localSheetId="13">#REF!</definedName>
    <definedName name="HFL" localSheetId="0">#REF!</definedName>
    <definedName name="HFL">#REF!</definedName>
    <definedName name="hfnfxhnhf" localSheetId="0">#REF!</definedName>
    <definedName name="hfnfxhnhf">#REF!</definedName>
    <definedName name="hfnzxnxxn" localSheetId="0">#REF!</definedName>
    <definedName name="hfnzxnxxn">#REF!</definedName>
    <definedName name="hformüller" localSheetId="0">#REF!</definedName>
    <definedName name="hformüller">#REF!</definedName>
    <definedName name="HG">#N/A</definedName>
    <definedName name="HG_1">#N/A</definedName>
    <definedName name="HG_10">#N/A</definedName>
    <definedName name="HG_11">#N/A</definedName>
    <definedName name="HG_12">#N/A</definedName>
    <definedName name="HG_13">#N/A</definedName>
    <definedName name="HG_14">#N/A</definedName>
    <definedName name="HG_15">#N/A</definedName>
    <definedName name="HG_16">#N/A</definedName>
    <definedName name="HG_17">#N/A</definedName>
    <definedName name="HG_18">#N/A</definedName>
    <definedName name="HG_19">#N/A</definedName>
    <definedName name="HG_2">#N/A</definedName>
    <definedName name="HG_20">#N/A</definedName>
    <definedName name="HG_21">#N/A</definedName>
    <definedName name="HG_22">#N/A</definedName>
    <definedName name="HG_23">#N/A</definedName>
    <definedName name="HG_24">#N/A</definedName>
    <definedName name="HG_25">#N/A</definedName>
    <definedName name="HG_26">#N/A</definedName>
    <definedName name="HG_27">#N/A</definedName>
    <definedName name="HG_28">#N/A</definedName>
    <definedName name="HG_29">#N/A</definedName>
    <definedName name="HG_3">#N/A</definedName>
    <definedName name="HG_30">#N/A</definedName>
    <definedName name="HG_4">#N/A</definedName>
    <definedName name="HG_5">#N/A</definedName>
    <definedName name="HG_6">#N/A</definedName>
    <definedName name="HG_7">#N/A</definedName>
    <definedName name="HG_8">#N/A</definedName>
    <definedName name="HG_9">#N/A</definedName>
    <definedName name="HGDH">#REF!</definedName>
    <definedName name="hgfghdfdfh"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hfgh" localSheetId="17" hidden="1">{#VALUE!,#N/A,FALSE,0;#N/A,#N/A,FALSE,0;#N/A,#N/A,FALSE,0;#N/A,#N/A,FALSE,0;#N/A,#N/A,FALSE,0;#N/A,#N/A,FALSE,0;#N/A,#N/A,FALSE,0;#N/A,#N/A,FALSE,0;#N/A,#N/A,FALSE,0;#N/A,#N/A,FALSE,0;#N/A,#N/A,FALSE,0;#N/A,#N/A,FALSE,0}</definedName>
    <definedName name="hgfhfgh" localSheetId="16" hidden="1">{#VALUE!,#N/A,FALSE,0;#N/A,#N/A,FALSE,0;#N/A,#N/A,FALSE,0;#N/A,#N/A,FALSE,0;#N/A,#N/A,FALSE,0;#N/A,#N/A,FALSE,0;#N/A,#N/A,FALSE,0;#N/A,#N/A,FALSE,0;#N/A,#N/A,FALSE,0;#N/A,#N/A,FALSE,0;#N/A,#N/A,FALSE,0;#N/A,#N/A,FALSE,0}</definedName>
    <definedName name="hgfhfgh" localSheetId="0" hidden="1">{#VALUE!,#N/A,FALSE,0;#N/A,#N/A,FALSE,0;#N/A,#N/A,FALSE,0;#N/A,#N/A,FALSE,0;#N/A,#N/A,FALSE,0;#N/A,#N/A,FALSE,0;#N/A,#N/A,FALSE,0;#N/A,#N/A,FALSE,0;#N/A,#N/A,FALSE,0;#N/A,#N/A,FALSE,0;#N/A,#N/A,FALSE,0;#N/A,#N/A,FALSE,0}</definedName>
    <definedName name="hgfhfgh" hidden="1">{#VALUE!,#N/A,FALSE,0;#N/A,#N/A,FALSE,0;#N/A,#N/A,FALSE,0;#N/A,#N/A,FALSE,0;#N/A,#N/A,FALSE,0;#N/A,#N/A,FALSE,0;#N/A,#N/A,FALSE,0;#N/A,#N/A,FALSE,0;#N/A,#N/A,FALSE,0;#N/A,#N/A,FALSE,0;#N/A,#N/A,FALSE,0;#N/A,#N/A,FALSE,0}</definedName>
    <definedName name="HGFJGNDFKLJNGFKLGM" localSheetId="0">#REF!</definedName>
    <definedName name="HGFJGNDFKLJNGFKLGM">#REF!</definedName>
    <definedName name="HGHG" localSheetId="0">#REF!</definedName>
    <definedName name="HGHG">#REF!</definedName>
    <definedName name="hgjhgfkhkjh" localSheetId="17" hidden="1">{#VALUE!,#N/A,FALSE,0;#N/A,#N/A,FALSE,0;#N/A,#N/A,FALSE,0;#N/A,#N/A,FALSE,0;#N/A,#N/A,FALSE,0;#N/A,#N/A,FALSE,0;#N/A,#N/A,FALSE,0;#N/A,#N/A,FALSE,0;#N/A,#N/A,FALSE,0;#N/A,#N/A,FALSE,0;#N/A,#N/A,FALSE,0;#N/A,#N/A,FALSE,0;#N/A,#N/A,FALSE,0;#N/A,#N/A,FALSE,0;#N/A,#N/A,FALSE,0;#N/A,#N/A,FALSE,0;#N/A,#N/A,FALSE,0;#N/A,#N/A,FALSE,0;#N/A,#N/A,FALSE,0;#N/A,#N/A,FALSE,0}</definedName>
    <definedName name="hgjhgfkhkjh" localSheetId="16" hidden="1">{#VALUE!,#N/A,FALSE,0;#N/A,#N/A,FALSE,0;#N/A,#N/A,FALSE,0;#N/A,#N/A,FALSE,0;#N/A,#N/A,FALSE,0;#N/A,#N/A,FALSE,0;#N/A,#N/A,FALSE,0;#N/A,#N/A,FALSE,0;#N/A,#N/A,FALSE,0;#N/A,#N/A,FALSE,0;#N/A,#N/A,FALSE,0;#N/A,#N/A,FALSE,0;#N/A,#N/A,FALSE,0;#N/A,#N/A,FALSE,0;#N/A,#N/A,FALSE,0;#N/A,#N/A,FALSE,0;#N/A,#N/A,FALSE,0;#N/A,#N/A,FALSE,0;#N/A,#N/A,FALSE,0;#N/A,#N/A,FALSE,0}</definedName>
    <definedName name="hgjhgfkhkjh" localSheetId="0" hidden="1">{#VALUE!,#N/A,FALSE,0;#N/A,#N/A,FALSE,0;#N/A,#N/A,FALSE,0;#N/A,#N/A,FALSE,0;#N/A,#N/A,FALSE,0;#N/A,#N/A,FALSE,0;#N/A,#N/A,FALSE,0;#N/A,#N/A,FALSE,0;#N/A,#N/A,FALSE,0;#N/A,#N/A,FALSE,0;#N/A,#N/A,FALSE,0;#N/A,#N/A,FALSE,0;#N/A,#N/A,FALSE,0;#N/A,#N/A,FALSE,0;#N/A,#N/A,FALSE,0;#N/A,#N/A,FALSE,0;#N/A,#N/A,FALSE,0;#N/A,#N/A,FALSE,0;#N/A,#N/A,FALSE,0;#N/A,#N/A,FALSE,0}</definedName>
    <definedName name="hgjhgfkhkjh" hidden="1">{#VALUE!,#N/A,FALSE,0;#N/A,#N/A,FALSE,0;#N/A,#N/A,FALSE,0;#N/A,#N/A,FALSE,0;#N/A,#N/A,FALSE,0;#N/A,#N/A,FALSE,0;#N/A,#N/A,FALSE,0;#N/A,#N/A,FALSE,0;#N/A,#N/A,FALSE,0;#N/A,#N/A,FALSE,0;#N/A,#N/A,FALSE,0;#N/A,#N/A,FALSE,0;#N/A,#N/A,FALSE,0;#N/A,#N/A,FALSE,0;#N/A,#N/A,FALSE,0;#N/A,#N/A,FALSE,0;#N/A,#N/A,FALSE,0;#N/A,#N/A,FALSE,0;#N/A,#N/A,FALSE,0;#N/A,#N/A,FALSE,0}</definedName>
    <definedName name="HGJKG">#REF!</definedName>
    <definedName name="HGJKG_10">#REF!</definedName>
    <definedName name="HGJKG_11">#REF!</definedName>
    <definedName name="HGJKG_12">#REF!</definedName>
    <definedName name="HGJKG_13">#REF!</definedName>
    <definedName name="HGJKG_14">#REF!</definedName>
    <definedName name="HGJKG_15">#REF!</definedName>
    <definedName name="HGJKG_8">#REF!</definedName>
    <definedName name="HGJKG_9">#REF!</definedName>
    <definedName name="HGYHYUYTUY" localSheetId="0">#REF!</definedName>
    <definedName name="HGYHYUYTUY">#REF!</definedName>
    <definedName name="hh" localSheetId="17"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localSheetId="16"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_TESİSATI" localSheetId="0">#REF!</definedName>
    <definedName name="HH......................................_TESİSATI">#REF!</definedName>
    <definedName name="hhh"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h" localSheetId="0">#REF!</definedName>
    <definedName name="hhhh">#REF!</definedName>
    <definedName name="hhhhhhhh"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j" localSheetId="17" hidden="1">{#N/A,#N/A,FALSE,"sıh_iç_ihz";#N/A,#N/A,FALSE,"sıh_iç_er";#N/A,#N/A,FALSE,"sıh_iç_tut"}</definedName>
    <definedName name="hhhhj" localSheetId="16" hidden="1">{#N/A,#N/A,FALSE,"sıh_iç_ihz";#N/A,#N/A,FALSE,"sıh_iç_er";#N/A,#N/A,FALSE,"sıh_iç_tut"}</definedName>
    <definedName name="hhhhj" localSheetId="0" hidden="1">{#N/A,#N/A,FALSE,"sıh_iç_ihz";#N/A,#N/A,FALSE,"sıh_iç_er";#N/A,#N/A,FALSE,"sıh_iç_tut"}</definedName>
    <definedName name="hhhhj" hidden="1">{#N/A,#N/A,FALSE,"sıh_iç_ihz";#N/A,#N/A,FALSE,"sıh_iç_er";#N/A,#N/A,FALSE,"sıh_iç_tut"}</definedName>
    <definedName name="HHJH" localSheetId="0">#REF!</definedName>
    <definedName name="HHJH">#REF!</definedName>
    <definedName name="HI" localSheetId="0">#REF!</definedName>
    <definedName name="HI">#REF!</definedName>
    <definedName name="HII" localSheetId="0">#REF!</definedName>
    <definedName name="HII">#REF!</definedName>
    <definedName name="HILŞ" localSheetId="0">#REF!</definedName>
    <definedName name="HILŞ">#REF!</definedName>
    <definedName name="HILŞ_10">#REF!</definedName>
    <definedName name="HILŞ_11">#REF!</definedName>
    <definedName name="HILŞ_12">#REF!</definedName>
    <definedName name="HILŞ_13">#REF!</definedName>
    <definedName name="HILŞ_14">#REF!</definedName>
    <definedName name="HILŞ_15">#REF!</definedName>
    <definedName name="HILŞ_8">#REF!</definedName>
    <definedName name="HILŞ_9">#REF!</definedName>
    <definedName name="hım"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rsız" localSheetId="0">#REF!</definedName>
    <definedName name="hırsız">#REF!</definedName>
    <definedName name="HIRSIZTUTAR" localSheetId="0">#REF!</definedName>
    <definedName name="HIRSIZTUTAR">#REF!</definedName>
    <definedName name="HIYAR" localSheetId="0">#REF!</definedName>
    <definedName name="HIYAR">#REF!</definedName>
    <definedName name="hi" localSheetId="17" hidden="1">{#N/A,#N/A,FALSE,"parsel_atıksu_icmal";#N/A,#N/A,FALSE,"parsel_atıksu 236";#N/A,#N/A,FALSE,"parsel_atıksu 238";#N/A,#N/A,FALSE,"parsel_atıksu 244";#N/A,#N/A,FALSE,"parsel_atıksu 245";#N/A,#N/A,FALSE,"parsel_atıksu 246"}</definedName>
    <definedName name="hi" localSheetId="16" hidden="1">{#N/A,#N/A,FALSE,"parsel_atıksu_icmal";#N/A,#N/A,FALSE,"parsel_atıksu 236";#N/A,#N/A,FALSE,"parsel_atıksu 238";#N/A,#N/A,FALSE,"parsel_atıksu 244";#N/A,#N/A,FALSE,"parsel_atıksu 245";#N/A,#N/A,FALSE,"parsel_atıksu 246"}</definedName>
    <definedName name="hi" localSheetId="0" hidden="1">{#N/A,#N/A,FALSE,"parsel_atıksu_icmal";#N/A,#N/A,FALSE,"parsel_atıksu 236";#N/A,#N/A,FALSE,"parsel_atıksu 238";#N/A,#N/A,FALSE,"parsel_atıksu 244";#N/A,#N/A,FALSE,"parsel_atıksu 245";#N/A,#N/A,FALSE,"parsel_atıksu 246"}</definedName>
    <definedName name="hi" hidden="1">{#N/A,#N/A,FALSE,"parsel_atıksu_icmal";#N/A,#N/A,FALSE,"parsel_atıksu 236";#N/A,#N/A,FALSE,"parsel_atıksu 238";#N/A,#N/A,FALSE,"parsel_atıksu 244";#N/A,#N/A,FALSE,"parsel_atıksu 245";#N/A,#N/A,FALSE,"parsel_atıksu 246"}</definedName>
    <definedName name="hiç" localSheetId="0">#REF!</definedName>
    <definedName name="hiç">#REF!</definedName>
    <definedName name="hidden0" localSheetId="0">#REF!</definedName>
    <definedName name="hidden0">#REF!</definedName>
    <definedName name="hidden1" localSheetId="0">#REF!</definedName>
    <definedName name="hidden1">#REF!</definedName>
    <definedName name="HiddenRows" localSheetId="0" hidden="1">#REF!</definedName>
    <definedName name="HiddenRows" hidden="1">#REF!</definedName>
    <definedName name="hilmi" localSheetId="17"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localSheetId="16"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localSheetId="0"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m" localSheetId="0">#REF!</definedName>
    <definedName name="him">#REF!</definedName>
    <definedName name="HİMERPA" localSheetId="0">#REF!</definedName>
    <definedName name="HİMERPA">#REF!</definedName>
    <definedName name="himmet" localSheetId="0" hidden="1">#REF!</definedName>
    <definedName name="himmet" hidden="1">#REF!</definedName>
    <definedName name="Hinclined">3.354</definedName>
    <definedName name="HİS">#REF!</definedName>
    <definedName name="HİS_10">#REF!</definedName>
    <definedName name="HİS_11">#REF!</definedName>
    <definedName name="HİS_12">#REF!</definedName>
    <definedName name="HİS_13">#REF!</definedName>
    <definedName name="HİS_14">#REF!</definedName>
    <definedName name="HİS_15">#REF!</definedName>
    <definedName name="HİS_7">#REF!</definedName>
    <definedName name="HİS_8">#REF!</definedName>
    <definedName name="HİS_9">#REF!</definedName>
    <definedName name="hişçilik" localSheetId="0">#REF!</definedName>
    <definedName name="hişçilik">#REF!</definedName>
    <definedName name="HJ" localSheetId="0">#REF!</definedName>
    <definedName name="HJ">#REF!</definedName>
    <definedName name="HJ_1">#N/A</definedName>
    <definedName name="HJ_10">#N/A</definedName>
    <definedName name="HJ_11">#N/A</definedName>
    <definedName name="HJ_12">#N/A</definedName>
    <definedName name="HJ_13">#N/A</definedName>
    <definedName name="HJ_14">#N/A</definedName>
    <definedName name="HJ_15">#N/A</definedName>
    <definedName name="HJ_16">#N/A</definedName>
    <definedName name="HJ_17">#N/A</definedName>
    <definedName name="HJ_18">#N/A</definedName>
    <definedName name="HJ_19">#N/A</definedName>
    <definedName name="HJ_2">#N/A</definedName>
    <definedName name="HJ_20">#N/A</definedName>
    <definedName name="HJ_21">#N/A</definedName>
    <definedName name="HJ_22">#N/A</definedName>
    <definedName name="HJ_23">#N/A</definedName>
    <definedName name="HJ_24">#N/A</definedName>
    <definedName name="HJ_25">#N/A</definedName>
    <definedName name="HJ_26">#N/A</definedName>
    <definedName name="HJ_27">#N/A</definedName>
    <definedName name="HJ_28">#N/A</definedName>
    <definedName name="HJ_29">#N/A</definedName>
    <definedName name="HJ_3">#N/A</definedName>
    <definedName name="HJ_30">#N/A</definedName>
    <definedName name="HJ_4">#N/A</definedName>
    <definedName name="HJ_5">#N/A</definedName>
    <definedName name="HJ_6">#N/A</definedName>
    <definedName name="HJ_7">#N/A</definedName>
    <definedName name="HJ_8">#N/A</definedName>
    <definedName name="HJ_9">#N/A</definedName>
    <definedName name="hjdj" localSheetId="17" hidden="1">{#N/A,#N/A,TRUE,"Cover";#N/A,#N/A,TRUE,"Conts";#N/A,#N/A,TRUE,"VOS";#N/A,#N/A,TRUE,"Warrington";#N/A,#N/A,TRUE,"Widnes"}</definedName>
    <definedName name="hjdj" localSheetId="16" hidden="1">{#N/A,#N/A,TRUE,"Cover";#N/A,#N/A,TRUE,"Conts";#N/A,#N/A,TRUE,"VOS";#N/A,#N/A,TRUE,"Warrington";#N/A,#N/A,TRUE,"Widnes"}</definedName>
    <definedName name="hjdj" localSheetId="0" hidden="1">{#N/A,#N/A,TRUE,"Cover";#N/A,#N/A,TRUE,"Conts";#N/A,#N/A,TRUE,"VOS";#N/A,#N/A,TRUE,"Warrington";#N/A,#N/A,TRUE,"Widnes"}</definedName>
    <definedName name="hjdj" hidden="1">{#N/A,#N/A,TRUE,"Cover";#N/A,#N/A,TRUE,"Conts";#N/A,#N/A,TRUE,"VOS";#N/A,#N/A,TRUE,"Warrington";#N/A,#N/A,TRUE,"Widnes"}</definedName>
    <definedName name="HJGHJFG" localSheetId="17" hidden="1">{#VALUE!,#N/A,FALSE,0;#N/A,#N/A,FALSE,0;#N/A,#N/A,FALSE,0;#N/A,#N/A,FALSE,0;#N/A,#N/A,FALSE,0;#N/A,#N/A,FALSE,0;#N/A,#N/A,FALSE,0;#N/A,#N/A,FALSE,0;#N/A,#N/A,FALSE,0;#N/A,#N/A,FALSE,0;#N/A,#N/A,FALSE,0;#N/A,#N/A,FALSE,0}</definedName>
    <definedName name="HJGHJFG" localSheetId="16" hidden="1">{#VALUE!,#N/A,FALSE,0;#N/A,#N/A,FALSE,0;#N/A,#N/A,FALSE,0;#N/A,#N/A,FALSE,0;#N/A,#N/A,FALSE,0;#N/A,#N/A,FALSE,0;#N/A,#N/A,FALSE,0;#N/A,#N/A,FALSE,0;#N/A,#N/A,FALSE,0;#N/A,#N/A,FALSE,0;#N/A,#N/A,FALSE,0;#N/A,#N/A,FALSE,0}</definedName>
    <definedName name="HJGHJFG" localSheetId="0" hidden="1">{#VALUE!,#N/A,FALSE,0;#N/A,#N/A,FALSE,0;#N/A,#N/A,FALSE,0;#N/A,#N/A,FALSE,0;#N/A,#N/A,FALSE,0;#N/A,#N/A,FALSE,0;#N/A,#N/A,FALSE,0;#N/A,#N/A,FALSE,0;#N/A,#N/A,FALSE,0;#N/A,#N/A,FALSE,0;#N/A,#N/A,FALSE,0;#N/A,#N/A,FALSE,0}</definedName>
    <definedName name="HJGHJFG" hidden="1">{#VALUE!,#N/A,FALSE,0;#N/A,#N/A,FALSE,0;#N/A,#N/A,FALSE,0;#N/A,#N/A,FALSE,0;#N/A,#N/A,FALSE,0;#N/A,#N/A,FALSE,0;#N/A,#N/A,FALSE,0;#N/A,#N/A,FALSE,0;#N/A,#N/A,FALSE,0;#N/A,#N/A,FALSE,0;#N/A,#N/A,FALSE,0;#N/A,#N/A,FALSE,0}</definedName>
    <definedName name="HJGHJHJ" localSheetId="17" hidden="1">{#VALUE!,#N/A,TRUE,0;#N/A,#N/A,TRUE,0;#N/A,#N/A,TRUE,0;#N/A,#N/A,TRUE,0;#N/A,#N/A,TRUE,0;#N/A,#N/A,TRUE,0;#N/A,#N/A,TRUE,0}</definedName>
    <definedName name="HJGHJHJ" localSheetId="16" hidden="1">{#VALUE!,#N/A,TRUE,0;#N/A,#N/A,TRUE,0;#N/A,#N/A,TRUE,0;#N/A,#N/A,TRUE,0;#N/A,#N/A,TRUE,0;#N/A,#N/A,TRUE,0;#N/A,#N/A,TRUE,0}</definedName>
    <definedName name="HJGHJHJ" localSheetId="0" hidden="1">{#VALUE!,#N/A,TRUE,0;#N/A,#N/A,TRUE,0;#N/A,#N/A,TRUE,0;#N/A,#N/A,TRUE,0;#N/A,#N/A,TRUE,0;#N/A,#N/A,TRUE,0;#N/A,#N/A,TRUE,0}</definedName>
    <definedName name="HJGHJHJ" hidden="1">{#VALUE!,#N/A,TRUE,0;#N/A,#N/A,TRUE,0;#N/A,#N/A,TRUE,0;#N/A,#N/A,TRUE,0;#N/A,#N/A,TRUE,0;#N/A,#N/A,TRUE,0;#N/A,#N/A,TRUE,0}</definedName>
    <definedName name="HJGUYIU_10">#REF!</definedName>
    <definedName name="HJGUYIU_11">#REF!</definedName>
    <definedName name="HJGUYIU_12">#REF!</definedName>
    <definedName name="HJGUYIU_13">#REF!</definedName>
    <definedName name="HJGUYIU_14">#REF!</definedName>
    <definedName name="HJGUYIU_15">#REF!</definedName>
    <definedName name="HJGUYIU_8">#REF!</definedName>
    <definedName name="HJGUYIU_9">#REF!</definedName>
    <definedName name="hjhjjhk" localSheetId="17" hidden="1">{#VALUE!,#N/A,FALSE,0;#N/A,#N/A,FALSE,0;#N/A,#N/A,FALSE,0;#N/A,#N/A,FALSE,0;#N/A,#N/A,FALSE,0;#N/A,#N/A,FALSE,0;#N/A,#N/A,FALSE,0;#N/A,#N/A,FALSE,0;#N/A,#N/A,FALSE,0;#N/A,#N/A,FALSE,0;#N/A,#N/A,FALSE,0;#N/A,#N/A,FALSE,0}</definedName>
    <definedName name="hjhjjhk" localSheetId="16" hidden="1">{#VALUE!,#N/A,FALSE,0;#N/A,#N/A,FALSE,0;#N/A,#N/A,FALSE,0;#N/A,#N/A,FALSE,0;#N/A,#N/A,FALSE,0;#N/A,#N/A,FALSE,0;#N/A,#N/A,FALSE,0;#N/A,#N/A,FALSE,0;#N/A,#N/A,FALSE,0;#N/A,#N/A,FALSE,0;#N/A,#N/A,FALSE,0;#N/A,#N/A,FALSE,0}</definedName>
    <definedName name="hjhjjhk" localSheetId="0" hidden="1">{#VALUE!,#N/A,FALSE,0;#N/A,#N/A,FALSE,0;#N/A,#N/A,FALSE,0;#N/A,#N/A,FALSE,0;#N/A,#N/A,FALSE,0;#N/A,#N/A,FALSE,0;#N/A,#N/A,FALSE,0;#N/A,#N/A,FALSE,0;#N/A,#N/A,FALSE,0;#N/A,#N/A,FALSE,0;#N/A,#N/A,FALSE,0;#N/A,#N/A,FALSE,0}</definedName>
    <definedName name="hjhjjhk" hidden="1">{#VALUE!,#N/A,FALSE,0;#N/A,#N/A,FALSE,0;#N/A,#N/A,FALSE,0;#N/A,#N/A,FALSE,0;#N/A,#N/A,FALSE,0;#N/A,#N/A,FALSE,0;#N/A,#N/A,FALSE,0;#N/A,#N/A,FALSE,0;#N/A,#N/A,FALSE,0;#N/A,#N/A,FALSE,0;#N/A,#N/A,FALSE,0;#N/A,#N/A,FALSE,0}</definedName>
    <definedName name="hjk" localSheetId="0">#REF!</definedName>
    <definedName name="hjk">#REF!</definedName>
    <definedName name="HJKHJKHJKJHKJHK" localSheetId="17" hidden="1">{#N/A,#N/A,FALSE,"kal_iç_ihz";#N/A,#N/A,FALSE,"kal_iç_er";#N/A,#N/A,FALSE,"kal_iç_tut"}</definedName>
    <definedName name="HJKHJKHJKJHKJHK" localSheetId="16" hidden="1">{#N/A,#N/A,FALSE,"kal_iç_ihz";#N/A,#N/A,FALSE,"kal_iç_er";#N/A,#N/A,FALSE,"kal_iç_tut"}</definedName>
    <definedName name="HJKHJKHJKJHKJHK" localSheetId="0" hidden="1">{#N/A,#N/A,FALSE,"kal_iç_ihz";#N/A,#N/A,FALSE,"kal_iç_er";#N/A,#N/A,FALSE,"kal_iç_tut"}</definedName>
    <definedName name="HJKHJKHJKJHKJHK" hidden="1">{#N/A,#N/A,FALSE,"kal_iç_ihz";#N/A,#N/A,FALSE,"kal_iç_er";#N/A,#N/A,FALSE,"kal_iç_tut"}</definedName>
    <definedName name="hjljhk" localSheetId="0">#REF!</definedName>
    <definedName name="hjljhk">#REF!</definedName>
    <definedName name="HJÖÖJU" localSheetId="0">#REF!</definedName>
    <definedName name="HJÖÖJU">#REF!</definedName>
    <definedName name="hjuu" localSheetId="17" hidden="1">{#N/A,#N/A,FALSE,"kal_iç_ihz";#N/A,#N/A,FALSE,"kal_iç_er";#N/A,#N/A,FALSE,"kal_iç_tut"}</definedName>
    <definedName name="hjuu" localSheetId="16" hidden="1">{#N/A,#N/A,FALSE,"kal_iç_ihz";#N/A,#N/A,FALSE,"kal_iç_er";#N/A,#N/A,FALSE,"kal_iç_tut"}</definedName>
    <definedName name="hjuu" localSheetId="0" hidden="1">{#N/A,#N/A,FALSE,"kal_iç_ihz";#N/A,#N/A,FALSE,"kal_iç_er";#N/A,#N/A,FALSE,"kal_iç_tut"}</definedName>
    <definedName name="hjuu" hidden="1">{#N/A,#N/A,FALSE,"kal_iç_ihz";#N/A,#N/A,FALSE,"kal_iç_er";#N/A,#N/A,FALSE,"kal_iç_tut"}</definedName>
    <definedName name="hk" localSheetId="4">[20]Bilgi!$C$3</definedName>
    <definedName name="hk" localSheetId="9">[20]Bilgi!$C$3</definedName>
    <definedName name="hk" localSheetId="13">[20]Bilgi!$C$3</definedName>
    <definedName name="HK" localSheetId="0">#REF!</definedName>
    <definedName name="HK">#REF!</definedName>
    <definedName name="Hkalıp">3.354</definedName>
    <definedName name="HKC" localSheetId="0">#REF!</definedName>
    <definedName name="HKC">#REF!</definedName>
    <definedName name="hkd" localSheetId="0">#REF!</definedName>
    <definedName name="hkd">#REF!</definedName>
    <definedName name="Hkiris">0.65</definedName>
    <definedName name="hkjhkj"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ÖKJ" localSheetId="0">#REF!</definedName>
    <definedName name="HKÖKJ">#REF!</definedName>
    <definedName name="Hlabor_1">#N/A</definedName>
    <definedName name="HLN" localSheetId="0">#REF!</definedName>
    <definedName name="HLN">#REF!</definedName>
    <definedName name="hmalzeme" localSheetId="0">#REF!</definedName>
    <definedName name="hmalzeme">#REF!</definedName>
    <definedName name="Hmaterial_1">#N/A</definedName>
    <definedName name="hn" localSheetId="0">#REF!</definedName>
    <definedName name="hn">#REF!</definedName>
    <definedName name="HNL" localSheetId="0">#REF!</definedName>
    <definedName name="HNL">#REF!</definedName>
    <definedName name="HO" localSheetId="0">#REF!</definedName>
    <definedName name="HO">#REF!</definedName>
    <definedName name="ho7z" localSheetId="0">#REF!</definedName>
    <definedName name="ho7z">#REF!</definedName>
    <definedName name="HO7Z1K" localSheetId="0">#REF!</definedName>
    <definedName name="HO7Z1K">#REF!</definedName>
    <definedName name="HO7Z1K1X6" localSheetId="0">#REF!</definedName>
    <definedName name="HO7Z1K1X6">#REF!</definedName>
    <definedName name="HOIHOKIHJLKJKL" localSheetId="0">#REF!</definedName>
    <definedName name="HOIHOKIHJLKJKL">#REF!</definedName>
    <definedName name="home">#REF!</definedName>
    <definedName name="Home_Ofc_OT" localSheetId="0">#REF!</definedName>
    <definedName name="Home_Ofc_OT">#REF!</definedName>
    <definedName name="Home_Ofc_ST" localSheetId="17">[0]!Home_Ofc</definedName>
    <definedName name="Home_Ofc_ST" localSheetId="16">[0]!Home_Ofc</definedName>
    <definedName name="Home_Ofc_ST" localSheetId="1">[0]!Home_Ofc</definedName>
    <definedName name="Home_Ofc_ST" localSheetId="7">[0]!Home_Ofc</definedName>
    <definedName name="Home_Ofc_ST" localSheetId="12">[0]!Home_Ofc</definedName>
    <definedName name="Home_Ofc_ST" localSheetId="0">[0]!Home_Ofc</definedName>
    <definedName name="Home_Ofc_ST">[0]!Home_Ofc</definedName>
    <definedName name="honeywell" localSheetId="0">#REF!</definedName>
    <definedName name="honeywell">#REF!</definedName>
    <definedName name="HOPA." hidden="1">{#N/A,#N/A,FALSE,"Çaykara ataköy (1)";#N/A,#N/A,FALSE,"Çaykara ataköy (2)";#N/A,#N/A,FALSE,"Rize Kalkandere ";#N/A,#N/A,FALSE,"meydancık";#N/A,#N/A,FALSE,"muratlı"}</definedName>
    <definedName name="HOŞT"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OT" localSheetId="0">#REF!</definedName>
    <definedName name="HOT">#REF!</definedName>
    <definedName name="HOUR_MONTH" localSheetId="0">#REF!</definedName>
    <definedName name="HOUR_MONTH">#REF!</definedName>
    <definedName name="hours_1">#N/A</definedName>
    <definedName name="HOURS_A" localSheetId="0">#REF!</definedName>
    <definedName name="HOURS_A">#REF!</definedName>
    <definedName name="HOURS_C" localSheetId="0">#REF!</definedName>
    <definedName name="HOURS_C">#REF!</definedName>
    <definedName name="Hours_Per_Month_For_Recitals" localSheetId="0">#REF!</definedName>
    <definedName name="Hours_Per_Month_For_Recitals">#REF!</definedName>
    <definedName name="Hours_Per_Month_For_Ss_And_FCs" localSheetId="0">#REF!</definedName>
    <definedName name="Hours_Per_Month_For_Ss_And_FCs">#REF!</definedName>
    <definedName name="HÖ" localSheetId="17"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localSheetId="16"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localSheetId="0"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pGPMFth" localSheetId="0">IF(#REF!&lt;&gt;0,(ROUND(#REF!*#REF!/3364*1.33,0)),0)</definedName>
    <definedName name="HpGPMFth">IF(#REF!&lt;&gt;0,(ROUND(#REF!*#REF!/3364*1.33,0)),0)</definedName>
    <definedName name="HR10." localSheetId="0" hidden="1">#REF!,#REF!</definedName>
    <definedName name="HR10." hidden="1">#REF!,#REF!</definedName>
    <definedName name="HRatio1" localSheetId="0">#REF!</definedName>
    <definedName name="HRatio1">#REF!</definedName>
    <definedName name="HRatio1_1">"#REF!"</definedName>
    <definedName name="HRatio1_2">"#REF!"</definedName>
    <definedName name="HRatio2" localSheetId="0">#REF!</definedName>
    <definedName name="HRatio2">#REF!</definedName>
    <definedName name="HRatio2_1">"#REF!"</definedName>
    <definedName name="HRatio2_2">"#REF!"</definedName>
    <definedName name="HRatioadp" localSheetId="0">#REF!</definedName>
    <definedName name="HRatioadp">#REF!</definedName>
    <definedName name="HRatioadp_1">"#REF!"</definedName>
    <definedName name="HRatioadp_2">"#REF!"</definedName>
    <definedName name="HRatioRet" localSheetId="0">#REF!</definedName>
    <definedName name="HRatioRet">#REF!</definedName>
    <definedName name="HRatioRet_1">"#REF!"</definedName>
    <definedName name="HRatioRet_2">"#REF!"</definedName>
    <definedName name="HRatioSup" localSheetId="0">#REF!</definedName>
    <definedName name="HRatioSup">#REF!</definedName>
    <definedName name="HRatioSup_1">"#REF!"</definedName>
    <definedName name="HRatioSup_2">"#REF!"</definedName>
    <definedName name="HRSG_Boiler_Conc" localSheetId="0">#REF!</definedName>
    <definedName name="HRSG_Boiler_Conc">#REF!</definedName>
    <definedName name="hshjy" localSheetId="17" hidden="1">{#N/A,#N/A,TRUE,"Cover";#N/A,#N/A,TRUE,"Conts";#N/A,#N/A,TRUE,"VOS";#N/A,#N/A,TRUE,"Warrington";#N/A,#N/A,TRUE,"Widnes"}</definedName>
    <definedName name="hshjy" localSheetId="16" hidden="1">{#N/A,#N/A,TRUE,"Cover";#N/A,#N/A,TRUE,"Conts";#N/A,#N/A,TRUE,"VOS";#N/A,#N/A,TRUE,"Warrington";#N/A,#N/A,TRUE,"Widnes"}</definedName>
    <definedName name="hshjy" localSheetId="0" hidden="1">{#N/A,#N/A,TRUE,"Cover";#N/A,#N/A,TRUE,"Conts";#N/A,#N/A,TRUE,"VOS";#N/A,#N/A,TRUE,"Warrington";#N/A,#N/A,TRUE,"Widnes"}</definedName>
    <definedName name="hshjy" hidden="1">{#N/A,#N/A,TRUE,"Cover";#N/A,#N/A,TRUE,"Conts";#N/A,#N/A,TRUE,"VOS";#N/A,#N/A,TRUE,"Warrington";#N/A,#N/A,TRUE,"Widnes"}</definedName>
    <definedName name="hshxdht" localSheetId="17" hidden="1">{#N/A,#N/A,TRUE,"Cover";#N/A,#N/A,TRUE,"Conts";#N/A,#N/A,TRUE,"VOS";#N/A,#N/A,TRUE,"Warrington";#N/A,#N/A,TRUE,"Widnes"}</definedName>
    <definedName name="hshxdht" localSheetId="16" hidden="1">{#N/A,#N/A,TRUE,"Cover";#N/A,#N/A,TRUE,"Conts";#N/A,#N/A,TRUE,"VOS";#N/A,#N/A,TRUE,"Warrington";#N/A,#N/A,TRUE,"Widnes"}</definedName>
    <definedName name="hshxdht" localSheetId="0" hidden="1">{#N/A,#N/A,TRUE,"Cover";#N/A,#N/A,TRUE,"Conts";#N/A,#N/A,TRUE,"VOS";#N/A,#N/A,TRUE,"Warrington";#N/A,#N/A,TRUE,"Widnes"}</definedName>
    <definedName name="hshxdht" hidden="1">{#N/A,#N/A,TRUE,"Cover";#N/A,#N/A,TRUE,"Conts";#N/A,#N/A,TRUE,"VOS";#N/A,#N/A,TRUE,"Warrington";#N/A,#N/A,TRUE,"Widnes"}</definedName>
    <definedName name="hson" localSheetId="0">#REF!</definedName>
    <definedName name="hson">#REF!</definedName>
    <definedName name="hsyhjtyhj" localSheetId="17" hidden="1">{#N/A,#N/A,TRUE,"Cover";#N/A,#N/A,TRUE,"Conts";#N/A,#N/A,TRUE,"VOS";#N/A,#N/A,TRUE,"Warrington";#N/A,#N/A,TRUE,"Widnes"}</definedName>
    <definedName name="hsyhjtyhj" localSheetId="16" hidden="1">{#N/A,#N/A,TRUE,"Cover";#N/A,#N/A,TRUE,"Conts";#N/A,#N/A,TRUE,"VOS";#N/A,#N/A,TRUE,"Warrington";#N/A,#N/A,TRUE,"Widnes"}</definedName>
    <definedName name="hsyhjtyhj" localSheetId="0" hidden="1">{#N/A,#N/A,TRUE,"Cover";#N/A,#N/A,TRUE,"Conts";#N/A,#N/A,TRUE,"VOS";#N/A,#N/A,TRUE,"Warrington";#N/A,#N/A,TRUE,"Widnes"}</definedName>
    <definedName name="hsyhjtyhj" hidden="1">{#N/A,#N/A,TRUE,"Cover";#N/A,#N/A,TRUE,"Conts";#N/A,#N/A,TRUE,"VOS";#N/A,#N/A,TRUE,"Warrington";#N/A,#N/A,TRUE,"Widnes"}</definedName>
    <definedName name="ht" localSheetId="0">#REF!</definedName>
    <definedName name="ht">#REF!</definedName>
    <definedName name="htab">NA()</definedName>
    <definedName name="htab1k">NA()</definedName>
    <definedName name="htab2k">NA()</definedName>
    <definedName name="HTLPIXEL" localSheetId="0">#REF!</definedName>
    <definedName name="HTLPIXEL">#REF!</definedName>
    <definedName name="HTML_CodePage" localSheetId="4" hidden="1">1254</definedName>
    <definedName name="HTML_CodePage" localSheetId="9" hidden="1">1254</definedName>
    <definedName name="HTML_CodePage" localSheetId="13" hidden="1">1254</definedName>
    <definedName name="HTML_CodePage" hidden="1">1252</definedName>
    <definedName name="HTML_Control" localSheetId="17" hidden="1">{"'Cash Requirements 5F '!$A$1:$AC$48"}</definedName>
    <definedName name="HTML_Control" localSheetId="16" hidden="1">{"'Cash Requirements 5F '!$A$1:$AC$48"}</definedName>
    <definedName name="HTML_Control" localSheetId="4" hidden="1">{"'deneme'!$L$95"}</definedName>
    <definedName name="HTML_Control" localSheetId="9" hidden="1">{"'deneme'!$L$95"}</definedName>
    <definedName name="HTML_Control" localSheetId="13" hidden="1">{"'deneme'!$L$95"}</definedName>
    <definedName name="HTML_Control" localSheetId="0" hidden="1">{"'Cash Requirements 5F '!$A$1:$AC$48"}</definedName>
    <definedName name="HTML_Control" hidden="1">{"'Cash Requirements 5F '!$A$1:$AC$48"}</definedName>
    <definedName name="HTML_Control_1" localSheetId="17" hidden="1">{"'Sheet1'!$C$5:$M$12","'Sheet1'!$B$18"}</definedName>
    <definedName name="HTML_Control_1" localSheetId="16" hidden="1">{"'Sheet1'!$C$5:$M$12","'Sheet1'!$B$18"}</definedName>
    <definedName name="HTML_Control_1" localSheetId="0" hidden="1">{"'Sheet1'!$C$5:$M$12","'Sheet1'!$B$18"}</definedName>
    <definedName name="HTML_Control_1" hidden="1">{"'Sheet1'!$C$5:$M$12","'Sheet1'!$B$18"}</definedName>
    <definedName name="HTML_Control_2" localSheetId="17" hidden="1">{"'Sheet1'!$C$5:$M$12","'Sheet1'!$B$18"}</definedName>
    <definedName name="HTML_Control_2" localSheetId="16" hidden="1">{"'Sheet1'!$C$5:$M$12","'Sheet1'!$B$18"}</definedName>
    <definedName name="HTML_Control_2" localSheetId="0" hidden="1">{"'Sheet1'!$C$5:$M$12","'Sheet1'!$B$18"}</definedName>
    <definedName name="HTML_Control_2" hidden="1">{"'Sheet1'!$C$5:$M$12","'Sheet1'!$B$18"}</definedName>
    <definedName name="HTML_Control_3" localSheetId="17" hidden="1">{"'KABA MALZEME'!$B$5:$G$101","'KABA MALZEME'!$B$5:$G$101"}</definedName>
    <definedName name="HTML_Control_3" localSheetId="16" hidden="1">{"'KABA MALZEME'!$B$5:$G$101","'KABA MALZEME'!$B$5:$G$101"}</definedName>
    <definedName name="HTML_Control_3" localSheetId="0" hidden="1">{"'KABA MALZEME'!$B$5:$G$101","'KABA MALZEME'!$B$5:$G$101"}</definedName>
    <definedName name="HTML_Control_3" hidden="1">{"'KABA MALZEME'!$B$5:$G$101","'KABA MALZEME'!$B$5:$G$101"}</definedName>
    <definedName name="HTML_Control_4" localSheetId="17" hidden="1">{"'KABA MALZEME'!$B$5:$G$101","'KABA MALZEME'!$B$5:$G$101"}</definedName>
    <definedName name="HTML_Control_4" localSheetId="16" hidden="1">{"'KABA MALZEME'!$B$5:$G$101","'KABA MALZEME'!$B$5:$G$101"}</definedName>
    <definedName name="HTML_Control_4" localSheetId="0" hidden="1">{"'KABA MALZEME'!$B$5:$G$101","'KABA MALZEME'!$B$5:$G$101"}</definedName>
    <definedName name="HTML_Control_4" hidden="1">{"'KABA MALZEME'!$B$5:$G$101","'KABA MALZEME'!$B$5:$G$101"}</definedName>
    <definedName name="HTML_Control_5" localSheetId="17" hidden="1">{"'KABA MALZEME'!$B$5:$G$101","'KABA MALZEME'!$B$5:$G$101"}</definedName>
    <definedName name="HTML_Control_5" localSheetId="16" hidden="1">{"'KABA MALZEME'!$B$5:$G$101","'KABA MALZEME'!$B$5:$G$101"}</definedName>
    <definedName name="HTML_Control_5" localSheetId="0" hidden="1">{"'KABA MALZEME'!$B$5:$G$101","'KABA MALZEME'!$B$5:$G$101"}</definedName>
    <definedName name="HTML_Control_5" hidden="1">{"'KABA MALZEME'!$B$5:$G$101","'KABA MALZEME'!$B$5:$G$101"}</definedName>
    <definedName name="HTML_Description" hidden="1">""</definedName>
    <definedName name="HTML_Email" hidden="1">""</definedName>
    <definedName name="HTML_Header" localSheetId="4" hidden="1">"deneme"</definedName>
    <definedName name="HTML_Header" localSheetId="9" hidden="1">"deneme"</definedName>
    <definedName name="HTML_Header" localSheetId="13" hidden="1">"deneme"</definedName>
    <definedName name="HTML_Header" hidden="1">"Cash Requirements 5F"</definedName>
    <definedName name="HTML_LastUpdate" localSheetId="4" hidden="1">"13.01.2001"</definedName>
    <definedName name="HTML_LastUpdate" localSheetId="9" hidden="1">"13.01.2001"</definedName>
    <definedName name="HTML_LastUpdate" localSheetId="13" hidden="1">"13.01.2001"</definedName>
    <definedName name="HTML_LastUpdate" hidden="1">"7/10/00"</definedName>
    <definedName name="HTML_LineAfter" hidden="1">FALSE</definedName>
    <definedName name="HTML_LineBefore" hidden="1">FALSE</definedName>
    <definedName name="HTML_Name" localSheetId="4" hidden="1">"AREL"</definedName>
    <definedName name="HTML_Name" localSheetId="9" hidden="1">"AREL"</definedName>
    <definedName name="HTML_Name" localSheetId="13" hidden="1">"AREL"</definedName>
    <definedName name="HTML_Name" hidden="1">"ERICK"</definedName>
    <definedName name="HTML_OBDlg2" hidden="1">TRUE</definedName>
    <definedName name="HTML_OBDlg4" hidden="1">TRUE</definedName>
    <definedName name="HTML_OS" hidden="1">0</definedName>
    <definedName name="HTML_PathFile" localSheetId="4" hidden="1">"C:\Belgelerim\BirHTML.htm"</definedName>
    <definedName name="HTML_PathFile" localSheetId="9" hidden="1">"C:\Belgelerim\BirHTML.htm"</definedName>
    <definedName name="HTML_PathFile" localSheetId="13" hidden="1">"C:\Belgelerim\BirHTML.htm"</definedName>
    <definedName name="HTML_PathFile" hidden="1">"C:\xldata\july2000cash.htm"</definedName>
    <definedName name="HTML_Title" localSheetId="4" hidden="1">"deneme"</definedName>
    <definedName name="HTML_Title" localSheetId="9" hidden="1">"deneme"</definedName>
    <definedName name="HTML_Title" localSheetId="13" hidden="1">"deneme"</definedName>
    <definedName name="HTML_Title" hidden="1">"Discover July 2000 Cashflow"</definedName>
    <definedName name="HTR_COUNT" localSheetId="0">#REF!</definedName>
    <definedName name="HTR_COUNT">#REF!</definedName>
    <definedName name="htrh" localSheetId="0" hidden="1">#REF!</definedName>
    <definedName name="htrh" hidden="1">#REF!</definedName>
    <definedName name="htrhrsth" localSheetId="17" hidden="1">{#N/A,#N/A,TRUE,"Cover";#N/A,#N/A,TRUE,"Conts";#N/A,#N/A,TRUE,"VOS";#N/A,#N/A,TRUE,"Warrington";#N/A,#N/A,TRUE,"Widnes"}</definedName>
    <definedName name="htrhrsth" localSheetId="16" hidden="1">{#N/A,#N/A,TRUE,"Cover";#N/A,#N/A,TRUE,"Conts";#N/A,#N/A,TRUE,"VOS";#N/A,#N/A,TRUE,"Warrington";#N/A,#N/A,TRUE,"Widnes"}</definedName>
    <definedName name="htrhrsth" localSheetId="0" hidden="1">{#N/A,#N/A,TRUE,"Cover";#N/A,#N/A,TRUE,"Conts";#N/A,#N/A,TRUE,"VOS";#N/A,#N/A,TRUE,"Warrington";#N/A,#N/A,TRUE,"Widnes"}</definedName>
    <definedName name="htrhrsth" hidden="1">{#N/A,#N/A,TRUE,"Cover";#N/A,#N/A,TRUE,"Conts";#N/A,#N/A,TRUE,"VOS";#N/A,#N/A,TRUE,"Warrington";#N/A,#N/A,TRUE,"Widnes"}</definedName>
    <definedName name="hu" localSheetId="0">#REF!</definedName>
    <definedName name="hu">#REF!</definedName>
    <definedName name="HULYA"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RİSEL">#N/A</definedName>
    <definedName name="hutgfru" localSheetId="17" hidden="1">{#N/A,#N/A,TRUE,"Cover";#N/A,#N/A,TRUE,"Conts";#N/A,#N/A,TRUE,"VOS";#N/A,#N/A,TRUE,"Warrington";#N/A,#N/A,TRUE,"Widnes"}</definedName>
    <definedName name="hutgfru" localSheetId="16" hidden="1">{#N/A,#N/A,TRUE,"Cover";#N/A,#N/A,TRUE,"Conts";#N/A,#N/A,TRUE,"VOS";#N/A,#N/A,TRUE,"Warrington";#N/A,#N/A,TRUE,"Widnes"}</definedName>
    <definedName name="hutgfru" localSheetId="0" hidden="1">{#N/A,#N/A,TRUE,"Cover";#N/A,#N/A,TRUE,"Conts";#N/A,#N/A,TRUE,"VOS";#N/A,#N/A,TRUE,"Warrington";#N/A,#N/A,TRUE,"Widnes"}</definedName>
    <definedName name="hutgfru" hidden="1">{#N/A,#N/A,TRUE,"Cover";#N/A,#N/A,TRUE,"Conts";#N/A,#N/A,TRUE,"VOS";#N/A,#N/A,TRUE,"Warrington";#N/A,#N/A,TRUE,"Widnes"}</definedName>
    <definedName name="hücre" localSheetId="0">#REF!</definedName>
    <definedName name="hücre">#REF!</definedName>
    <definedName name="HV">#REF!</definedName>
    <definedName name="hvişç" localSheetId="0">#REF!</definedName>
    <definedName name="hvişç">#REF!</definedName>
    <definedName name="HW" localSheetId="0">#REF!</definedName>
    <definedName name="HW">#REF!</definedName>
    <definedName name="hy" localSheetId="17" hidden="1">{"trafo1icmal",#N/A,FALSE,"trafoicmal";"trafo2icmal",#N/A,FALSE,"trafoicmal"}</definedName>
    <definedName name="hy" localSheetId="16" hidden="1">{"trafo1icmal",#N/A,FALSE,"trafoicmal";"trafo2icmal",#N/A,FALSE,"trafoicmal"}</definedName>
    <definedName name="hy" localSheetId="0" hidden="1">{"trafo1icmal",#N/A,FALSE,"trafoicmal";"trafo2icmal",#N/A,FALSE,"trafoicmal"}</definedName>
    <definedName name="hy" hidden="1">{"trafo1icmal",#N/A,FALSE,"trafoicmal";"trafo2icmal",#N/A,FALSE,"trafoicmal"}</definedName>
    <definedName name="HYJ" localSheetId="0" hidden="1">#REF!,#REF!</definedName>
    <definedName name="HYJ" hidden="1">#REF!,#REF!</definedName>
    <definedName name="HYJIOÇJ" localSheetId="0">#REF!</definedName>
    <definedName name="HYJIOÇJ">#REF!</definedName>
    <definedName name="HYJMHGUJMH" localSheetId="0" hidden="1">#REF!</definedName>
    <definedName name="HYJMHGUJMH" hidden="1">#REF!</definedName>
    <definedName name="hynxzfhynxfrn" localSheetId="0">#REF!</definedName>
    <definedName name="hynxzfhynxfrn">#REF!</definedName>
    <definedName name="Hyperion" localSheetId="17" hidden="1">{#N/A,#N/A,TRUE,"Prog. Overview Strategic Input";#N/A,#N/A,TRUE,"Program Overview Financials";#N/A,#N/A,TRUE,"Technology Summary Input";#N/A,#N/A,TRUE,"Mkt &amp; Sales Summary Input";#N/A,#N/A,TRUE,"Delivery Summary Input";#N/A,#N/A,TRUE,"Revenue Assump Input";#N/A,#N/A,TRUE,"Financial Summary"}</definedName>
    <definedName name="Hyperion" localSheetId="16" hidden="1">{#N/A,#N/A,TRUE,"Prog. Overview Strategic Input";#N/A,#N/A,TRUE,"Program Overview Financials";#N/A,#N/A,TRUE,"Technology Summary Input";#N/A,#N/A,TRUE,"Mkt &amp; Sales Summary Input";#N/A,#N/A,TRUE,"Delivery Summary Input";#N/A,#N/A,TRUE,"Revenue Assump Input";#N/A,#N/A,TRUE,"Financial Summary"}</definedName>
    <definedName name="Hyperion" localSheetId="0" hidden="1">{#N/A,#N/A,TRUE,"Prog. Overview Strategic Input";#N/A,#N/A,TRUE,"Program Overview Financials";#N/A,#N/A,TRUE,"Technology Summary Input";#N/A,#N/A,TRUE,"Mkt &amp; Sales Summary Input";#N/A,#N/A,TRUE,"Delivery Summary Input";#N/A,#N/A,TRUE,"Revenue Assump Input";#N/A,#N/A,TRUE,"Financial Summary"}</definedName>
    <definedName name="Hyperion" hidden="1">{#N/A,#N/A,TRUE,"Prog. Overview Strategic Input";#N/A,#N/A,TRUE,"Program Overview Financials";#N/A,#N/A,TRUE,"Technology Summary Input";#N/A,#N/A,TRUE,"Mkt &amp; Sales Summary Input";#N/A,#N/A,TRUE,"Delivery Summary Input";#N/A,#N/A,TRUE,"Revenue Assump Input";#N/A,#N/A,TRUE,"Financial Summary"}</definedName>
    <definedName name="HYTY" localSheetId="0">#REF!</definedName>
    <definedName name="HYTY">#REF!</definedName>
    <definedName name="HZK" localSheetId="0">#REF!</definedName>
    <definedName name="HZK">#REF!</definedName>
    <definedName name="ı" localSheetId="17" hidden="1">{"taşkınsuyu1fiyat",#N/A,FALSE,"tsfiyat"}</definedName>
    <definedName name="ı" localSheetId="16" hidden="1">{"taşkınsuyu1fiyat",#N/A,FALSE,"tsfiyat"}</definedName>
    <definedName name="ı" localSheetId="4">#REF!</definedName>
    <definedName name="ı" localSheetId="9">#REF!</definedName>
    <definedName name="ı" localSheetId="13">#REF!</definedName>
    <definedName name="ı" localSheetId="0" hidden="1">{"taşkınsuyu1fiyat",#N/A,FALSE,"tsfiyat"}</definedName>
    <definedName name="ı" hidden="1">{"taşkınsuyu1fiyat",#N/A,FALSE,"tsfiyat"}</definedName>
    <definedName name="I_1" localSheetId="17" hidden="1">{"'KABA MALZEME'!$B$5:$G$101","'KABA MALZEME'!$B$5:$G$101"}</definedName>
    <definedName name="I_1" localSheetId="16" hidden="1">{"'KABA MALZEME'!$B$5:$G$101","'KABA MALZEME'!$B$5:$G$101"}</definedName>
    <definedName name="I_1" localSheetId="0" hidden="1">{"'KABA MALZEME'!$B$5:$G$101","'KABA MALZEME'!$B$5:$G$101"}</definedName>
    <definedName name="I_1" hidden="1">{"'KABA MALZEME'!$B$5:$G$101","'KABA MALZEME'!$B$5:$G$101"}</definedName>
    <definedName name="I_2" localSheetId="17" hidden="1">{"'KABA MALZEME'!$B$5:$G$101","'KABA MALZEME'!$B$5:$G$101"}</definedName>
    <definedName name="I_2" localSheetId="16" hidden="1">{"'KABA MALZEME'!$B$5:$G$101","'KABA MALZEME'!$B$5:$G$101"}</definedName>
    <definedName name="I_2" localSheetId="0" hidden="1">{"'KABA MALZEME'!$B$5:$G$101","'KABA MALZEME'!$B$5:$G$101"}</definedName>
    <definedName name="I_2" hidden="1">{"'KABA MALZEME'!$B$5:$G$101","'KABA MALZEME'!$B$5:$G$101"}</definedName>
    <definedName name="I_3" localSheetId="17" hidden="1">{"'KABA MALZEME'!$B$5:$G$101","'KABA MALZEME'!$B$5:$G$101"}</definedName>
    <definedName name="I_3" localSheetId="16" hidden="1">{"'KABA MALZEME'!$B$5:$G$101","'KABA MALZEME'!$B$5:$G$101"}</definedName>
    <definedName name="I_3" localSheetId="0" hidden="1">{"'KABA MALZEME'!$B$5:$G$101","'KABA MALZEME'!$B$5:$G$101"}</definedName>
    <definedName name="I_3" hidden="1">{"'KABA MALZEME'!$B$5:$G$101","'KABA MALZEME'!$B$5:$G$101"}</definedName>
    <definedName name="I_4" localSheetId="17" hidden="1">{"'KABA MALZEME'!$B$5:$G$101","'KABA MALZEME'!$B$5:$G$101"}</definedName>
    <definedName name="I_4" localSheetId="16" hidden="1">{"'KABA MALZEME'!$B$5:$G$101","'KABA MALZEME'!$B$5:$G$101"}</definedName>
    <definedName name="I_4" localSheetId="0" hidden="1">{"'KABA MALZEME'!$B$5:$G$101","'KABA MALZEME'!$B$5:$G$101"}</definedName>
    <definedName name="I_4" hidden="1">{"'KABA MALZEME'!$B$5:$G$101","'KABA MALZEME'!$B$5:$G$101"}</definedName>
    <definedName name="I_5" localSheetId="17" hidden="1">{"'KABA MALZEME'!$B$5:$G$101","'KABA MALZEME'!$B$5:$G$101"}</definedName>
    <definedName name="I_5" localSheetId="16" hidden="1">{"'KABA MALZEME'!$B$5:$G$101","'KABA MALZEME'!$B$5:$G$101"}</definedName>
    <definedName name="I_5" localSheetId="0" hidden="1">{"'KABA MALZEME'!$B$5:$G$101","'KABA MALZEME'!$B$5:$G$101"}</definedName>
    <definedName name="I_5" hidden="1">{"'KABA MALZEME'!$B$5:$G$101","'KABA MALZEME'!$B$5:$G$101"}</definedName>
    <definedName name="I1_FZ_SUM" localSheetId="0">#REF!</definedName>
    <definedName name="I1_FZ_SUM">#REF!</definedName>
    <definedName name="I1_LAB_SUM" localSheetId="0">#REF!</definedName>
    <definedName name="I1_LAB_SUM">#REF!</definedName>
    <definedName name="I1_LOC_SUM" localSheetId="0">#REF!</definedName>
    <definedName name="I1_LOC_SUM">#REF!</definedName>
    <definedName name="I5ABVAB" localSheetId="0">#REF!</definedName>
    <definedName name="I5ABVAB">#REF!</definedName>
    <definedName name="IB" localSheetId="0">#REF!</definedName>
    <definedName name="IB">#REF!</definedName>
    <definedName name="IC" localSheetId="0">#REF!</definedName>
    <definedName name="IC">#REF!</definedName>
    <definedName name="Ic_Denetim_Programina_Uyma_____100_1">#N/A</definedName>
    <definedName name="ICE" localSheetId="0">#REF!</definedName>
    <definedName name="ICE">#REF!</definedName>
    <definedName name="ICET" localSheetId="0">#REF!</definedName>
    <definedName name="ICET">#REF!</definedName>
    <definedName name="ICT" localSheetId="0">#REF!</definedName>
    <definedName name="ICT">#REF!</definedName>
    <definedName name="Id_no" localSheetId="0">#REF!</definedName>
    <definedName name="Id_no">#REF!</definedName>
    <definedName name="Id_no_1">#N/A</definedName>
    <definedName name="Id_no_10">#REF!</definedName>
    <definedName name="Id_no_11">#REF!</definedName>
    <definedName name="Id_no_12">#REF!</definedName>
    <definedName name="Id_no_13">#REF!</definedName>
    <definedName name="Id_no_14">#REF!</definedName>
    <definedName name="Id_no_15">#REF!</definedName>
    <definedName name="Id_no_8">#REF!</definedName>
    <definedName name="Id_no_9">#REF!</definedName>
    <definedName name="ıf" localSheetId="0">#REF!</definedName>
    <definedName name="ıf">#REF!</definedName>
    <definedName name="IFORMUL" localSheetId="0">#REF!</definedName>
    <definedName name="IFORMUL">#REF!</definedName>
    <definedName name="IG" localSheetId="0">#REF!</definedName>
    <definedName name="IG">#REF!</definedName>
    <definedName name="IGGT" localSheetId="0">#REF!</definedName>
    <definedName name="IGGT">#REF!</definedName>
    <definedName name="IH1_FC">NA()</definedName>
    <definedName name="IH10FC">NA()</definedName>
    <definedName name="IH1FC">NA()</definedName>
    <definedName name="IH3FC">NA()</definedName>
    <definedName name="IH4FC">NA()</definedName>
    <definedName name="IH5FC">NA()</definedName>
    <definedName name="IH6FC">NA()</definedName>
    <definedName name="IH8FC">NA()</definedName>
    <definedName name="IH9FC">NA()</definedName>
    <definedName name="IHJHJHI" localSheetId="0" hidden="1">#REF!</definedName>
    <definedName name="IHJHJHI" hidden="1">#REF!</definedName>
    <definedName name="ıhjlj" localSheetId="0">#REF!</definedName>
    <definedName name="ıhjlj">#REF!</definedName>
    <definedName name="III" localSheetId="0">#REF!</definedName>
    <definedName name="III">#REF!</definedName>
    <definedName name="III_10" localSheetId="0">#REF!</definedName>
    <definedName name="III_10">#REF!</definedName>
    <definedName name="III_11" localSheetId="0">#REF!</definedName>
    <definedName name="III_11">#REF!</definedName>
    <definedName name="III_12" localSheetId="0">#REF!</definedName>
    <definedName name="III_12">#REF!</definedName>
    <definedName name="III_13">#REF!</definedName>
    <definedName name="III_14">#REF!</definedName>
    <definedName name="III_15">#REF!</definedName>
    <definedName name="III_4" localSheetId="0">#REF!</definedName>
    <definedName name="III_4">#REF!</definedName>
    <definedName name="III_5" localSheetId="0">#REF!</definedName>
    <definedName name="III_5">#REF!</definedName>
    <definedName name="III_6" localSheetId="0">#REF!</definedName>
    <definedName name="III_6">#REF!</definedName>
    <definedName name="III_7" localSheetId="0">#REF!</definedName>
    <definedName name="III_7">#REF!</definedName>
    <definedName name="III_8" localSheetId="0">#REF!</definedName>
    <definedName name="III_8">#REF!</definedName>
    <definedName name="III_9" localSheetId="0">#REF!</definedName>
    <definedName name="III_9">#REF!</definedName>
    <definedName name="IIIIIIIIIIIII" localSheetId="17" hidden="1">{#N/A,#N/A,FALSE,"müş_iç_ihz";#N/A,#N/A,FALSE,"müş_iç_er";#N/A,#N/A,FALSE,"müş_iç_tut"}</definedName>
    <definedName name="IIIIIIIIIIIII" localSheetId="16" hidden="1">{#N/A,#N/A,FALSE,"müş_iç_ihz";#N/A,#N/A,FALSE,"müş_iç_er";#N/A,#N/A,FALSE,"müş_iç_tut"}</definedName>
    <definedName name="IIIIIIIIIIIII" localSheetId="0" hidden="1">{#N/A,#N/A,FALSE,"müş_iç_ihz";#N/A,#N/A,FALSE,"müş_iç_er";#N/A,#N/A,FALSE,"müş_iç_tut"}</definedName>
    <definedName name="IIIIIIIIIIIII" hidden="1">{#N/A,#N/A,FALSE,"müş_iç_ihz";#N/A,#N/A,FALSE,"müş_iç_er";#N/A,#N/A,FALSE,"müş_iç_tut"}</definedName>
    <definedName name="IIK" localSheetId="0">#REF!</definedName>
    <definedName name="IIK">#REF!</definedName>
    <definedName name="ııoşıo" localSheetId="0">#REF!</definedName>
    <definedName name="ııoşıo">#REF!</definedName>
    <definedName name="ııu" localSheetId="0">#REF!</definedName>
    <definedName name="ııu">#REF!</definedName>
    <definedName name="ııuu" localSheetId="17" hidden="1">{#N/A,#N/A,FALSE,"kal_iç_ihz";#N/A,#N/A,FALSE,"kal_iç_er";#N/A,#N/A,FALSE,"kal_iç_tut"}</definedName>
    <definedName name="ııuu" localSheetId="16" hidden="1">{#N/A,#N/A,FALSE,"kal_iç_ihz";#N/A,#N/A,FALSE,"kal_iç_er";#N/A,#N/A,FALSE,"kal_iç_tut"}</definedName>
    <definedName name="ııuu" localSheetId="0" hidden="1">{#N/A,#N/A,FALSE,"kal_iç_ihz";#N/A,#N/A,FALSE,"kal_iç_er";#N/A,#N/A,FALSE,"kal_iç_tut"}</definedName>
    <definedName name="ııuu" hidden="1">{#N/A,#N/A,FALSE,"kal_iç_ihz";#N/A,#N/A,FALSE,"kal_iç_er";#N/A,#N/A,FALSE,"kal_iç_tut"}</definedName>
    <definedName name="ııuy" localSheetId="0">#REF!</definedName>
    <definedName name="ııuy">#REF!</definedName>
    <definedName name="ıjn" localSheetId="17" hidden="1">{"taşkınsuyu1icmal",#N/A,FALSE,"tsicm";"taşkınsuyu2icmal",#N/A,FALSE,"tsicm"}</definedName>
    <definedName name="ıjn" localSheetId="16" hidden="1">{"taşkınsuyu1icmal",#N/A,FALSE,"tsicm";"taşkınsuyu2icmal",#N/A,FALSE,"tsicm"}</definedName>
    <definedName name="ıjn" localSheetId="0" hidden="1">{"taşkınsuyu1icmal",#N/A,FALSE,"tsicm";"taşkınsuyu2icmal",#N/A,FALSE,"tsicm"}</definedName>
    <definedName name="ıjn" hidden="1">{"taşkınsuyu1icmal",#N/A,FALSE,"tsicm";"taşkınsuyu2icmal",#N/A,FALSE,"tsicm"}</definedName>
    <definedName name="IKAR1" localSheetId="0">#REF!</definedName>
    <definedName name="IKAR1">#REF!</definedName>
    <definedName name="IKAR2" localSheetId="0">#REF!</definedName>
    <definedName name="IKAR2">#REF!</definedName>
    <definedName name="IKAR3" localSheetId="0">#REF!</definedName>
    <definedName name="IKAR3">#REF!</definedName>
    <definedName name="IKI_1">#N/A</definedName>
    <definedName name="IKK" localSheetId="0">#REF!</definedName>
    <definedName name="IKK">#REF!</definedName>
    <definedName name="IKL" localSheetId="0">#REF!</definedName>
    <definedName name="IKL">#REF!</definedName>
    <definedName name="IKLÇJKIÇÖ" localSheetId="0">#REF!</definedName>
    <definedName name="IKLÇJKIÇÖ">#REF!</definedName>
    <definedName name="ıkm" localSheetId="17" hidden="1">{#N/A,#N/A,FALSE,"TELEFON"}</definedName>
    <definedName name="ıkm" localSheetId="16" hidden="1">{#N/A,#N/A,FALSE,"TELEFON"}</definedName>
    <definedName name="ıkm" localSheetId="0" hidden="1">{#N/A,#N/A,FALSE,"TELEFON"}</definedName>
    <definedName name="ıkm" hidden="1">{#N/A,#N/A,FALSE,"TELEFON"}</definedName>
    <definedName name="IKN" localSheetId="0">#REF!</definedName>
    <definedName name="IKN">#REF!</definedName>
    <definedName name="IKN_1">#N/A</definedName>
    <definedName name="ıkö" localSheetId="17" hidden="1">{"trafo1fiyat",#N/A,FALSE,"trafofiyat"}</definedName>
    <definedName name="ıkö" localSheetId="16" hidden="1">{"trafo1fiyat",#N/A,FALSE,"trafofiyat"}</definedName>
    <definedName name="ıkö" localSheetId="0" hidden="1">{"trafo1fiyat",#N/A,FALSE,"trafofiyat"}</definedName>
    <definedName name="ıkö" hidden="1">{"trafo1fiyat",#N/A,FALSE,"trafofiyat"}</definedName>
    <definedName name="IKT" localSheetId="0">#REF!</definedName>
    <definedName name="IKT">#REF!</definedName>
    <definedName name="IKUK">#REF!</definedName>
    <definedName name="IL" localSheetId="0">#REF!</definedName>
    <definedName name="IL">#REF!</definedName>
    <definedName name="IL_1">#N/A</definedName>
    <definedName name="IL_10">#REF!</definedName>
    <definedName name="IL_11">#REF!</definedName>
    <definedName name="IL_12">#REF!</definedName>
    <definedName name="IL_13">#REF!</definedName>
    <definedName name="IL_14">#REF!</definedName>
    <definedName name="IL_15">#REF!</definedName>
    <definedName name="IL_7">#REF!</definedName>
    <definedName name="IL_8">#REF!</definedName>
    <definedName name="IL_9">#REF!</definedName>
    <definedName name="ILÇÖLOJ" localSheetId="0">#REF!</definedName>
    <definedName name="ILÇÖLOJ">#REF!</definedName>
    <definedName name="IMK" localSheetId="0">#REF!</definedName>
    <definedName name="IMK">#REF!</definedName>
    <definedName name="Impres_titres_MI">#REF!</definedName>
    <definedName name="IMT" localSheetId="0">#REF!</definedName>
    <definedName name="IMT">#REF!</definedName>
    <definedName name="INCOME" localSheetId="0">#REF!</definedName>
    <definedName name="INCOME">#REF!</definedName>
    <definedName name="IND" localSheetId="0">#REF!</definedName>
    <definedName name="IND">#REF!</definedName>
    <definedName name="INDEX" localSheetId="0">#REF!,#REF!</definedName>
    <definedName name="INDEX">#REF!,#REF!</definedName>
    <definedName name="INDEX_1" localSheetId="0">#REF!</definedName>
    <definedName name="INDEX_1">#REF!</definedName>
    <definedName name="INDEX_2" localSheetId="0">#REF!</definedName>
    <definedName name="INDEX_2">#REF!</definedName>
    <definedName name="INDIGO" localSheetId="0">#REF!</definedName>
    <definedName name="INDIGO">#REF!</definedName>
    <definedName name="INDIRECT_CITY" localSheetId="0">#REF!</definedName>
    <definedName name="INDIRECT_CITY">#REF!</definedName>
    <definedName name="INDIRECT_ESC" localSheetId="0">#REF!</definedName>
    <definedName name="INDIRECT_ESC">#REF!</definedName>
    <definedName name="INDIRECT_MATRL_UNIT_COST" localSheetId="0">#REF!,#REF!,#REF!,#REF!,#REF!,#REF!,#REF!</definedName>
    <definedName name="INDIRECT_MATRL_UNIT_COST">#REF!,#REF!,#REF!,#REF!,#REF!,#REF!,#REF!</definedName>
    <definedName name="INDIRECT_OLD_CITY" localSheetId="0">#REF!</definedName>
    <definedName name="INDIRECT_OLD_CITY">#REF!</definedName>
    <definedName name="INDIRECT_OLD_ESC" localSheetId="0">#REF!</definedName>
    <definedName name="INDIRECT_OLD_ESC">#REF!</definedName>
    <definedName name="INDIRECT_OLD_PROD" localSheetId="0">#REF!</definedName>
    <definedName name="INDIRECT_OLD_PROD">#REF!</definedName>
    <definedName name="INDIRECT_OLD_WAGE" localSheetId="0">#REF!</definedName>
    <definedName name="INDIRECT_OLD_WAGE">#REF!</definedName>
    <definedName name="INDIRECT_PCT_LABOR_COST" localSheetId="0">#REF!,#REF!,#REF!,#REF!,#REF!,#REF!,#REF!</definedName>
    <definedName name="INDIRECT_PCT_LABOR_COST">#REF!,#REF!,#REF!,#REF!,#REF!,#REF!,#REF!</definedName>
    <definedName name="INDIRECT_PROD" localSheetId="0">#REF!</definedName>
    <definedName name="INDIRECT_PROD">#REF!</definedName>
    <definedName name="INDIRECT_WAGE" localSheetId="0">#REF!</definedName>
    <definedName name="INDIRECT_WAGE">#REF!</definedName>
    <definedName name="INDOOR_COND" localSheetId="0">#REF!</definedName>
    <definedName name="INDOOR_COND">#REF!</definedName>
    <definedName name="Infl_exp" localSheetId="0">#REF!</definedName>
    <definedName name="Infl_exp">#REF!</definedName>
    <definedName name="Infl_inc" localSheetId="0">#REF!</definedName>
    <definedName name="Infl_inc">#REF!</definedName>
    <definedName name="INKA" localSheetId="0">#REF!</definedName>
    <definedName name="INKA">#REF!</definedName>
    <definedName name="INS" localSheetId="0">#REF!</definedName>
    <definedName name="INS">#REF!</definedName>
    <definedName name="INSAAT_ANALIZ" localSheetId="0">#REF!</definedName>
    <definedName name="INSAAT_ANALIZ">#REF!</definedName>
    <definedName name="Insaat_Demir_Zayiati_____5_1">#N/A</definedName>
    <definedName name="Inst." localSheetId="0">#REF!</definedName>
    <definedName name="Inst.">#REF!</definedName>
    <definedName name="INST60_OLD_CITY" localSheetId="0">#REF!</definedName>
    <definedName name="INST60_OLD_CITY">#REF!</definedName>
    <definedName name="INST60_OLD_ESC" localSheetId="0">#REF!</definedName>
    <definedName name="INST60_OLD_ESC">#REF!</definedName>
    <definedName name="INST60_OLD_PROD" localSheetId="0">#REF!</definedName>
    <definedName name="INST60_OLD_PROD">#REF!</definedName>
    <definedName name="INST60_OLD_WAGE" localSheetId="0">#REF!</definedName>
    <definedName name="INST60_OLD_WAGE">#REF!</definedName>
    <definedName name="INSTR" localSheetId="0">#REF!</definedName>
    <definedName name="INSTR">#REF!</definedName>
    <definedName name="INSTR_REMARKS" localSheetId="0">#REF!</definedName>
    <definedName name="INSTR_REMARKS">#REF!</definedName>
    <definedName name="INSTR_STANDS" localSheetId="0">#REF!</definedName>
    <definedName name="INSTR_STANDS">#REF!</definedName>
    <definedName name="INSTR_TUBING" localSheetId="0">#REF!</definedName>
    <definedName name="INSTR_TUBING">#REF!</definedName>
    <definedName name="INSTR60_CITY" localSheetId="0">#REF!</definedName>
    <definedName name="INSTR60_CITY">#REF!</definedName>
    <definedName name="INSTR60_ESC" localSheetId="0">#REF!</definedName>
    <definedName name="INSTR60_ESC">#REF!</definedName>
    <definedName name="INSTR60_HRS" localSheetId="0">#REF!</definedName>
    <definedName name="INSTR60_HRS">#REF!</definedName>
    <definedName name="INSTR60_LAB" localSheetId="0">#REF!</definedName>
    <definedName name="INSTR60_LAB">#REF!</definedName>
    <definedName name="INSTR60_MAT" localSheetId="0">#REF!</definedName>
    <definedName name="INSTR60_MAT">#REF!</definedName>
    <definedName name="INSTR60_PROD" localSheetId="0">#REF!</definedName>
    <definedName name="INSTR60_PROD">#REF!</definedName>
    <definedName name="INSTR60_SC" localSheetId="0">#REF!</definedName>
    <definedName name="INSTR60_SC">#REF!</definedName>
    <definedName name="INSTR60_SCHRS" localSheetId="0">#REF!</definedName>
    <definedName name="INSTR60_SCHRS">#REF!</definedName>
    <definedName name="INSTR60_TOT" localSheetId="0">#REF!</definedName>
    <definedName name="INSTR60_TOT">#REF!</definedName>
    <definedName name="INSTR60_WAGE" localSheetId="0">#REF!</definedName>
    <definedName name="INSTR60_WAGE">#REF!</definedName>
    <definedName name="INSULATION" localSheetId="0">#REF!</definedName>
    <definedName name="INSULATION">#REF!</definedName>
    <definedName name="Insurance" localSheetId="0">#REF!</definedName>
    <definedName name="Insurance">#REF!</definedName>
    <definedName name="Int_constr" localSheetId="0">#REF!</definedName>
    <definedName name="Int_constr">#REF!</definedName>
    <definedName name="Int_Rate" localSheetId="0">#REF!</definedName>
    <definedName name="Int_Rate">#REF!</definedName>
    <definedName name="Interest_1" localSheetId="0">#REF!</definedName>
    <definedName name="Interest_1">#REF!</definedName>
    <definedName name="Interest_2" localSheetId="0">#REF!</definedName>
    <definedName name="Interest_2">#REF!</definedName>
    <definedName name="Interest_3" localSheetId="0">#REF!</definedName>
    <definedName name="Interest_3">#REF!</definedName>
    <definedName name="IOERUTPOGLSDFJLGISJROGOIWE" localSheetId="0">#REF!</definedName>
    <definedName name="IOERUTPOGLSDFJLGISJROGOIWE">#REF!</definedName>
    <definedName name="ıoıoı" hidden="1">{#N/A,#N/A,FALSE,"kal_iç_ihz";#N/A,#N/A,FALSE,"kal_iç_er";#N/A,#N/A,FALSE,"kal_iç_tut"}</definedName>
    <definedName name="ıolıkjh" localSheetId="17" hidden="1">{"trafo1icmal",#N/A,FALSE,"trafoicmal";"trafo2icmal",#N/A,FALSE,"trafoicmal"}</definedName>
    <definedName name="ıolıkjh" localSheetId="16" hidden="1">{"trafo1icmal",#N/A,FALSE,"trafoicmal";"trafo2icmal",#N/A,FALSE,"trafoicmal"}</definedName>
    <definedName name="ıolıkjh" localSheetId="0" hidden="1">{"trafo1icmal",#N/A,FALSE,"trafoicmal";"trafo2icmal",#N/A,FALSE,"trafoicmal"}</definedName>
    <definedName name="ıolıkjh" hidden="1">{"trafo1icmal",#N/A,FALSE,"trafoicmal";"trafo2icmal",#N/A,FALSE,"trafoicmal"}</definedName>
    <definedName name="IOPIOPOPO" localSheetId="17" hidden="1">{#VALUE!,#N/A,FALSE,0;#N/A,#N/A,FALSE,0;#N/A,#N/A,FALSE,0;#N/A,#N/A,FALSE,0;#N/A,#N/A,FALSE,0;#N/A,#N/A,FALSE,0;#N/A,#N/A,FALSE,0}</definedName>
    <definedName name="IOPIOPOPO" localSheetId="16" hidden="1">{#VALUE!,#N/A,FALSE,0;#N/A,#N/A,FALSE,0;#N/A,#N/A,FALSE,0;#N/A,#N/A,FALSE,0;#N/A,#N/A,FALSE,0;#N/A,#N/A,FALSE,0;#N/A,#N/A,FALSE,0}</definedName>
    <definedName name="IOPIOPOPO" localSheetId="0" hidden="1">{#VALUE!,#N/A,FALSE,0;#N/A,#N/A,FALSE,0;#N/A,#N/A,FALSE,0;#N/A,#N/A,FALSE,0;#N/A,#N/A,FALSE,0;#N/A,#N/A,FALSE,0;#N/A,#N/A,FALSE,0}</definedName>
    <definedName name="IOPIOPOPO" hidden="1">{#VALUE!,#N/A,FALSE,0;#N/A,#N/A,FALSE,0;#N/A,#N/A,FALSE,0;#N/A,#N/A,FALSE,0;#N/A,#N/A,FALSE,0;#N/A,#N/A,FALSE,0;#N/A,#N/A,FALSE,0}</definedName>
    <definedName name="ıoşlkışo" localSheetId="0">#REF!</definedName>
    <definedName name="ıoşlkışo">#REF!</definedName>
    <definedName name="IP" localSheetId="0">#REF!</definedName>
    <definedName name="IP">#REF!</definedName>
    <definedName name="ıptv" localSheetId="0">#REF!</definedName>
    <definedName name="ıptv">#REF!</definedName>
    <definedName name="IPYT" localSheetId="0">#REF!</definedName>
    <definedName name="IPYT">#REF!</definedName>
    <definedName name="IPZRT" localSheetId="0">#REF!</definedName>
    <definedName name="IPZRT">#REF!</definedName>
    <definedName name="IRISK1" localSheetId="0">#REF!</definedName>
    <definedName name="IRISK1">#REF!</definedName>
    <definedName name="IRISK2" localSheetId="0">#REF!</definedName>
    <definedName name="IRISK2">#REF!</definedName>
    <definedName name="IRISK3" localSheetId="0">#REF!</definedName>
    <definedName name="IRISK3">#REF!</definedName>
    <definedName name="IRT" localSheetId="0">#REF!</definedName>
    <definedName name="IRT">#REF!</definedName>
    <definedName name="ıs" localSheetId="0">#REF!</definedName>
    <definedName name="ıs">#REF!</definedName>
    <definedName name="ISBITIM" localSheetId="0">#REF!</definedName>
    <definedName name="ISBITIM">#REF!</definedName>
    <definedName name="ISC" localSheetId="0">#REF!</definedName>
    <definedName name="ISC">#REF!</definedName>
    <definedName name="ISC_ADAMSAAT" localSheetId="0">#REF!</definedName>
    <definedName name="ISC_ADAMSAAT">#REF!</definedName>
    <definedName name="ISCI" localSheetId="0">#REF!</definedName>
    <definedName name="ISCI">#REF!</definedName>
    <definedName name="ISCI_10">#REF!</definedName>
    <definedName name="ISCI_11">#REF!</definedName>
    <definedName name="ISCI_12">#REF!</definedName>
    <definedName name="ISCI_13">#REF!</definedName>
    <definedName name="ISCI_14">#REF!</definedName>
    <definedName name="ISCI_15">#REF!</definedName>
    <definedName name="ISCI_7">#REF!</definedName>
    <definedName name="ISCI_8">#REF!</definedName>
    <definedName name="ISCI_9">#REF!</definedName>
    <definedName name="ISFIYAT" localSheetId="0">#REF!</definedName>
    <definedName name="ISFIYAT">#REF!</definedName>
    <definedName name="ISFIYAT1" localSheetId="0">#REF!</definedName>
    <definedName name="ISFIYAT1">#REF!</definedName>
    <definedName name="ISGG1" localSheetId="0">#REF!</definedName>
    <definedName name="ISGG1">#REF!</definedName>
    <definedName name="ISGG2" localSheetId="0">#REF!</definedName>
    <definedName name="ISGG2">#REF!</definedName>
    <definedName name="ISGG3" localSheetId="0">#REF!</definedName>
    <definedName name="ISGG3">#REF!</definedName>
    <definedName name="ISICAM" localSheetId="0">#REF!</definedName>
    <definedName name="ISICAM">#REF!</definedName>
    <definedName name="ISIKAN1" localSheetId="0">#REF!</definedName>
    <definedName name="ISIKAN1">#REF!</definedName>
    <definedName name="ISIKAZ">NA()</definedName>
    <definedName name="ısımver">#REF!</definedName>
    <definedName name="ısımver_1">#REF!</definedName>
    <definedName name="ısımver_10">#REF!</definedName>
    <definedName name="ısımver_11">#REF!</definedName>
    <definedName name="ısımver_12">#REF!</definedName>
    <definedName name="ısımver_13">#REF!</definedName>
    <definedName name="ısımver_14">#REF!</definedName>
    <definedName name="ısımver_15">#REF!</definedName>
    <definedName name="ısımver_3">#REF!</definedName>
    <definedName name="ısımver_7">#REF!</definedName>
    <definedName name="ısımver_8">#REF!</definedName>
    <definedName name="ısımver_9">#REF!</definedName>
    <definedName name="ısısan" localSheetId="0">#REF!</definedName>
    <definedName name="ısısan">#REF!</definedName>
    <definedName name="ısısankanal" localSheetId="0">#REF!</definedName>
    <definedName name="ısısankanal">#REF!</definedName>
    <definedName name="ISITES1" localSheetId="0">#REF!</definedName>
    <definedName name="ISITES1">#REF!</definedName>
    <definedName name="ISK" localSheetId="0">#REF!</definedName>
    <definedName name="ISK">#REF!</definedName>
    <definedName name="Islak_hacim_sayısı" localSheetId="0">#REF!</definedName>
    <definedName name="Islak_hacim_sayısı">#REF!</definedName>
    <definedName name="ISRKGG" localSheetId="0">#REF!</definedName>
    <definedName name="ISRKGG">#REF!</definedName>
    <definedName name="ISRKGG1" localSheetId="0">#REF!</definedName>
    <definedName name="ISRKGG1">#REF!</definedName>
    <definedName name="ISRKGG2" localSheetId="0">#REF!</definedName>
    <definedName name="ISRKGG2">#REF!</definedName>
    <definedName name="ISRKGG3" localSheetId="0">#REF!</definedName>
    <definedName name="ISRKGG3">#REF!</definedName>
    <definedName name="ISRKGGT" localSheetId="0">#REF!</definedName>
    <definedName name="ISRKGGT">#REF!</definedName>
    <definedName name="IST">#N/A</definedName>
    <definedName name="IT" localSheetId="0">#REF!</definedName>
    <definedName name="IT">#REF!</definedName>
    <definedName name="Ita_USD" localSheetId="0">#REF!</definedName>
    <definedName name="Ita_USD">#REF!</definedName>
    <definedName name="ITEM" localSheetId="0">#REF!</definedName>
    <definedName name="ITEM">#REF!</definedName>
    <definedName name="ITF" localSheetId="0">#REF!</definedName>
    <definedName name="ITF">#REF!</definedName>
    <definedName name="ITK" localSheetId="0">#REF!</definedName>
    <definedName name="ITK">#REF!</definedName>
    <definedName name="ITL" localSheetId="0">#REF!</definedName>
    <definedName name="ITL">#REF!</definedName>
    <definedName name="ITL.LIRETI" localSheetId="0">#REF!</definedName>
    <definedName name="ITL.LIRETI">#REF!</definedName>
    <definedName name="ITTM" localSheetId="0">#REF!</definedName>
    <definedName name="ITTM">#REF!</definedName>
    <definedName name="ıu" localSheetId="17" hidden="1">{"çewre1icmal",#N/A,FALSE,"çticm";"çewre2icmal",#N/A,FALSE,"çticm"}</definedName>
    <definedName name="ıu" localSheetId="16" hidden="1">{"çewre1icmal",#N/A,FALSE,"çticm";"çewre2icmal",#N/A,FALSE,"çticm"}</definedName>
    <definedName name="ıu" localSheetId="0" hidden="1">{"çewre1icmal",#N/A,FALSE,"çticm";"çewre2icmal",#N/A,FALSE,"çticm"}</definedName>
    <definedName name="ıu" hidden="1">{"çewre1icmal",#N/A,FALSE,"çticm";"çewre2icmal",#N/A,FALSE,"çticm"}</definedName>
    <definedName name="ıuıı" localSheetId="17" hidden="1">{#N/A,#N/A,FALSE,"müş_iç_ihz";#N/A,#N/A,FALSE,"müş_iç_er";#N/A,#N/A,FALSE,"müş_iç_tut"}</definedName>
    <definedName name="ıuıı" localSheetId="16" hidden="1">{#N/A,#N/A,FALSE,"müş_iç_ihz";#N/A,#N/A,FALSE,"müş_iç_er";#N/A,#N/A,FALSE,"müş_iç_tut"}</definedName>
    <definedName name="ıuıı" localSheetId="0" hidden="1">{#N/A,#N/A,FALSE,"müş_iç_ihz";#N/A,#N/A,FALSE,"müş_iç_er";#N/A,#N/A,FALSE,"müş_iç_tut"}</definedName>
    <definedName name="ıuıı" hidden="1">{#N/A,#N/A,FALSE,"müş_iç_ihz";#N/A,#N/A,FALSE,"müş_iç_er";#N/A,#N/A,FALSE,"müş_iç_tut"}</definedName>
    <definedName name="ıuııu" localSheetId="0">#REF!</definedName>
    <definedName name="ıuııu">#REF!</definedName>
    <definedName name="ıuıuı"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u" hidden="1">{#N/A,#N/A,FALSE,"müş_iç_ihz";#N/A,#N/A,FALSE,"müş_iç_er";#N/A,#N/A,FALSE,"müş_iç_tut"}</definedName>
    <definedName name="IULJK">#REF!</definedName>
    <definedName name="IULJK_10">#REF!</definedName>
    <definedName name="IULJK_11">#REF!</definedName>
    <definedName name="IULJK_12">#REF!</definedName>
    <definedName name="IULJK_13">#REF!</definedName>
    <definedName name="IULJK_14">#REF!</definedName>
    <definedName name="IULJK_15">#REF!</definedName>
    <definedName name="IULJK_8">#REF!</definedName>
    <definedName name="IULJK_9">#REF!</definedName>
    <definedName name="IUOIUO"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ıuu"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ı" localSheetId="17" hidden="1">{#N/A,#N/A,FALSE,"elk_iç_er";#N/A,#N/A,FALSE,"elk_iç_tut";#N/A,#N/A,FALSE,"elk_iç_ihz"}</definedName>
    <definedName name="ıuuı" localSheetId="16" hidden="1">{#N/A,#N/A,FALSE,"elk_iç_er";#N/A,#N/A,FALSE,"elk_iç_tut";#N/A,#N/A,FALSE,"elk_iç_ihz"}</definedName>
    <definedName name="ıuuı" localSheetId="0" hidden="1">{#N/A,#N/A,FALSE,"elk_iç_er";#N/A,#N/A,FALSE,"elk_iç_tut";#N/A,#N/A,FALSE,"elk_iç_ihz"}</definedName>
    <definedName name="ıuuı" hidden="1">{#N/A,#N/A,FALSE,"elk_iç_er";#N/A,#N/A,FALSE,"elk_iç_tut";#N/A,#N/A,FALSE,"elk_iç_ihz"}</definedName>
    <definedName name="ıuuuıuı" localSheetId="17" hidden="1">{#N/A,#N/A,FALSE,"sıh_iç_ihz";#N/A,#N/A,FALSE,"sıh_iç_er";#N/A,#N/A,FALSE,"sıh_iç_tut"}</definedName>
    <definedName name="ıuuuıuı" localSheetId="16" hidden="1">{#N/A,#N/A,FALSE,"sıh_iç_ihz";#N/A,#N/A,FALSE,"sıh_iç_er";#N/A,#N/A,FALSE,"sıh_iç_tut"}</definedName>
    <definedName name="ıuuuıuı" localSheetId="0" hidden="1">{#N/A,#N/A,FALSE,"sıh_iç_ihz";#N/A,#N/A,FALSE,"sıh_iç_er";#N/A,#N/A,FALSE,"sıh_iç_tut"}</definedName>
    <definedName name="ıuuuıuı" hidden="1">{#N/A,#N/A,FALSE,"sıh_iç_ihz";#N/A,#N/A,FALSE,"sıh_iç_er";#N/A,#N/A,FALSE,"sıh_iç_tut"}</definedName>
    <definedName name="ıuuy" localSheetId="0">#REF!</definedName>
    <definedName name="ıuuy">#REF!</definedName>
    <definedName name="ıuuyı"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ı" localSheetId="0">#REF!</definedName>
    <definedName name="ıuuyıı">#REF!</definedName>
    <definedName name="IUUYUIUIUY"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ıuuyy"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IUY" localSheetId="17" hidden="1">{#N/A,#N/A,FALSE,"imalat_kesif";#N/A,#N/A,FALSE,"imalat_seviye";#N/A,#N/A,FALSE,"141";#N/A,#N/A,FALSE,"142";#N/A,#N/A,FALSE,"143";#N/A,#N/A,FALSE,"144";#N/A,#N/A,FALSE,"145";#N/A,#N/A,FALSE,"146";#N/A,#N/A,FALSE,"147";#N/A,#N/A,FALSE,"148";#N/A,#N/A,FALSE,"149"}</definedName>
    <definedName name="IUY" localSheetId="16" hidden="1">{#N/A,#N/A,FALSE,"imalat_kesif";#N/A,#N/A,FALSE,"imalat_seviye";#N/A,#N/A,FALSE,"141";#N/A,#N/A,FALSE,"142";#N/A,#N/A,FALSE,"143";#N/A,#N/A,FALSE,"144";#N/A,#N/A,FALSE,"145";#N/A,#N/A,FALSE,"146";#N/A,#N/A,FALSE,"147";#N/A,#N/A,FALSE,"148";#N/A,#N/A,FALSE,"149"}</definedName>
    <definedName name="IUY" localSheetId="0" hidden="1">{#N/A,#N/A,FALSE,"imalat_kesif";#N/A,#N/A,FALSE,"imalat_seviye";#N/A,#N/A,FALSE,"141";#N/A,#N/A,FALSE,"142";#N/A,#N/A,FALSE,"143";#N/A,#N/A,FALSE,"144";#N/A,#N/A,FALSE,"145";#N/A,#N/A,FALSE,"146";#N/A,#N/A,FALSE,"147";#N/A,#N/A,FALSE,"148";#N/A,#N/A,FALSE,"149"}</definedName>
    <definedName name="IUY" hidden="1">{#N/A,#N/A,FALSE,"imalat_kesif";#N/A,#N/A,FALSE,"imalat_seviye";#N/A,#N/A,FALSE,"141";#N/A,#N/A,FALSE,"142";#N/A,#N/A,FALSE,"143";#N/A,#N/A,FALSE,"144";#N/A,#N/A,FALSE,"145";#N/A,#N/A,FALSE,"146";#N/A,#N/A,FALSE,"147";#N/A,#N/A,FALSE,"148";#N/A,#N/A,FALSE,"149"}</definedName>
    <definedName name="ıuyıı" localSheetId="0">#REF!</definedName>
    <definedName name="ıuyıı">#REF!</definedName>
    <definedName name="ıuyıu"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ttrr">#REF!</definedName>
    <definedName name="ıuyuu" localSheetId="0">#REF!</definedName>
    <definedName name="ıuyuu">#REF!</definedName>
    <definedName name="ıuyyı" localSheetId="0">#REF!</definedName>
    <definedName name="ıuyyı">#REF!</definedName>
    <definedName name="ıuyyu"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ı" localSheetId="17" hidden="1">{#N/A,#N/A,FALSE,"kal_iç_ihz";#N/A,#N/A,FALSE,"kal_iç_er";#N/A,#N/A,FALSE,"kal_iç_tut"}</definedName>
    <definedName name="ıuyyuı" localSheetId="16" hidden="1">{#N/A,#N/A,FALSE,"kal_iç_ihz";#N/A,#N/A,FALSE,"kal_iç_er";#N/A,#N/A,FALSE,"kal_iç_tut"}</definedName>
    <definedName name="ıuyyuı" localSheetId="0" hidden="1">{#N/A,#N/A,FALSE,"kal_iç_ihz";#N/A,#N/A,FALSE,"kal_iç_er";#N/A,#N/A,FALSE,"kal_iç_tut"}</definedName>
    <definedName name="ıuyyuı" hidden="1">{#N/A,#N/A,FALSE,"kal_iç_ihz";#N/A,#N/A,FALSE,"kal_iç_er";#N/A,#N/A,FALSE,"kal_iç_tut"}</definedName>
    <definedName name="IV" localSheetId="0">#REF!</definedName>
    <definedName name="IV">#REF!</definedName>
    <definedName name="IVERI" localSheetId="0">#REF!</definedName>
    <definedName name="IVERI">#REF!</definedName>
    <definedName name="ıyı" localSheetId="0">#REF!</definedName>
    <definedName name="ıyı">#REF!</definedName>
    <definedName name="ıyıı" localSheetId="17" hidden="1">{#N/A,#N/A,FALSE,"elk_iç_er";#N/A,#N/A,FALSE,"elk_iç_tut";#N/A,#N/A,FALSE,"elk_iç_ihz"}</definedName>
    <definedName name="ıyıı" localSheetId="16" hidden="1">{#N/A,#N/A,FALSE,"elk_iç_er";#N/A,#N/A,FALSE,"elk_iç_tut";#N/A,#N/A,FALSE,"elk_iç_ihz"}</definedName>
    <definedName name="ıyıı" localSheetId="0" hidden="1">{#N/A,#N/A,FALSE,"elk_iç_er";#N/A,#N/A,FALSE,"elk_iç_tut";#N/A,#N/A,FALSE,"elk_iç_ihz"}</definedName>
    <definedName name="ıyıı" hidden="1">{#N/A,#N/A,FALSE,"elk_iç_er";#N/A,#N/A,FALSE,"elk_iç_tut";#N/A,#N/A,FALSE,"elk_iç_ihz"}</definedName>
    <definedName name="ıytyutyu" localSheetId="17" hidden="1">{#VALUE!,#N/A,FALSE,0;#N/A,#N/A,FALSE,0;#N/A,#N/A,FALSE,0;#N/A,#N/A,FALSE,0;#N/A,#N/A,FALSE,0;#N/A,#N/A,FALSE,0;#N/A,#N/A,FALSE,0;#N/A,#N/A,FALSE,0;#N/A,#N/A,FALSE,0;#N/A,#N/A,FALSE,0;#N/A,#N/A,FALSE,0;#N/A,#N/A,FALSE,0;#N/A,#N/A,FALSE,0;#N/A,#N/A,FALSE,0;#N/A,#N/A,FALSE,0;#N/A,#N/A,FALSE,0;#N/A,#N/A,FALSE,0;#N/A,#N/A,FALSE,0}</definedName>
    <definedName name="ıytyutyu" localSheetId="16" hidden="1">{#VALUE!,#N/A,FALSE,0;#N/A,#N/A,FALSE,0;#N/A,#N/A,FALSE,0;#N/A,#N/A,FALSE,0;#N/A,#N/A,FALSE,0;#N/A,#N/A,FALSE,0;#N/A,#N/A,FALSE,0;#N/A,#N/A,FALSE,0;#N/A,#N/A,FALSE,0;#N/A,#N/A,FALSE,0;#N/A,#N/A,FALSE,0;#N/A,#N/A,FALSE,0;#N/A,#N/A,FALSE,0;#N/A,#N/A,FALSE,0;#N/A,#N/A,FALSE,0;#N/A,#N/A,FALSE,0;#N/A,#N/A,FALSE,0;#N/A,#N/A,FALSE,0}</definedName>
    <definedName name="ıytyutyu" localSheetId="0" hidden="1">{#VALUE!,#N/A,FALSE,0;#N/A,#N/A,FALSE,0;#N/A,#N/A,FALSE,0;#N/A,#N/A,FALSE,0;#N/A,#N/A,FALSE,0;#N/A,#N/A,FALSE,0;#N/A,#N/A,FALSE,0;#N/A,#N/A,FALSE,0;#N/A,#N/A,FALSE,0;#N/A,#N/A,FALSE,0;#N/A,#N/A,FALSE,0;#N/A,#N/A,FALSE,0;#N/A,#N/A,FALSE,0;#N/A,#N/A,FALSE,0;#N/A,#N/A,FALSE,0;#N/A,#N/A,FALSE,0;#N/A,#N/A,FALSE,0;#N/A,#N/A,FALSE,0}</definedName>
    <definedName name="ıytyutyu" hidden="1">{#VALUE!,#N/A,FALSE,0;#N/A,#N/A,FALSE,0;#N/A,#N/A,FALSE,0;#N/A,#N/A,FALSE,0;#N/A,#N/A,FALSE,0;#N/A,#N/A,FALSE,0;#N/A,#N/A,FALSE,0;#N/A,#N/A,FALSE,0;#N/A,#N/A,FALSE,0;#N/A,#N/A,FALSE,0;#N/A,#N/A,FALSE,0;#N/A,#N/A,FALSE,0;#N/A,#N/A,FALSE,0;#N/A,#N/A,FALSE,0;#N/A,#N/A,FALSE,0;#N/A,#N/A,FALSE,0;#N/A,#N/A,FALSE,0;#N/A,#N/A,FALSE,0}</definedName>
    <definedName name="ıyuı" localSheetId="0">#REF!</definedName>
    <definedName name="ıyuı">#REF!</definedName>
    <definedName name="ıyuuo" localSheetId="17" hidden="1">{#N/A,#N/A,FALSE,"elk_iç_er";#N/A,#N/A,FALSE,"elk_iç_tut";#N/A,#N/A,FALSE,"elk_iç_ihz"}</definedName>
    <definedName name="ıyuuo" localSheetId="16" hidden="1">{#N/A,#N/A,FALSE,"elk_iç_er";#N/A,#N/A,FALSE,"elk_iç_tut";#N/A,#N/A,FALSE,"elk_iç_ihz"}</definedName>
    <definedName name="ıyuuo" localSheetId="0" hidden="1">{#N/A,#N/A,FALSE,"elk_iç_er";#N/A,#N/A,FALSE,"elk_iç_tut";#N/A,#N/A,FALSE,"elk_iç_ihz"}</definedName>
    <definedName name="ıyuuo" hidden="1">{#N/A,#N/A,FALSE,"elk_iç_er";#N/A,#N/A,FALSE,"elk_iç_tut";#N/A,#N/A,FALSE,"elk_iç_ihz"}</definedName>
    <definedName name="ıyyıu"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 localSheetId="0">#REF!</definedName>
    <definedName name="ıyyu">#REF!</definedName>
    <definedName name="ıyyuo"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Z" localSheetId="4">#N/A</definedName>
    <definedName name="IZ" localSheetId="9">#N/A</definedName>
    <definedName name="IZ" localSheetId="13">#N/A</definedName>
    <definedName name="IZ">NA()</definedName>
    <definedName name="İ" localSheetId="0">#REF!</definedName>
    <definedName name="İ">#REF!</definedName>
    <definedName name="İ.İNDİRİMİ" localSheetId="0">#REF!</definedName>
    <definedName name="İ.İNDİRİMİ">#REF!</definedName>
    <definedName name="İ_10">#N/A</definedName>
    <definedName name="İ_11">#N/A</definedName>
    <definedName name="İ_12">#N/A</definedName>
    <definedName name="İ_13">#N/A</definedName>
    <definedName name="İ_14">#N/A</definedName>
    <definedName name="İ_15">#N/A</definedName>
    <definedName name="İ_16">#N/A</definedName>
    <definedName name="İ_17">#N/A</definedName>
    <definedName name="İ_18">#N/A</definedName>
    <definedName name="İ_19">#N/A</definedName>
    <definedName name="İ_2">#N/A</definedName>
    <definedName name="İ_20">#N/A</definedName>
    <definedName name="İ_21">#N/A</definedName>
    <definedName name="İ_22">#N/A</definedName>
    <definedName name="İ_23">#N/A</definedName>
    <definedName name="İ_24">#N/A</definedName>
    <definedName name="İ_25">#N/A</definedName>
    <definedName name="İ_26">#N/A</definedName>
    <definedName name="İ_27">#N/A</definedName>
    <definedName name="İ_28">#N/A</definedName>
    <definedName name="İ_29">#N/A</definedName>
    <definedName name="İ_30">#N/A</definedName>
    <definedName name="İ_4">#N/A</definedName>
    <definedName name="İ_6">#N/A</definedName>
    <definedName name="İ_8">#N/A</definedName>
    <definedName name="İ_9">#N/A</definedName>
    <definedName name="İ00">#REF!</definedName>
    <definedName name="İ1" localSheetId="0">#REF!</definedName>
    <definedName name="İ1">#REF!</definedName>
    <definedName name="İ10" localSheetId="0">#REF!</definedName>
    <definedName name="İ10">#REF!</definedName>
    <definedName name="İ11" localSheetId="0">#REF!</definedName>
    <definedName name="İ11">#REF!</definedName>
    <definedName name="İ12" localSheetId="0">#REF!</definedName>
    <definedName name="İ12">#REF!</definedName>
    <definedName name="i1a" localSheetId="0">#REF!</definedName>
    <definedName name="i1a">#REF!</definedName>
    <definedName name="i1b" localSheetId="0">#REF!</definedName>
    <definedName name="i1b">#REF!</definedName>
    <definedName name="i1c" localSheetId="0">#REF!</definedName>
    <definedName name="i1c">#REF!</definedName>
    <definedName name="İ2" localSheetId="0">#REF!</definedName>
    <definedName name="İ2">#REF!</definedName>
    <definedName name="i2a" localSheetId="0">#REF!</definedName>
    <definedName name="i2a">#REF!</definedName>
    <definedName name="i2b" localSheetId="0">#REF!</definedName>
    <definedName name="i2b">#REF!</definedName>
    <definedName name="i2c" localSheetId="0">#REF!</definedName>
    <definedName name="i2c">#REF!</definedName>
    <definedName name="İ3" localSheetId="0">#REF!</definedName>
    <definedName name="İ3">#REF!</definedName>
    <definedName name="İ4" localSheetId="0">#REF!</definedName>
    <definedName name="İ4">#REF!</definedName>
    <definedName name="İ5" localSheetId="0">#REF!</definedName>
    <definedName name="İ5">#REF!</definedName>
    <definedName name="İ6" localSheetId="0">#REF!</definedName>
    <definedName name="İ6">#REF!</definedName>
    <definedName name="İ7" localSheetId="0">#REF!</definedName>
    <definedName name="İ7">#REF!</definedName>
    <definedName name="İ8" localSheetId="0">#REF!</definedName>
    <definedName name="İ8">#REF!</definedName>
    <definedName name="i8uiuyi" localSheetId="17" hidden="1">{#N/A,#N/A,TRUE,"Cover";#N/A,#N/A,TRUE,"Conts";#N/A,#N/A,TRUE,"VOS";#N/A,#N/A,TRUE,"Warrington";#N/A,#N/A,TRUE,"Widnes"}</definedName>
    <definedName name="i8uiuyi" localSheetId="16" hidden="1">{#N/A,#N/A,TRUE,"Cover";#N/A,#N/A,TRUE,"Conts";#N/A,#N/A,TRUE,"VOS";#N/A,#N/A,TRUE,"Warrington";#N/A,#N/A,TRUE,"Widnes"}</definedName>
    <definedName name="i8uiuyi" localSheetId="0" hidden="1">{#N/A,#N/A,TRUE,"Cover";#N/A,#N/A,TRUE,"Conts";#N/A,#N/A,TRUE,"VOS";#N/A,#N/A,TRUE,"Warrington";#N/A,#N/A,TRUE,"Widnes"}</definedName>
    <definedName name="i8uiuyi" hidden="1">{#N/A,#N/A,TRUE,"Cover";#N/A,#N/A,TRUE,"Conts";#N/A,#N/A,TRUE,"VOS";#N/A,#N/A,TRUE,"Warrington";#N/A,#N/A,TRUE,"Widnes"}</definedName>
    <definedName name="İ9" localSheetId="0">#REF!</definedName>
    <definedName name="İ9">#REF!</definedName>
    <definedName name="iadi" localSheetId="0">#REF!</definedName>
    <definedName name="iadi">#REF!</definedName>
    <definedName name="İAMALATU" localSheetId="0">#REF!</definedName>
    <definedName name="İAMALATU">#REF!</definedName>
    <definedName name="ibir" localSheetId="0">#REF!</definedName>
    <definedName name="ibir">#REF!</definedName>
    <definedName name="iboqtom_1">#N/A</definedName>
    <definedName name="iboru" localSheetId="0">#REF!</definedName>
    <definedName name="iboru">#REF!</definedName>
    <definedName name="icihaz" localSheetId="0">#REF!</definedName>
    <definedName name="icihaz">#REF!</definedName>
    <definedName name="iCMAL" localSheetId="17" hidden="1">{"'KABA MALZEME'!$B$5:$G$101","'KABA MALZEME'!$B$5:$G$101"}</definedName>
    <definedName name="iCMAL" localSheetId="16" hidden="1">{"'KABA MALZEME'!$B$5:$G$101","'KABA MALZEME'!$B$5:$G$101"}</definedName>
    <definedName name="icmal" localSheetId="4">#REF!</definedName>
    <definedName name="icmal" localSheetId="9">#REF!</definedName>
    <definedName name="icmal" localSheetId="13">#REF!</definedName>
    <definedName name="iCMAL" localSheetId="0" hidden="1">{"'KABA MALZEME'!$B$5:$G$101","'KABA MALZEME'!$B$5:$G$101"}</definedName>
    <definedName name="iCMAL" hidden="1">{"'KABA MALZEME'!$B$5:$G$101","'KABA MALZEME'!$B$5:$G$101"}</definedName>
    <definedName name="icmal.YKI.L.023">#REF!</definedName>
    <definedName name="icmal.YKI.L.024">#REF!</definedName>
    <definedName name="icmal.YKI.L.025">#REF!</definedName>
    <definedName name="icmal.YKI.L.026">#REF!</definedName>
    <definedName name="icmal.YKI.L.027">#REF!</definedName>
    <definedName name="icmal.YKI.L.028">#REF!</definedName>
    <definedName name="icmal.YKI.L.029">#REF!</definedName>
    <definedName name="icmal.YKI.L.030">#REF!</definedName>
    <definedName name="icmal.YKI.L.031">#REF!</definedName>
    <definedName name="icmal.YKI.L.032">#REF!</definedName>
    <definedName name="icmal.YKI.L.033">#REF!</definedName>
    <definedName name="icmal.YKI.M.001">#REF!</definedName>
    <definedName name="icmal.YKI.M.002">#REF!</definedName>
    <definedName name="icmal.YKI.N.001">#REF!</definedName>
    <definedName name="icmal.YKI.N.002">#REF!</definedName>
    <definedName name="icmal.YKPA.001">#REF!</definedName>
    <definedName name="icmal.YKPA.002">#REF!</definedName>
    <definedName name="icmal.YKPA.003">#REF!</definedName>
    <definedName name="icmal.YKPİ.006">#REF!</definedName>
    <definedName name="icmal.YKPİ.007">#REF!</definedName>
    <definedName name="icmal.YKPT.004">#REF!</definedName>
    <definedName name="icmal.YKPT.005">#REF!</definedName>
    <definedName name="iCMAL_1" localSheetId="17" hidden="1">{"'KABA MALZEME'!$B$5:$G$101","'KABA MALZEME'!$B$5:$G$101"}</definedName>
    <definedName name="iCMAL_1" localSheetId="16" hidden="1">{"'KABA MALZEME'!$B$5:$G$101","'KABA MALZEME'!$B$5:$G$101"}</definedName>
    <definedName name="iCMAL_1" localSheetId="0" hidden="1">{"'KABA MALZEME'!$B$5:$G$101","'KABA MALZEME'!$B$5:$G$101"}</definedName>
    <definedName name="iCMAL_1" hidden="1">{"'KABA MALZEME'!$B$5:$G$101","'KABA MALZEME'!$B$5:$G$101"}</definedName>
    <definedName name="iCMAL_2" localSheetId="17" hidden="1">{"'KABA MALZEME'!$B$5:$G$101","'KABA MALZEME'!$B$5:$G$101"}</definedName>
    <definedName name="iCMAL_2" localSheetId="16" hidden="1">{"'KABA MALZEME'!$B$5:$G$101","'KABA MALZEME'!$B$5:$G$101"}</definedName>
    <definedName name="iCMAL_2" localSheetId="0" hidden="1">{"'KABA MALZEME'!$B$5:$G$101","'KABA MALZEME'!$B$5:$G$101"}</definedName>
    <definedName name="iCMAL_2" hidden="1">{"'KABA MALZEME'!$B$5:$G$101","'KABA MALZEME'!$B$5:$G$101"}</definedName>
    <definedName name="iCMAL_3" localSheetId="17" hidden="1">{"'KABA MALZEME'!$B$5:$G$101","'KABA MALZEME'!$B$5:$G$101"}</definedName>
    <definedName name="iCMAL_3" localSheetId="16" hidden="1">{"'KABA MALZEME'!$B$5:$G$101","'KABA MALZEME'!$B$5:$G$101"}</definedName>
    <definedName name="iCMAL_3" localSheetId="0" hidden="1">{"'KABA MALZEME'!$B$5:$G$101","'KABA MALZEME'!$B$5:$G$101"}</definedName>
    <definedName name="iCMAL_3" hidden="1">{"'KABA MALZEME'!$B$5:$G$101","'KABA MALZEME'!$B$5:$G$101"}</definedName>
    <definedName name="iCMAL_4" localSheetId="17" hidden="1">{"'KABA MALZEME'!$B$5:$G$101","'KABA MALZEME'!$B$5:$G$101"}</definedName>
    <definedName name="iCMAL_4" localSheetId="16" hidden="1">{"'KABA MALZEME'!$B$5:$G$101","'KABA MALZEME'!$B$5:$G$101"}</definedName>
    <definedName name="iCMAL_4" localSheetId="0" hidden="1">{"'KABA MALZEME'!$B$5:$G$101","'KABA MALZEME'!$B$5:$G$101"}</definedName>
    <definedName name="iCMAL_4" hidden="1">{"'KABA MALZEME'!$B$5:$G$101","'KABA MALZEME'!$B$5:$G$101"}</definedName>
    <definedName name="iCMAL_5" localSheetId="17" hidden="1">{"'KABA MALZEME'!$B$5:$G$101","'KABA MALZEME'!$B$5:$G$101"}</definedName>
    <definedName name="iCMAL_5" localSheetId="16" hidden="1">{"'KABA MALZEME'!$B$5:$G$101","'KABA MALZEME'!$B$5:$G$101"}</definedName>
    <definedName name="iCMAL_5" localSheetId="0" hidden="1">{"'KABA MALZEME'!$B$5:$G$101","'KABA MALZEME'!$B$5:$G$101"}</definedName>
    <definedName name="iCMAL_5" hidden="1">{"'KABA MALZEME'!$B$5:$G$101","'KABA MALZEME'!$B$5:$G$101"}</definedName>
    <definedName name="İÇİNDEKİ" localSheetId="17" hidden="1">{#N/A,#N/A,FALSE,"müş_iç_ihz";#N/A,#N/A,FALSE,"müş_iç_er";#N/A,#N/A,FALSE,"müş_iç_tut"}</definedName>
    <definedName name="İÇİNDEKİ" localSheetId="16" hidden="1">{#N/A,#N/A,FALSE,"müş_iç_ihz";#N/A,#N/A,FALSE,"müş_iç_er";#N/A,#N/A,FALSE,"müş_iç_tut"}</definedName>
    <definedName name="İÇİNDEKİ" localSheetId="0" hidden="1">{#N/A,#N/A,FALSE,"müş_iç_ihz";#N/A,#N/A,FALSE,"müş_iç_er";#N/A,#N/A,FALSE,"müş_iç_tut"}</definedName>
    <definedName name="İÇİNDEKİ" hidden="1">{#N/A,#N/A,FALSE,"müş_iç_ihz";#N/A,#N/A,FALSE,"müş_iç_er";#N/A,#N/A,FALSE,"müş_iç_tut"}</definedName>
    <definedName name="İÇÖU"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d" localSheetId="0">#REF!</definedName>
    <definedName name="id">#REF!</definedName>
    <definedName name="ie" localSheetId="0">#REF!</definedName>
    <definedName name="ie">#REF!</definedName>
    <definedName name="ieatkakieaie"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ueai" localSheetId="17" hidden="1">{#N/A,#N/A,FALSE,"kal_iç_ihz";#N/A,#N/A,FALSE,"kal_iç_er";#N/A,#N/A,FALSE,"kal_iç_tut"}</definedName>
    <definedName name="ieaueai" localSheetId="16" hidden="1">{#N/A,#N/A,FALSE,"kal_iç_ihz";#N/A,#N/A,FALSE,"kal_iç_er";#N/A,#N/A,FALSE,"kal_iç_tut"}</definedName>
    <definedName name="ieaueai" localSheetId="0" hidden="1">{#N/A,#N/A,FALSE,"kal_iç_ihz";#N/A,#N/A,FALSE,"kal_iç_er";#N/A,#N/A,FALSE,"kal_iç_tut"}</definedName>
    <definedName name="ieaueai" hidden="1">{#N/A,#N/A,FALSE,"kal_iç_ihz";#N/A,#N/A,FALSE,"kal_iç_er";#N/A,#N/A,FALSE,"kal_iç_tut"}</definedName>
    <definedName name="ieaüieaüüı" localSheetId="17" hidden="1">{#N/A,#N/A,FALSE,"imalat_kesif";#N/A,#N/A,FALSE,"imalat_seviye";#N/A,#N/A,FALSE,"141";#N/A,#N/A,FALSE,"142";#N/A,#N/A,FALSE,"143";#N/A,#N/A,FALSE,"144";#N/A,#N/A,FALSE,"145";#N/A,#N/A,FALSE,"146";#N/A,#N/A,FALSE,"147";#N/A,#N/A,FALSE,"148";#N/A,#N/A,FALSE,"149"}</definedName>
    <definedName name="ieaüieaüüı" localSheetId="16" hidden="1">{#N/A,#N/A,FALSE,"imalat_kesif";#N/A,#N/A,FALSE,"imalat_seviye";#N/A,#N/A,FALSE,"141";#N/A,#N/A,FALSE,"142";#N/A,#N/A,FALSE,"143";#N/A,#N/A,FALSE,"144";#N/A,#N/A,FALSE,"145";#N/A,#N/A,FALSE,"146";#N/A,#N/A,FALSE,"147";#N/A,#N/A,FALSE,"148";#N/A,#N/A,FALSE,"149"}</definedName>
    <definedName name="ieaüieaüüı" localSheetId="0" hidden="1">{#N/A,#N/A,FALSE,"imalat_kesif";#N/A,#N/A,FALSE,"imalat_seviye";#N/A,#N/A,FALSE,"141";#N/A,#N/A,FALSE,"142";#N/A,#N/A,FALSE,"143";#N/A,#N/A,FALSE,"144";#N/A,#N/A,FALSE,"145";#N/A,#N/A,FALSE,"146";#N/A,#N/A,FALSE,"147";#N/A,#N/A,FALSE,"148";#N/A,#N/A,FALSE,"149"}</definedName>
    <definedName name="ieaüieaüüı" hidden="1">{#N/A,#N/A,FALSE,"imalat_kesif";#N/A,#N/A,FALSE,"imalat_seviye";#N/A,#N/A,FALSE,"141";#N/A,#N/A,FALSE,"142";#N/A,#N/A,FALSE,"143";#N/A,#N/A,FALSE,"144";#N/A,#N/A,FALSE,"145";#N/A,#N/A,FALSE,"146";#N/A,#N/A,FALSE,"147";#N/A,#N/A,FALSE,"148";#N/A,#N/A,FALSE,"149"}</definedName>
    <definedName name="iekipman">1.15</definedName>
    <definedName name="ig" localSheetId="0">#REF!</definedName>
    <definedName name="ig">#REF!</definedName>
    <definedName name="İG1" localSheetId="0">#REF!</definedName>
    <definedName name="İG1">#REF!</definedName>
    <definedName name="İG1_" localSheetId="0">#REF!</definedName>
    <definedName name="İG1_">#REF!</definedName>
    <definedName name="İG2" localSheetId="0">#REF!</definedName>
    <definedName name="İG2">#REF!</definedName>
    <definedName name="İG2_" localSheetId="0">#REF!</definedName>
    <definedName name="İG2_">#REF!</definedName>
    <definedName name="İG3" localSheetId="0">#REF!</definedName>
    <definedName name="İG3">#REF!</definedName>
    <definedName name="İG3_" localSheetId="0">#REF!</definedName>
    <definedName name="İG3_">#REF!</definedName>
    <definedName name="İG4" localSheetId="0">#REF!</definedName>
    <definedName name="İG4">#REF!</definedName>
    <definedName name="İG4_" localSheetId="0">#REF!</definedName>
    <definedName name="İG4_">#REF!</definedName>
    <definedName name="İGG" localSheetId="0">#REF!</definedName>
    <definedName name="İGG">#REF!</definedName>
    <definedName name="iggk">1.83</definedName>
    <definedName name="iğ" localSheetId="17" hidden="1">{"taşkınsuyu1fiyat",#N/A,FALSE,"tsfiyat"}</definedName>
    <definedName name="iğ" localSheetId="16" hidden="1">{"taşkınsuyu1fiyat",#N/A,FALSE,"tsfiyat"}</definedName>
    <definedName name="iğ" localSheetId="0" hidden="1">{"taşkınsuyu1fiyat",#N/A,FALSE,"tsfiyat"}</definedName>
    <definedName name="iğ" hidden="1">{"taşkınsuyu1fiyat",#N/A,FALSE,"tsfiyat"}</definedName>
    <definedName name="ih" localSheetId="17"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localSheetId="16"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localSheetId="0"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ale" localSheetId="0">#REF!</definedName>
    <definedName name="ihale">#REF!</definedName>
    <definedName name="ihtiyaç" hidden="1">{#N/A,#N/A,FALSE,"Çaykara ataköy (1)";#N/A,#N/A,FALSE,"Çaykara ataköy (2)";#N/A,#N/A,FALSE,"Rize Kalkandere ";#N/A,#N/A,FALSE,"meydancık";#N/A,#N/A,FALSE,"muratlı"}</definedName>
    <definedName name="ihtiyat_1">#N/A</definedName>
    <definedName name="ihz.tutanak" localSheetId="0">#REF!</definedName>
    <definedName name="ihz.tutanak">#REF!</definedName>
    <definedName name="İHZAR" localSheetId="17">'1.2-İNŞAAT-KÜTÜPHANE ZEMİN ASMA'!İHZAR</definedName>
    <definedName name="İHZAR" localSheetId="16">'1.2-İNŞAAT-KÜTÜPHANE ZEMİN KAT'!İHZAR</definedName>
    <definedName name="İHZAR" localSheetId="0">İCMAL!İHZAR</definedName>
    <definedName name="İHZAR">[0]!İHZAR</definedName>
    <definedName name="ihzarat" localSheetId="0">#REF!</definedName>
    <definedName name="ihzarat">#REF!</definedName>
    <definedName name="ihzarat_10">#REF!</definedName>
    <definedName name="ihzarat_11">#REF!</definedName>
    <definedName name="ihzarat_12">#REF!</definedName>
    <definedName name="ihzarat_13">#REF!</definedName>
    <definedName name="ihzarat_14">#REF!</definedName>
    <definedName name="ihzarat_15">#REF!</definedName>
    <definedName name="ihzarat_8">#REF!</definedName>
    <definedName name="ihzarat_9">#REF!</definedName>
    <definedName name="İHZARATS" localSheetId="0">#REF!</definedName>
    <definedName name="İHZARATS">#REF!</definedName>
    <definedName name="İHZARATU" localSheetId="0">#REF!</definedName>
    <definedName name="İHZARATU">#REF!</definedName>
    <definedName name="iı" localSheetId="0">#REF!</definedName>
    <definedName name="iı">#REF!</definedName>
    <definedName name="İIPŞYK" localSheetId="17" hidden="1">{"'Cash Requirements 5F '!$A$1:$AC$48"}</definedName>
    <definedName name="İIPŞYK" localSheetId="16" hidden="1">{"'Cash Requirements 5F '!$A$1:$AC$48"}</definedName>
    <definedName name="İIPŞYK" localSheetId="0" hidden="1">{"'Cash Requirements 5F '!$A$1:$AC$48"}</definedName>
    <definedName name="İIPŞYK" hidden="1">{"'Cash Requirements 5F '!$A$1:$AC$48"}</definedName>
    <definedName name="iii"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İ">#N/A</definedName>
    <definedName name="İİİİ_10">#N/A</definedName>
    <definedName name="İİİİ_11">#N/A</definedName>
    <definedName name="İİİİ_12">#N/A</definedName>
    <definedName name="İİİİ_13">#N/A</definedName>
    <definedName name="İİİİ_14">#N/A</definedName>
    <definedName name="İİİİ_15">#N/A</definedName>
    <definedName name="İİİİ_16">#N/A</definedName>
    <definedName name="İİİİ_17">#N/A</definedName>
    <definedName name="İİİİ_18">#N/A</definedName>
    <definedName name="İİİİ_19">#N/A</definedName>
    <definedName name="İİİİ_2">#N/A</definedName>
    <definedName name="İİİİ_20">#N/A</definedName>
    <definedName name="İİİİ_21">#N/A</definedName>
    <definedName name="İİİİ_22">#N/A</definedName>
    <definedName name="İİİİ_23">#N/A</definedName>
    <definedName name="İİİİ_24">#N/A</definedName>
    <definedName name="İİİİ_25">#N/A</definedName>
    <definedName name="İİİİ_26">#N/A</definedName>
    <definedName name="İİİİ_27">#N/A</definedName>
    <definedName name="İİİİ_28">#N/A</definedName>
    <definedName name="İİİİ_29">#N/A</definedName>
    <definedName name="İİİİ_30">#N/A</definedName>
    <definedName name="İİİİ_4">#N/A</definedName>
    <definedName name="İİİİ_6">#N/A</definedName>
    <definedName name="İİİİ_8">#N/A</definedName>
    <definedName name="İİİİ_9">#N/A</definedName>
    <definedName name="İİİİİİİİİİİİİİİ">#N/A</definedName>
    <definedName name="İİİİİİİİİİİİİİİ_10">#N/A</definedName>
    <definedName name="İİİİİİİİİİİİİİİ_11">#N/A</definedName>
    <definedName name="İİİİİİİİİİİİİİİ_12">#N/A</definedName>
    <definedName name="İİİİİİİİİİİİİİİ_13">#N/A</definedName>
    <definedName name="İİİİİİİİİİİİİİİ_14">#N/A</definedName>
    <definedName name="İİİİİİİİİİİİİİİ_15">#N/A</definedName>
    <definedName name="İİİİİİİİİİİİİİİ_16">#N/A</definedName>
    <definedName name="İİİİİİİİİİİİİİİ_17">#N/A</definedName>
    <definedName name="İİİİİİİİİİİİİİİ_18">#N/A</definedName>
    <definedName name="İİİİİİİİİİİİİİİ_19">#N/A</definedName>
    <definedName name="İİİİİİİİİİİİİİİ_2">#N/A</definedName>
    <definedName name="İİİİİİİİİİİİİİİ_20">#N/A</definedName>
    <definedName name="İİİİİİİİİİİİİİİ_21">#N/A</definedName>
    <definedName name="İİİİİİİİİİİİİİİ_22">#N/A</definedName>
    <definedName name="İİİİİİİİİİİİİİİ_23">#N/A</definedName>
    <definedName name="İİİİİİİİİİİİİİİ_24">#N/A</definedName>
    <definedName name="İİİİİİİİİİİİİİİ_25">#N/A</definedName>
    <definedName name="İİİİİİİİİİİİİİİ_26">#N/A</definedName>
    <definedName name="İİİİİİİİİİİİİİİ_27">#N/A</definedName>
    <definedName name="İİİİİİİİİİİİİİİ_28">#N/A</definedName>
    <definedName name="İİİİİİİİİİİİİİİ_29">#N/A</definedName>
    <definedName name="İİİİİİİİİİİİİİİ_30">#N/A</definedName>
    <definedName name="İİİİİİİİİİİİİİİ_4">#N/A</definedName>
    <definedName name="İİİİİİİİİİİİİİİ_6">#N/A</definedName>
    <definedName name="İİİİİİİİİİİİİİİ_8">#N/A</definedName>
    <definedName name="İİİİİİİİİİİİİİİ_9">#N/A</definedName>
    <definedName name="iilave1" localSheetId="0">#REF!</definedName>
    <definedName name="iilave1">#REF!</definedName>
    <definedName name="iilave2" localSheetId="0">#REF!</definedName>
    <definedName name="iilave2">#REF!</definedName>
    <definedName name="iilave3" localSheetId="0">#REF!</definedName>
    <definedName name="iilave3">#REF!</definedName>
    <definedName name="iilave4" localSheetId="0">#REF!</definedName>
    <definedName name="iilave4">#REF!</definedName>
    <definedName name="iilave5" localSheetId="0">#REF!</definedName>
    <definedName name="iilave5">#REF!</definedName>
    <definedName name="iizole" localSheetId="0">#REF!</definedName>
    <definedName name="iizole">#REF!</definedName>
    <definedName name="ik" localSheetId="0">#REF!</definedName>
    <definedName name="ik">#REF!</definedName>
    <definedName name="İK_" localSheetId="0">#REF!</definedName>
    <definedName name="İK_">#REF!</definedName>
    <definedName name="İK1" localSheetId="0">#REF!</definedName>
    <definedName name="İK1">#REF!</definedName>
    <definedName name="ikanal" localSheetId="0">#REF!</definedName>
    <definedName name="ikanal">#REF!</definedName>
    <definedName name="ikar" localSheetId="0">#REF!</definedName>
    <definedName name="ikar">#REF!</definedName>
    <definedName name="İKİ2" localSheetId="0">#REF!</definedName>
    <definedName name="İKİ2">#REF!</definedName>
    <definedName name="İKİ6" localSheetId="0">#REF!</definedName>
    <definedName name="İKİ6">#REF!</definedName>
    <definedName name="İKİTELLİ_KONUTLARI_2._ETAP_ORTAK_ALTYAPI_ve_YOL_İNŞAATI" localSheetId="0">#REF!</definedName>
    <definedName name="İKİTELLİ_KONUTLARI_2._ETAP_ORTAK_ALTYAPI_ve_YOL_İNŞAATI">#REF!</definedName>
    <definedName name="ikk" localSheetId="0">#REF!</definedName>
    <definedName name="ikk">#REF!</definedName>
    <definedName name="İKR1" localSheetId="0">#REF!</definedName>
    <definedName name="İKR1">#REF!</definedName>
    <definedName name="İKR1_" localSheetId="0">#REF!</definedName>
    <definedName name="İKR1_">#REF!</definedName>
    <definedName name="İKR2" localSheetId="0">#REF!</definedName>
    <definedName name="İKR2">#REF!</definedName>
    <definedName name="İKR2_" localSheetId="0">#REF!</definedName>
    <definedName name="İKR2_">#REF!</definedName>
    <definedName name="İKR3" localSheetId="0">#REF!</definedName>
    <definedName name="İKR3">#REF!</definedName>
    <definedName name="İKR3_" localSheetId="0">#REF!</definedName>
    <definedName name="İKR3_">#REF!</definedName>
    <definedName name="İKR4" localSheetId="0">#REF!</definedName>
    <definedName name="İKR4">#REF!</definedName>
    <definedName name="İKR4_" localSheetId="0">#REF!</definedName>
    <definedName name="İKR4_">#REF!</definedName>
    <definedName name="İKR5" localSheetId="0">#REF!</definedName>
    <definedName name="İKR5">#REF!</definedName>
    <definedName name="İKR5_" localSheetId="0">#REF!</definedName>
    <definedName name="İKR5_">#REF!</definedName>
    <definedName name="ikyozeti">NA()</definedName>
    <definedName name="İL" localSheetId="0">#REF!</definedName>
    <definedName name="İL">#REF!</definedName>
    <definedName name="İLAN" localSheetId="0">#REF!</definedName>
    <definedName name="İLAN">#REF!</definedName>
    <definedName name="İLANTUT" localSheetId="0">#REF!</definedName>
    <definedName name="İLANTUT">#REF!</definedName>
    <definedName name="ilaveler" localSheetId="0">#REF!</definedName>
    <definedName name="ilaveler">#REF!</definedName>
    <definedName name="ilk">#REF!</definedName>
    <definedName name="ilk_1">#REF!</definedName>
    <definedName name="ilk_10">#REF!</definedName>
    <definedName name="ilk_11">#REF!</definedName>
    <definedName name="ilk_12">#REF!</definedName>
    <definedName name="ilk_13">#REF!</definedName>
    <definedName name="ilk_14">#REF!</definedName>
    <definedName name="ilk_15">#REF!</definedName>
    <definedName name="ilk_3">#REF!</definedName>
    <definedName name="ilk_7">#REF!</definedName>
    <definedName name="ilk_8">#REF!</definedName>
    <definedName name="ilk_9">#REF!</definedName>
    <definedName name="ilke"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kademe" localSheetId="0">#REF!</definedName>
    <definedName name="ilkkademe">#REF!</definedName>
    <definedName name="im" localSheetId="0">#REF!</definedName>
    <definedName name="im">#REF!</definedName>
    <definedName name="imalat" localSheetId="0">#REF!</definedName>
    <definedName name="imalat">#REF!</definedName>
    <definedName name="İMALATS" localSheetId="0">#REF!</definedName>
    <definedName name="İMALATS">#REF!</definedName>
    <definedName name="imaliyet" localSheetId="0">#REF!</definedName>
    <definedName name="imaliyet">#REF!</definedName>
    <definedName name="imeksan" localSheetId="0">#REF!</definedName>
    <definedName name="imeksan">#REF!</definedName>
    <definedName name="imenfez" localSheetId="0">#REF!</definedName>
    <definedName name="imenfez">#REF!</definedName>
    <definedName name="İMHGM"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K" localSheetId="0">#REF!</definedName>
    <definedName name="İMK">#REF!</definedName>
    <definedName name="İMLT1" localSheetId="0">#REF!</definedName>
    <definedName name="İMLT1">#REF!</definedName>
    <definedName name="İMLTS1" localSheetId="0">#REF!</definedName>
    <definedName name="İMLTS1">#REF!</definedName>
    <definedName name="İMLTS2" localSheetId="0">#REF!</definedName>
    <definedName name="İMLTS2">#REF!</definedName>
    <definedName name="immco" localSheetId="0">#REF!</definedName>
    <definedName name="immco">#REF!</definedName>
    <definedName name="İMO" localSheetId="0">#REF!</definedName>
    <definedName name="İMO">#REF!</definedName>
    <definedName name="İMTA" localSheetId="17" hidden="1">{#N/A,#N/A,FALSE,"parsel_atıksu_icmal";#N/A,#N/A,FALSE,"parsel_atıksu 236";#N/A,#N/A,FALSE,"parsel_atıksu 238";#N/A,#N/A,FALSE,"parsel_atıksu 244";#N/A,#N/A,FALSE,"parsel_atıksu 245";#N/A,#N/A,FALSE,"parsel_atıksu 246"}</definedName>
    <definedName name="İMTA" localSheetId="16" hidden="1">{#N/A,#N/A,FALSE,"parsel_atıksu_icmal";#N/A,#N/A,FALSE,"parsel_atıksu 236";#N/A,#N/A,FALSE,"parsel_atıksu 238";#N/A,#N/A,FALSE,"parsel_atıksu 244";#N/A,#N/A,FALSE,"parsel_atıksu 245";#N/A,#N/A,FALSE,"parsel_atıksu 246"}</definedName>
    <definedName name="İMTA" localSheetId="0" hidden="1">{#N/A,#N/A,FALSE,"parsel_atıksu_icmal";#N/A,#N/A,FALSE,"parsel_atıksu 236";#N/A,#N/A,FALSE,"parsel_atıksu 238";#N/A,#N/A,FALSE,"parsel_atıksu 244";#N/A,#N/A,FALSE,"parsel_atıksu 245";#N/A,#N/A,FALSE,"parsel_atıksu 246"}</definedName>
    <definedName name="İMTA" hidden="1">{#N/A,#N/A,FALSE,"parsel_atıksu_icmal";#N/A,#N/A,FALSE,"parsel_atıksu 236";#N/A,#N/A,FALSE,"parsel_atıksu 238";#N/A,#N/A,FALSE,"parsel_atıksu 244";#N/A,#N/A,FALSE,"parsel_atıksu 245";#N/A,#N/A,FALSE,"parsel_atıksu 246"}</definedName>
    <definedName name="imza" localSheetId="0">#REF!</definedName>
    <definedName name="imza">#REF!</definedName>
    <definedName name="İNCE"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d" localSheetId="0">#REF!</definedName>
    <definedName name="ind">#REF!</definedName>
    <definedName name="ind_10">#REF!</definedName>
    <definedName name="ind_11">#REF!</definedName>
    <definedName name="ind_12">#REF!</definedName>
    <definedName name="ind_13">#REF!</definedName>
    <definedName name="ind_14">#REF!</definedName>
    <definedName name="ind_15">#REF!</definedName>
    <definedName name="ind_8">#REF!</definedName>
    <definedName name="ind_9">#REF!</definedName>
    <definedName name="İND2" localSheetId="0">#REF!</definedName>
    <definedName name="İND2">#REF!</definedName>
    <definedName name="indirekt" localSheetId="0">#REF!</definedName>
    <definedName name="indirekt">#REF!</definedName>
    <definedName name="indirim" localSheetId="0">#REF!</definedName>
    <definedName name="indirim">#REF!</definedName>
    <definedName name="indirimoranı" localSheetId="0">#REF!</definedName>
    <definedName name="indirimoranı">#REF!</definedName>
    <definedName name="industry" localSheetId="0">#REF!</definedName>
    <definedName name="industry">#REF!</definedName>
    <definedName name="input_index" localSheetId="0">#REF!</definedName>
    <definedName name="input_index">#REF!</definedName>
    <definedName name="ins" localSheetId="0">#REF!</definedName>
    <definedName name="ins">#REF!</definedName>
    <definedName name="İNSMAL" localSheetId="0">#REF!</definedName>
    <definedName name="İNSMAL">#REF!</definedName>
    <definedName name="İNSPUR" localSheetId="0">#REF!</definedName>
    <definedName name="İNSPUR">#REF!</definedName>
    <definedName name="İNŞAAT" localSheetId="0">#REF!</definedName>
    <definedName name="İNŞAAT">#REF!</definedName>
    <definedName name="İNŞAATATAŞMANS" localSheetId="0">#REF!</definedName>
    <definedName name="İNŞAATATAŞMANS">#REF!</definedName>
    <definedName name="İNŞAATATAŞMANU" localSheetId="0">#REF!</definedName>
    <definedName name="İNŞAATATAŞMANU">#REF!</definedName>
    <definedName name="İNŞAATGÖT.S" localSheetId="0">#REF!</definedName>
    <definedName name="İNŞAATGÖT.S">#REF!</definedName>
    <definedName name="İNŞAATGÖT.U" localSheetId="0">#REF!</definedName>
    <definedName name="İNŞAATGÖT.U">#REF!</definedName>
    <definedName name="İNŞAATU" localSheetId="0">#REF!</definedName>
    <definedName name="İNŞAATU">#REF!</definedName>
    <definedName name="int" localSheetId="0">#REF!</definedName>
    <definedName name="int">#REF!</definedName>
    <definedName name="interestrate" localSheetId="0">#REF!</definedName>
    <definedName name="interestrate">#REF!</definedName>
    <definedName name="intrate" localSheetId="0">#REF!</definedName>
    <definedName name="intrate">#REF!</definedName>
    <definedName name="inv" localSheetId="17"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localSheetId="16"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o8yuou8y" localSheetId="17" hidden="1">{#N/A,#N/A,TRUE,"Cover";#N/A,#N/A,TRUE,"Conts";#N/A,#N/A,TRUE,"VOS";#N/A,#N/A,TRUE,"Warrington";#N/A,#N/A,TRUE,"Widnes"}</definedName>
    <definedName name="io8yuou8y" localSheetId="16" hidden="1">{#N/A,#N/A,TRUE,"Cover";#N/A,#N/A,TRUE,"Conts";#N/A,#N/A,TRUE,"VOS";#N/A,#N/A,TRUE,"Warrington";#N/A,#N/A,TRUE,"Widnes"}</definedName>
    <definedName name="io8yuou8y" localSheetId="0" hidden="1">{#N/A,#N/A,TRUE,"Cover";#N/A,#N/A,TRUE,"Conts";#N/A,#N/A,TRUE,"VOS";#N/A,#N/A,TRUE,"Warrington";#N/A,#N/A,TRUE,"Widnes"}</definedName>
    <definedName name="io8yuou8y" hidden="1">{#N/A,#N/A,TRUE,"Cover";#N/A,#N/A,TRUE,"Conts";#N/A,#N/A,TRUE,"VOS";#N/A,#N/A,TRUE,"Warrington";#N/A,#N/A,TRUE,"Widnes"}</definedName>
    <definedName name="iol" localSheetId="17" hidden="1">{#N/A,#N/A,TRUE,"Cover";#N/A,#N/A,TRUE,"Conts";#N/A,#N/A,TRUE,"VOS";#N/A,#N/A,TRUE,"Warrington";#N/A,#N/A,TRUE,"Widnes"}</definedName>
    <definedName name="iol" localSheetId="16" hidden="1">{#N/A,#N/A,TRUE,"Cover";#N/A,#N/A,TRUE,"Conts";#N/A,#N/A,TRUE,"VOS";#N/A,#N/A,TRUE,"Warrington";#N/A,#N/A,TRUE,"Widnes"}</definedName>
    <definedName name="iol" localSheetId="0" hidden="1">{#N/A,#N/A,TRUE,"Cover";#N/A,#N/A,TRUE,"Conts";#N/A,#N/A,TRUE,"VOS";#N/A,#N/A,TRUE,"Warrington";#N/A,#N/A,TRUE,"Widnes"}</definedName>
    <definedName name="iol" hidden="1">{#N/A,#N/A,TRUE,"Cover";#N/A,#N/A,TRUE,"Conts";#N/A,#N/A,TRUE,"VOS";#N/A,#N/A,TRUE,"Warrington";#N/A,#N/A,TRUE,"Widnes"}</definedName>
    <definedName name="ioto" localSheetId="0">#REF!</definedName>
    <definedName name="ioto">#REF!</definedName>
    <definedName name="ioykyoyu" localSheetId="17" hidden="1">{#N/A,#N/A,TRUE,"Cover";#N/A,#N/A,TRUE,"Conts";#N/A,#N/A,TRUE,"VOS";#N/A,#N/A,TRUE,"Warrington";#N/A,#N/A,TRUE,"Widnes"}</definedName>
    <definedName name="ioykyoyu" localSheetId="16" hidden="1">{#N/A,#N/A,TRUE,"Cover";#N/A,#N/A,TRUE,"Conts";#N/A,#N/A,TRUE,"VOS";#N/A,#N/A,TRUE,"Warrington";#N/A,#N/A,TRUE,"Widnes"}</definedName>
    <definedName name="ioykyoyu" localSheetId="0" hidden="1">{#N/A,#N/A,TRUE,"Cover";#N/A,#N/A,TRUE,"Conts";#N/A,#N/A,TRUE,"VOS";#N/A,#N/A,TRUE,"Warrington";#N/A,#N/A,TRUE,"Widnes"}</definedName>
    <definedName name="ioykyoyu" hidden="1">{#N/A,#N/A,TRUE,"Cover";#N/A,#N/A,TRUE,"Conts";#N/A,#N/A,TRUE,"VOS";#N/A,#N/A,TRUE,"Warrington";#N/A,#N/A,TRUE,"Widnes"}</definedName>
    <definedName name="İP" localSheetId="0">#REF!</definedName>
    <definedName name="İP">#REF!</definedName>
    <definedName name="ipompa" localSheetId="0">#REF!</definedName>
    <definedName name="ipompa">#REF!</definedName>
    <definedName name="iptal"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rad" localSheetId="0">#REF!</definedName>
    <definedName name="irad">#REF!</definedName>
    <definedName name="İS" localSheetId="0">#REF!</definedName>
    <definedName name="İS">#REF!</definedName>
    <definedName name="isc" localSheetId="0">#REF!</definedName>
    <definedName name="isc">#REF!</definedName>
    <definedName name="iscilik" localSheetId="0">#REF!</definedName>
    <definedName name="iscilik">#REF!</definedName>
    <definedName name="iSCiLiKKAR" localSheetId="0">#REF!</definedName>
    <definedName name="iSCiLiKKAR">#REF!</definedName>
    <definedName name="İSG2" hidden="1">#REF!</definedName>
    <definedName name="İSK" localSheetId="0">#REF!</definedName>
    <definedName name="İSK">#REF!</definedName>
    <definedName name="İSK2" localSheetId="0">#REF!</definedName>
    <definedName name="İSK2">#REF!</definedName>
    <definedName name="İSK3" localSheetId="0">#REF!</definedName>
    <definedName name="İSK3">#REF!</definedName>
    <definedName name="iski" localSheetId="0">#REF!</definedName>
    <definedName name="iski">#REF!</definedName>
    <definedName name="iskm" localSheetId="0">#REF!</definedName>
    <definedName name="iskm">#REF!</definedName>
    <definedName name="iskon1" localSheetId="0">#REF!</definedName>
    <definedName name="iskon1">#REF!</definedName>
    <definedName name="iskon10" localSheetId="0">#REF!</definedName>
    <definedName name="iskon10">#REF!</definedName>
    <definedName name="iskon11" localSheetId="0">#REF!</definedName>
    <definedName name="iskon11">#REF!</definedName>
    <definedName name="iskon12" localSheetId="0">#REF!</definedName>
    <definedName name="iskon12">#REF!</definedName>
    <definedName name="iskon13" localSheetId="0">#REF!</definedName>
    <definedName name="iskon13">#REF!</definedName>
    <definedName name="iskon14" localSheetId="0">#REF!</definedName>
    <definedName name="iskon14">#REF!</definedName>
    <definedName name="iskon15" localSheetId="0">#REF!</definedName>
    <definedName name="iskon15">#REF!</definedName>
    <definedName name="iskon16" localSheetId="0">#REF!</definedName>
    <definedName name="iskon16">#REF!</definedName>
    <definedName name="iskon17" localSheetId="0">#REF!</definedName>
    <definedName name="iskon17">#REF!</definedName>
    <definedName name="iskon18" localSheetId="0">#REF!</definedName>
    <definedName name="iskon18">#REF!</definedName>
    <definedName name="iskon19" localSheetId="0">#REF!</definedName>
    <definedName name="iskon19">#REF!</definedName>
    <definedName name="iskon2" localSheetId="0">#REF!</definedName>
    <definedName name="iskon2">#REF!</definedName>
    <definedName name="iskon20" localSheetId="0">#REF!</definedName>
    <definedName name="iskon20">#REF!</definedName>
    <definedName name="iskon21" localSheetId="0">#REF!</definedName>
    <definedName name="iskon21">#REF!</definedName>
    <definedName name="iskon22" localSheetId="0">#REF!</definedName>
    <definedName name="iskon22">#REF!</definedName>
    <definedName name="iskon23" localSheetId="0">#REF!</definedName>
    <definedName name="iskon23">#REF!</definedName>
    <definedName name="iskon24" localSheetId="0">#REF!</definedName>
    <definedName name="iskon24">#REF!</definedName>
    <definedName name="iskon25" localSheetId="0">#REF!</definedName>
    <definedName name="iskon25">#REF!</definedName>
    <definedName name="iskon26" localSheetId="0">#REF!</definedName>
    <definedName name="iskon26">#REF!</definedName>
    <definedName name="iskon27" localSheetId="0">#REF!</definedName>
    <definedName name="iskon27">#REF!</definedName>
    <definedName name="iskon28" localSheetId="0">#REF!</definedName>
    <definedName name="iskon28">#REF!</definedName>
    <definedName name="iskon29" localSheetId="0">#REF!</definedName>
    <definedName name="iskon29">#REF!</definedName>
    <definedName name="iskon3" localSheetId="0">#REF!</definedName>
    <definedName name="iskon3">#REF!</definedName>
    <definedName name="iskon30" localSheetId="0">#REF!</definedName>
    <definedName name="iskon30">#REF!</definedName>
    <definedName name="iskon4" localSheetId="0">#REF!</definedName>
    <definedName name="iskon4">#REF!</definedName>
    <definedName name="iskon5" localSheetId="0">#REF!</definedName>
    <definedName name="iskon5">#REF!</definedName>
    <definedName name="iskon6" localSheetId="0">#REF!</definedName>
    <definedName name="iskon6">#REF!</definedName>
    <definedName name="iskon7" localSheetId="0">#REF!</definedName>
    <definedName name="iskon7">#REF!</definedName>
    <definedName name="iskon8" localSheetId="0">#REF!</definedName>
    <definedName name="iskon8">#REF!</definedName>
    <definedName name="iskon9" localSheetId="0">#REF!</definedName>
    <definedName name="iskon9">#REF!</definedName>
    <definedName name="iskonto" localSheetId="0">#REF!</definedName>
    <definedName name="iskonto">#REF!</definedName>
    <definedName name="isl" localSheetId="0">#REF!</definedName>
    <definedName name="isl">#REF!</definedName>
    <definedName name="isl_1">#N/A</definedName>
    <definedName name="İSTANBUL_DIŞI" localSheetId="0">#REF!</definedName>
    <definedName name="İSTANBUL_DIŞI">#REF!</definedName>
    <definedName name="isveren_hizmetleri" localSheetId="0">#REF!</definedName>
    <definedName name="isveren_hizmetleri">#REF!</definedName>
    <definedName name="iş" localSheetId="17">'1.2-İNŞAAT-KÜTÜPHANE ZEMİN ASMA'!iş</definedName>
    <definedName name="iş" localSheetId="16">'1.2-İNŞAAT-KÜTÜPHANE ZEMİN KAT'!iş</definedName>
    <definedName name="iş" localSheetId="4">#REF!</definedName>
    <definedName name="iş" localSheetId="9">#REF!</definedName>
    <definedName name="iş" localSheetId="13">#REF!</definedName>
    <definedName name="iş" localSheetId="0">İCMAL!iş</definedName>
    <definedName name="iş">[0]!iş</definedName>
    <definedName name="İŞÇ" localSheetId="0">#REF!</definedName>
    <definedName name="İŞÇ">#REF!</definedName>
    <definedName name="İŞÇGDRTOP" localSheetId="0">#REF!</definedName>
    <definedName name="İŞÇGDRTOP">#REF!</definedName>
    <definedName name="İŞÇİLİK" localSheetId="4">[21]MALZEME!$I$1:$I$65536</definedName>
    <definedName name="İŞÇİLİK" localSheetId="9">[21]MALZEME!$I$1:$I$65536</definedName>
    <definedName name="İŞÇİLİK" localSheetId="13">[21]MALZEME!$I$1:$I$65536</definedName>
    <definedName name="İŞÇİLİK" localSheetId="0">#REF!</definedName>
    <definedName name="İŞÇİLİK">#REF!</definedName>
    <definedName name="İşçilik_Birim_Fiyatı" localSheetId="0">#REF!</definedName>
    <definedName name="İşçilik_Birim_Fiyatı">#REF!</definedName>
    <definedName name="İşçilik_Birim_Fiyatı_10">#REF!</definedName>
    <definedName name="İşçilik_Birim_Fiyatı_11">#REF!</definedName>
    <definedName name="İşçilik_Birim_Fiyatı_12">#REF!</definedName>
    <definedName name="İşçilik_Birim_Fiyatı_13">#REF!</definedName>
    <definedName name="İşçilik_Birim_Fiyatı_14">#REF!</definedName>
    <definedName name="İşçilik_Birim_Fiyatı_15">#REF!</definedName>
    <definedName name="İşçilik_Birim_Fiyatı_8">#REF!</definedName>
    <definedName name="İşçilik_Birim_Fiyatı_9">#REF!</definedName>
    <definedName name="İŞÇİLİK_KATSAYISI" localSheetId="0">#REF!</definedName>
    <definedName name="İŞÇİLİK_KATSAYISI">#REF!</definedName>
    <definedName name="İŞÇİLİKG" localSheetId="0">#REF!</definedName>
    <definedName name="İŞÇİLİKG">#REF!</definedName>
    <definedName name="İŞÇİLİKK" localSheetId="0">#REF!</definedName>
    <definedName name="İŞÇİLİKK">#REF!</definedName>
    <definedName name="İŞÇİLİKTEKLİFİ" localSheetId="0">#REF!</definedName>
    <definedName name="İŞÇİLİKTEKLİFİ">#REF!</definedName>
    <definedName name="İŞÇKARTOP" localSheetId="0">#REF!</definedName>
    <definedName name="İŞÇKARTOP">#REF!</definedName>
    <definedName name="İŞÇMALTOP" localSheetId="0">#REF!</definedName>
    <definedName name="İŞÇMALTOP">#REF!</definedName>
    <definedName name="İŞÇTOP" localSheetId="0">#REF!</definedName>
    <definedName name="İŞÇTOP">#REF!</definedName>
    <definedName name="İŞÇTOTAL" localSheetId="0">#REF!</definedName>
    <definedName name="İŞÇTOTAL">#REF!</definedName>
    <definedName name="işçyangın" localSheetId="0">#REF!</definedName>
    <definedName name="işçyangın">#REF!</definedName>
    <definedName name="İŞİ" localSheetId="0">#REF!</definedName>
    <definedName name="İŞİ">#REF!</definedName>
    <definedName name="işin_adı">#REF!</definedName>
    <definedName name="işinadı" localSheetId="0">#REF!</definedName>
    <definedName name="işinadı">#REF!</definedName>
    <definedName name="işintarihi" localSheetId="0">#REF!</definedName>
    <definedName name="işintarihi">#REF!</definedName>
    <definedName name="İŞİSKELESİ" localSheetId="0">#REF!</definedName>
    <definedName name="İŞİSKELESİ">#REF!</definedName>
    <definedName name="İŞKUR" localSheetId="0">#REF!</definedName>
    <definedName name="İŞKUR">#REF!</definedName>
    <definedName name="işletme">#N/A</definedName>
    <definedName name="İŞLL"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veren_Kontrol_Müh.">#REF!</definedName>
    <definedName name="İşveren_Kontrol_Müh._ünv.">#REF!</definedName>
    <definedName name="itam" localSheetId="0">#REF!</definedName>
    <definedName name="itam">#REF!</definedName>
    <definedName name="İTL" localSheetId="0">#REF!</definedName>
    <definedName name="İTL">#REF!</definedName>
    <definedName name="İTM" localSheetId="0">#REF!</definedName>
    <definedName name="İTM">#REF!</definedName>
    <definedName name="iu" localSheetId="0">#REF!</definedName>
    <definedName name="iu">#REF!</definedName>
    <definedName name="iui" localSheetId="17" hidden="1">{#N/A,#N/A,TRUE,"Cover";#N/A,#N/A,TRUE,"Conts";#N/A,#N/A,TRUE,"VOS";#N/A,#N/A,TRUE,"Warrington";#N/A,#N/A,TRUE,"Widnes"}</definedName>
    <definedName name="iui" localSheetId="16" hidden="1">{#N/A,#N/A,TRUE,"Cover";#N/A,#N/A,TRUE,"Conts";#N/A,#N/A,TRUE,"VOS";#N/A,#N/A,TRUE,"Warrington";#N/A,#N/A,TRUE,"Widnes"}</definedName>
    <definedName name="iui" localSheetId="0" hidden="1">{#N/A,#N/A,TRUE,"Cover";#N/A,#N/A,TRUE,"Conts";#N/A,#N/A,TRUE,"VOS";#N/A,#N/A,TRUE,"Warrington";#N/A,#N/A,TRUE,"Widnes"}</definedName>
    <definedName name="iui" hidden="1">{#N/A,#N/A,TRUE,"Cover";#N/A,#N/A,TRUE,"Conts";#N/A,#N/A,TRUE,"VOS";#N/A,#N/A,TRUE,"Warrington";#N/A,#N/A,TRUE,"Widnes"}</definedName>
    <definedName name="iuk" localSheetId="17" hidden="1">{#N/A,#N/A,TRUE,"Cover";#N/A,#N/A,TRUE,"Conts";#N/A,#N/A,TRUE,"VOS";#N/A,#N/A,TRUE,"Warrington";#N/A,#N/A,TRUE,"Widnes"}</definedName>
    <definedName name="iuk" localSheetId="16" hidden="1">{#N/A,#N/A,TRUE,"Cover";#N/A,#N/A,TRUE,"Conts";#N/A,#N/A,TRUE,"VOS";#N/A,#N/A,TRUE,"Warrington";#N/A,#N/A,TRUE,"Widnes"}</definedName>
    <definedName name="iuk" localSheetId="0" hidden="1">{#N/A,#N/A,TRUE,"Cover";#N/A,#N/A,TRUE,"Conts";#N/A,#N/A,TRUE,"VOS";#N/A,#N/A,TRUE,"Warrington";#N/A,#N/A,TRUE,"Widnes"}</definedName>
    <definedName name="iuk" hidden="1">{#N/A,#N/A,TRUE,"Cover";#N/A,#N/A,TRUE,"Conts";#N/A,#N/A,TRUE,"VOS";#N/A,#N/A,TRUE,"Warrington";#N/A,#N/A,TRUE,"Widnes"}</definedName>
    <definedName name="iulouy" localSheetId="17" hidden="1">{#N/A,#N/A,TRUE,"Cover";#N/A,#N/A,TRUE,"Conts";#N/A,#N/A,TRUE,"VOS";#N/A,#N/A,TRUE,"Warrington";#N/A,#N/A,TRUE,"Widnes"}</definedName>
    <definedName name="iulouy" localSheetId="16" hidden="1">{#N/A,#N/A,TRUE,"Cover";#N/A,#N/A,TRUE,"Conts";#N/A,#N/A,TRUE,"VOS";#N/A,#N/A,TRUE,"Warrington";#N/A,#N/A,TRUE,"Widnes"}</definedName>
    <definedName name="iulouy" localSheetId="0" hidden="1">{#N/A,#N/A,TRUE,"Cover";#N/A,#N/A,TRUE,"Conts";#N/A,#N/A,TRUE,"VOS";#N/A,#N/A,TRUE,"Warrington";#N/A,#N/A,TRUE,"Widnes"}</definedName>
    <definedName name="iulouy" hidden="1">{#N/A,#N/A,TRUE,"Cover";#N/A,#N/A,TRUE,"Conts";#N/A,#N/A,TRUE,"VOS";#N/A,#N/A,TRUE,"Warrington";#N/A,#N/A,TRUE,"Widnes"}</definedName>
    <definedName name="İV" localSheetId="0">#REF!</definedName>
    <definedName name="İV">#REF!</definedName>
    <definedName name="ivana" localSheetId="0">#REF!</definedName>
    <definedName name="ivana">#REF!</definedName>
    <definedName name="ivitrifiye" localSheetId="0">#REF!</definedName>
    <definedName name="ivitrifiye">#REF!</definedName>
    <definedName name="ix" localSheetId="0">#REF!</definedName>
    <definedName name="ix">#REF!</definedName>
    <definedName name="iy" localSheetId="0">#REF!</definedName>
    <definedName name="iy">#REF!</definedName>
    <definedName name="iyangın" localSheetId="0">#REF!</definedName>
    <definedName name="iyangın">#REF!</definedName>
    <definedName name="izişç" localSheetId="0">#REF!</definedName>
    <definedName name="izişç">#REF!</definedName>
    <definedName name="izocam" localSheetId="0">#REF!</definedName>
    <definedName name="izocam">#REF!</definedName>
    <definedName name="izocamboru" localSheetId="0">#REF!</definedName>
    <definedName name="izocamboru">#REF!</definedName>
    <definedName name="izoggk" localSheetId="0">#REF!</definedName>
    <definedName name="izoggk">#REF!</definedName>
    <definedName name="izoişç" localSheetId="0">#REF!</definedName>
    <definedName name="izoişç">#REF!</definedName>
    <definedName name="izolasyon" localSheetId="0">#REF!</definedName>
    <definedName name="izolasyon">#REF!</definedName>
    <definedName name="izolasyon_satis_1">#N/A</definedName>
    <definedName name="j" localSheetId="0">#REF!</definedName>
    <definedName name="j">#REF!</definedName>
    <definedName name="j_1">#N/A</definedName>
    <definedName name="JANFORECAST" localSheetId="0">#REF!</definedName>
    <definedName name="JANFORECAST">#REF!</definedName>
    <definedName name="JANUARY" localSheetId="0">#REF!</definedName>
    <definedName name="JANUARY">#REF!</definedName>
    <definedName name="January_2003_1">#N/A</definedName>
    <definedName name="jcb">#REF!</definedName>
    <definedName name="jcbi" localSheetId="0">#REF!</definedName>
    <definedName name="jcbi">#REF!</definedName>
    <definedName name="jçöhkjhl" localSheetId="17" hidden="1">{#VALUE!,#N/A,FALSE,0;#N/A,#N/A,FALSE,0;#N/A,#N/A,FALSE,0;#N/A,#N/A,FALSE,0;#N/A,#N/A,FALSE,0;#N/A,#N/A,FALSE,0;#N/A,#N/A,FALSE,0;#N/A,#N/A,FALSE,0;#N/A,#N/A,FALSE,0;#N/A,#N/A,FALSE,0;#N/A,#N/A,FALSE,0;#N/A,#N/A,FALSE,0;#N/A,#N/A,FALSE,0;#N/A,#N/A,FALSE,0;#N/A,#N/A,FALSE,0;#N/A,#N/A,FALSE,0;#N/A,#N/A,FALSE,0;#N/A,#N/A,FALSE,0;#N/A,#N/A,FALSE,0;#N/A,#N/A,FALSE,0;#N/A,#N/A,FALSE,0;#N/A,#N/A,FALSE,0}</definedName>
    <definedName name="jçöhkjhl" localSheetId="16" hidden="1">{#VALUE!,#N/A,FALSE,0;#N/A,#N/A,FALSE,0;#N/A,#N/A,FALSE,0;#N/A,#N/A,FALSE,0;#N/A,#N/A,FALSE,0;#N/A,#N/A,FALSE,0;#N/A,#N/A,FALSE,0;#N/A,#N/A,FALSE,0;#N/A,#N/A,FALSE,0;#N/A,#N/A,FALSE,0;#N/A,#N/A,FALSE,0;#N/A,#N/A,FALSE,0;#N/A,#N/A,FALSE,0;#N/A,#N/A,FALSE,0;#N/A,#N/A,FALSE,0;#N/A,#N/A,FALSE,0;#N/A,#N/A,FALSE,0;#N/A,#N/A,FALSE,0;#N/A,#N/A,FALSE,0;#N/A,#N/A,FALSE,0;#N/A,#N/A,FALSE,0;#N/A,#N/A,FALSE,0}</definedName>
    <definedName name="jçöhkjhl" localSheetId="0" hidden="1">{#VALUE!,#N/A,FALSE,0;#N/A,#N/A,FALSE,0;#N/A,#N/A,FALSE,0;#N/A,#N/A,FALSE,0;#N/A,#N/A,FALSE,0;#N/A,#N/A,FALSE,0;#N/A,#N/A,FALSE,0;#N/A,#N/A,FALSE,0;#N/A,#N/A,FALSE,0;#N/A,#N/A,FALSE,0;#N/A,#N/A,FALSE,0;#N/A,#N/A,FALSE,0;#N/A,#N/A,FALSE,0;#N/A,#N/A,FALSE,0;#N/A,#N/A,FALSE,0;#N/A,#N/A,FALSE,0;#N/A,#N/A,FALSE,0;#N/A,#N/A,FALSE,0;#N/A,#N/A,FALSE,0;#N/A,#N/A,FALSE,0;#N/A,#N/A,FALSE,0;#N/A,#N/A,FALSE,0}</definedName>
    <definedName name="jçöhkjhl" hidden="1">{#VALUE!,#N/A,FALSE,0;#N/A,#N/A,FALSE,0;#N/A,#N/A,FALSE,0;#N/A,#N/A,FALSE,0;#N/A,#N/A,FALSE,0;#N/A,#N/A,FALSE,0;#N/A,#N/A,FALSE,0;#N/A,#N/A,FALSE,0;#N/A,#N/A,FALSE,0;#N/A,#N/A,FALSE,0;#N/A,#N/A,FALSE,0;#N/A,#N/A,FALSE,0;#N/A,#N/A,FALSE,0;#N/A,#N/A,FALSE,0;#N/A,#N/A,FALSE,0;#N/A,#N/A,FALSE,0;#N/A,#N/A,FALSE,0;#N/A,#N/A,FALSE,0;#N/A,#N/A,FALSE,0;#N/A,#N/A,FALSE,0;#N/A,#N/A,FALSE,0;#N/A,#N/A,FALSE,0}</definedName>
    <definedName name="JD" localSheetId="0">#REF!</definedName>
    <definedName name="JD">#REF!</definedName>
    <definedName name="jgfh" localSheetId="0">#REF!</definedName>
    <definedName name="jgfh">#REF!</definedName>
    <definedName name="jgfjhgf" localSheetId="0">#REF!</definedName>
    <definedName name="jgfjhgf">#REF!</definedName>
    <definedName name="JGHJG" localSheetId="0">#REF!</definedName>
    <definedName name="JGHJG">#REF!</definedName>
    <definedName name="JGHKHK" localSheetId="0">#REF!</definedName>
    <definedName name="JGHKHK">#REF!</definedName>
    <definedName name="jgj" localSheetId="0">#REF!</definedName>
    <definedName name="jgj">#REF!</definedName>
    <definedName name="jgjg" localSheetId="0">#REF!</definedName>
    <definedName name="jgjg">#REF!</definedName>
    <definedName name="jh" localSheetId="17"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localSheetId="16"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G"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JHIUHGIUHK" localSheetId="0">#REF!</definedName>
    <definedName name="JHIUHGIUHK">#REF!</definedName>
    <definedName name="jhjhj">#N/A</definedName>
    <definedName name="JHJHJHJHJ" localSheetId="0" hidden="1">#REF!</definedName>
    <definedName name="JHJHJHJHJ" hidden="1">#REF!</definedName>
    <definedName name="JHJHKJNE" localSheetId="0" hidden="1">#REF!</definedName>
    <definedName name="JHJHKJNE" hidden="1">#REF!</definedName>
    <definedName name="jhjnkjnk" localSheetId="0">#REF!</definedName>
    <definedName name="jhjnkjnk">#REF!</definedName>
    <definedName name="jhkljkl" localSheetId="0">#REF!</definedName>
    <definedName name="jhkljkl">#REF!</definedName>
    <definedName name="JHOIUIPOIOPĞ" localSheetId="0">#REF!</definedName>
    <definedName name="JHOIUIPOIOPĞ">#REF!</definedName>
    <definedName name="JHVFGJH" localSheetId="0">#REF!</definedName>
    <definedName name="JHVFGJH">#REF!</definedName>
    <definedName name="jhynghjmnhg" localSheetId="0">#REF!</definedName>
    <definedName name="jhynghjmnhg">#REF!</definedName>
    <definedName name="JIBOUIO">#REF!</definedName>
    <definedName name="jj" localSheetId="0" hidden="1">#REF!,#REF!</definedName>
    <definedName name="jj" hidden="1">#REF!,#REF!</definedName>
    <definedName name="jjj">#REF!</definedName>
    <definedName name="jjj_10">#REF!</definedName>
    <definedName name="jjj_11">#REF!</definedName>
    <definedName name="jjj_12">#REF!</definedName>
    <definedName name="jjj_13">#REF!</definedName>
    <definedName name="jjj_14">#REF!</definedName>
    <definedName name="jjj_15">#REF!</definedName>
    <definedName name="jjj_8">#REF!</definedName>
    <definedName name="jjj_9">#REF!</definedName>
    <definedName name="jjjj" localSheetId="17" hidden="1">{#N/A,#N/A,FALSE,"müş_iç_ihz";#N/A,#N/A,FALSE,"müş_iç_er";#N/A,#N/A,FALSE,"müş_iç_tut"}</definedName>
    <definedName name="jjjj" localSheetId="16" hidden="1">{#N/A,#N/A,FALSE,"müş_iç_ihz";#N/A,#N/A,FALSE,"müş_iç_er";#N/A,#N/A,FALSE,"müş_iç_tut"}</definedName>
    <definedName name="jjjj" localSheetId="0" hidden="1">{#N/A,#N/A,FALSE,"müş_iç_ihz";#N/A,#N/A,FALSE,"müş_iç_er";#N/A,#N/A,FALSE,"müş_iç_tut"}</definedName>
    <definedName name="jjjj" hidden="1">{#N/A,#N/A,FALSE,"müş_iç_ihz";#N/A,#N/A,FALSE,"müş_iç_er";#N/A,#N/A,FALSE,"müş_iç_tut"}</definedName>
    <definedName name="jjjjj" localSheetId="17" hidden="1">{#N/A,#N/A,FALSE,"sıh_iç_ihz";#N/A,#N/A,FALSE,"sıh_iç_er";#N/A,#N/A,FALSE,"sıh_iç_tut"}</definedName>
    <definedName name="jjjjj" localSheetId="16" hidden="1">{#N/A,#N/A,FALSE,"sıh_iç_ihz";#N/A,#N/A,FALSE,"sıh_iç_er";#N/A,#N/A,FALSE,"sıh_iç_tut"}</definedName>
    <definedName name="jjjjj" localSheetId="0" hidden="1">{#N/A,#N/A,FALSE,"sıh_iç_ihz";#N/A,#N/A,FALSE,"sıh_iç_er";#N/A,#N/A,FALSE,"sıh_iç_tut"}</definedName>
    <definedName name="jjjjj" hidden="1">{#N/A,#N/A,FALSE,"sıh_iç_ihz";#N/A,#N/A,FALSE,"sıh_iç_er";#N/A,#N/A,FALSE,"sıh_iç_tut"}</definedName>
    <definedName name="jjjjjj"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k.j.oi" localSheetId="17" hidden="1">{#N/A,#N/A,TRUE,"Cover";#N/A,#N/A,TRUE,"Conts";#N/A,#N/A,TRUE,"VOS";#N/A,#N/A,TRUE,"Warrington";#N/A,#N/A,TRUE,"Widnes"}</definedName>
    <definedName name="jk.j.oi" localSheetId="16" hidden="1">{#N/A,#N/A,TRUE,"Cover";#N/A,#N/A,TRUE,"Conts";#N/A,#N/A,TRUE,"VOS";#N/A,#N/A,TRUE,"Warrington";#N/A,#N/A,TRUE,"Widnes"}</definedName>
    <definedName name="jk.j.oi" localSheetId="0" hidden="1">{#N/A,#N/A,TRUE,"Cover";#N/A,#N/A,TRUE,"Conts";#N/A,#N/A,TRUE,"VOS";#N/A,#N/A,TRUE,"Warrington";#N/A,#N/A,TRUE,"Widnes"}</definedName>
    <definedName name="jk.j.oi" hidden="1">{#N/A,#N/A,TRUE,"Cover";#N/A,#N/A,TRUE,"Conts";#N/A,#N/A,TRUE,"VOS";#N/A,#N/A,TRUE,"Warrington";#N/A,#N/A,TRUE,"Widnes"}</definedName>
    <definedName name="JKF" localSheetId="17" hidden="1">{#N/A,#N/A,TRUE,"Prog. Overview Strategic Input";#N/A,#N/A,TRUE,"Program Overview Financials";#N/A,#N/A,TRUE,"Technology Summary Input";#N/A,#N/A,TRUE,"Mkt &amp; Sales Summary Input";#N/A,#N/A,TRUE,"Delivery Summary Input";#N/A,#N/A,TRUE,"Revenue Assump Input";#N/A,#N/A,TRUE,"Financial Summary"}</definedName>
    <definedName name="JKF" localSheetId="16" hidden="1">{#N/A,#N/A,TRUE,"Prog. Overview Strategic Input";#N/A,#N/A,TRUE,"Program Overview Financials";#N/A,#N/A,TRUE,"Technology Summary Input";#N/A,#N/A,TRUE,"Mkt &amp; Sales Summary Input";#N/A,#N/A,TRUE,"Delivery Summary Input";#N/A,#N/A,TRUE,"Revenue Assump Input";#N/A,#N/A,TRUE,"Financial Summary"}</definedName>
    <definedName name="JKF" localSheetId="0" hidden="1">{#N/A,#N/A,TRUE,"Prog. Overview Strategic Input";#N/A,#N/A,TRUE,"Program Overview Financials";#N/A,#N/A,TRUE,"Technology Summary Input";#N/A,#N/A,TRUE,"Mkt &amp; Sales Summary Input";#N/A,#N/A,TRUE,"Delivery Summary Input";#N/A,#N/A,TRUE,"Revenue Assump Input";#N/A,#N/A,TRUE,"Financial Summary"}</definedName>
    <definedName name="JKF" hidden="1">{#N/A,#N/A,TRUE,"Prog. Overview Strategic Input";#N/A,#N/A,TRUE,"Program Overview Financials";#N/A,#N/A,TRUE,"Technology Summary Input";#N/A,#N/A,TRUE,"Mkt &amp; Sales Summary Input";#N/A,#N/A,TRUE,"Delivery Summary Input";#N/A,#N/A,TRUE,"Revenue Assump Input";#N/A,#N/A,TRUE,"Financial Summary"}</definedName>
    <definedName name="JKFH">#N/A</definedName>
    <definedName name="JKFH_1">#N/A</definedName>
    <definedName name="JKFH_10">#N/A</definedName>
    <definedName name="JKFH_11">#N/A</definedName>
    <definedName name="JKFH_12">#N/A</definedName>
    <definedName name="JKFH_13">#N/A</definedName>
    <definedName name="JKFH_14">#N/A</definedName>
    <definedName name="JKFH_15">#N/A</definedName>
    <definedName name="JKFH_16">#N/A</definedName>
    <definedName name="JKFH_17">#N/A</definedName>
    <definedName name="JKFH_18">#N/A</definedName>
    <definedName name="JKFH_19">#N/A</definedName>
    <definedName name="JKFH_2">#N/A</definedName>
    <definedName name="JKFH_20">#N/A</definedName>
    <definedName name="JKFH_21">#N/A</definedName>
    <definedName name="JKFH_22">#N/A</definedName>
    <definedName name="JKFH_23">#N/A</definedName>
    <definedName name="JKFH_24">#N/A</definedName>
    <definedName name="JKFH_25">#N/A</definedName>
    <definedName name="JKFH_26">#N/A</definedName>
    <definedName name="JKFH_27">#N/A</definedName>
    <definedName name="JKFH_28">#N/A</definedName>
    <definedName name="JKFH_29">#N/A</definedName>
    <definedName name="JKFH_3">#N/A</definedName>
    <definedName name="JKFH_30">#N/A</definedName>
    <definedName name="JKFH_4">#N/A</definedName>
    <definedName name="JKFH_5">#N/A</definedName>
    <definedName name="JKFH_6">#N/A</definedName>
    <definedName name="JKFH_7">#N/A</definedName>
    <definedName name="JKFH_8">#N/A</definedName>
    <definedName name="JKFH_9">#N/A</definedName>
    <definedName name="JKGGFHNJGFJ" localSheetId="0">#REF!</definedName>
    <definedName name="JKGGFHNJGFJ">#REF!</definedName>
    <definedName name="JKGKJHK" localSheetId="17" hidden="1">{#N/A,#N/A,TRUE,"Cover";#N/A,#N/A,TRUE,"Conts";#N/A,#N/A,TRUE,"VOS";#N/A,#N/A,TRUE,"Warrington";#N/A,#N/A,TRUE,"Widnes"}</definedName>
    <definedName name="JKGKJHK" localSheetId="16" hidden="1">{#N/A,#N/A,TRUE,"Cover";#N/A,#N/A,TRUE,"Conts";#N/A,#N/A,TRUE,"VOS";#N/A,#N/A,TRUE,"Warrington";#N/A,#N/A,TRUE,"Widnes"}</definedName>
    <definedName name="JKGKJHK" localSheetId="0" hidden="1">{#N/A,#N/A,TRUE,"Cover";#N/A,#N/A,TRUE,"Conts";#N/A,#N/A,TRUE,"VOS";#N/A,#N/A,TRUE,"Warrington";#N/A,#N/A,TRUE,"Widnes"}</definedName>
    <definedName name="JKGKJHK" hidden="1">{#N/A,#N/A,TRUE,"Cover";#N/A,#N/A,TRUE,"Conts";#N/A,#N/A,TRUE,"VOS";#N/A,#N/A,TRUE,"Warrington";#N/A,#N/A,TRUE,"Widnes"}</definedName>
    <definedName name="jkhjkhkj" localSheetId="17" hidden="1">{#VALUE!,#N/A,FALSE,0;#N/A,#N/A,FALSE,0;#N/A,#N/A,FALSE,0;#N/A,#N/A,FALSE,0;#N/A,#N/A,FALSE,0;#N/A,#N/A,FALSE,0;#N/A,#N/A,FALSE,0}</definedName>
    <definedName name="jkhjkhkj" localSheetId="16" hidden="1">{#VALUE!,#N/A,FALSE,0;#N/A,#N/A,FALSE,0;#N/A,#N/A,FALSE,0;#N/A,#N/A,FALSE,0;#N/A,#N/A,FALSE,0;#N/A,#N/A,FALSE,0;#N/A,#N/A,FALSE,0}</definedName>
    <definedName name="jkhjkhkj" localSheetId="0" hidden="1">{#VALUE!,#N/A,FALSE,0;#N/A,#N/A,FALSE,0;#N/A,#N/A,FALSE,0;#N/A,#N/A,FALSE,0;#N/A,#N/A,FALSE,0;#N/A,#N/A,FALSE,0;#N/A,#N/A,FALSE,0}</definedName>
    <definedName name="jkhjkhkj" hidden="1">{#VALUE!,#N/A,FALSE,0;#N/A,#N/A,FALSE,0;#N/A,#N/A,FALSE,0;#N/A,#N/A,FALSE,0;#N/A,#N/A,FALSE,0;#N/A,#N/A,FALSE,0;#N/A,#N/A,FALSE,0}</definedName>
    <definedName name="jkhk">#REF!</definedName>
    <definedName name="jkhk_10">#REF!</definedName>
    <definedName name="jkhk_11">#REF!</definedName>
    <definedName name="jkhk_12">#REF!</definedName>
    <definedName name="jkhk_13">#REF!</definedName>
    <definedName name="jkhk_14">#REF!</definedName>
    <definedName name="jkhk_15">#REF!</definedName>
    <definedName name="jkhk_8">#REF!</definedName>
    <definedName name="jkhk_9">#REF!</definedName>
    <definedName name="jkıu"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jkhjghgh" localSheetId="17" hidden="1">{#N/A,#N/A,FALSE,"ihz. icmal";#N/A,#N/A,FALSE,"avans";#N/A,#N/A,FALSE,"mal_FF_icm";#N/A,#N/A,FALSE,"fat_ihz";#N/A,#N/A,FALSE,"söz_fiy_fark";#N/A,#N/A,FALSE,"kap2"}</definedName>
    <definedName name="jkjkhjghgh" localSheetId="16" hidden="1">{#N/A,#N/A,FALSE,"ihz. icmal";#N/A,#N/A,FALSE,"avans";#N/A,#N/A,FALSE,"mal_FF_icm";#N/A,#N/A,FALSE,"fat_ihz";#N/A,#N/A,FALSE,"söz_fiy_fark";#N/A,#N/A,FALSE,"kap2"}</definedName>
    <definedName name="jkjkhjghgh" localSheetId="0" hidden="1">{#N/A,#N/A,FALSE,"ihz. icmal";#N/A,#N/A,FALSE,"avans";#N/A,#N/A,FALSE,"mal_FF_icm";#N/A,#N/A,FALSE,"fat_ihz";#N/A,#N/A,FALSE,"söz_fiy_fark";#N/A,#N/A,FALSE,"kap2"}</definedName>
    <definedName name="jkjkhjghgh" hidden="1">{#N/A,#N/A,FALSE,"ihz. icmal";#N/A,#N/A,FALSE,"avans";#N/A,#N/A,FALSE,"mal_FF_icm";#N/A,#N/A,FALSE,"fat_ihz";#N/A,#N/A,FALSE,"söz_fiy_fark";#N/A,#N/A,FALSE,"kap2"}</definedName>
    <definedName name="jkjkj" localSheetId="0">#REF!</definedName>
    <definedName name="jkjkj">#REF!</definedName>
    <definedName name="JKL">#REF!</definedName>
    <definedName name="JKL_10">#REF!</definedName>
    <definedName name="JKL_11">#REF!</definedName>
    <definedName name="JKL_12">#REF!</definedName>
    <definedName name="JKL_13">#REF!</definedName>
    <definedName name="JKL_14">#REF!</definedName>
    <definedName name="JKL_15">#REF!</definedName>
    <definedName name="JKL_8">#REF!</definedName>
    <definedName name="JKL_9">#REF!</definedName>
    <definedName name="jkljljkl" localSheetId="17" hidden="1">{#N/A,#N/A,TRUE,"Cover";#N/A,#N/A,TRUE,"Conts";#N/A,#N/A,TRUE,"VOS";#N/A,#N/A,TRUE,"Warrington";#N/A,#N/A,TRUE,"Widnes"}</definedName>
    <definedName name="jkljljkl" localSheetId="16" hidden="1">{#N/A,#N/A,TRUE,"Cover";#N/A,#N/A,TRUE,"Conts";#N/A,#N/A,TRUE,"VOS";#N/A,#N/A,TRUE,"Warrington";#N/A,#N/A,TRUE,"Widnes"}</definedName>
    <definedName name="jkljljkl" localSheetId="0" hidden="1">{#N/A,#N/A,TRUE,"Cover";#N/A,#N/A,TRUE,"Conts";#N/A,#N/A,TRUE,"VOS";#N/A,#N/A,TRUE,"Warrington";#N/A,#N/A,TRUE,"Widnes"}</definedName>
    <definedName name="jkljljkl" hidden="1">{#N/A,#N/A,TRUE,"Cover";#N/A,#N/A,TRUE,"Conts";#N/A,#N/A,TRUE,"VOS";#N/A,#N/A,TRUE,"Warrington";#N/A,#N/A,TRUE,"Widnes"}</definedName>
    <definedName name="jklkj" localSheetId="0" hidden="1">#REF!</definedName>
    <definedName name="jklkj" hidden="1">#REF!</definedName>
    <definedName name="JKLKJLJK" localSheetId="17" hidden="1">{#VALUE!,#N/A,FALSE,0;#N/A,#N/A,FALSE,0;#N/A,#N/A,FALSE,0;#N/A,#N/A,FALSE,0;#N/A,#N/A,FALSE,0;#N/A,#N/A,FALSE,0;#N/A,#N/A,FALSE,0;#N/A,#N/A,FALSE,0;#N/A,#N/A,FALSE,0;#N/A,#N/A,FALSE,0;#N/A,#N/A,FALSE,0;#N/A,#N/A,FALSE,0}</definedName>
    <definedName name="JKLKJLJK" localSheetId="16" hidden="1">{#VALUE!,#N/A,FALSE,0;#N/A,#N/A,FALSE,0;#N/A,#N/A,FALSE,0;#N/A,#N/A,FALSE,0;#N/A,#N/A,FALSE,0;#N/A,#N/A,FALSE,0;#N/A,#N/A,FALSE,0;#N/A,#N/A,FALSE,0;#N/A,#N/A,FALSE,0;#N/A,#N/A,FALSE,0;#N/A,#N/A,FALSE,0;#N/A,#N/A,FALSE,0}</definedName>
    <definedName name="JKLKJLJK" localSheetId="0" hidden="1">{#VALUE!,#N/A,FALSE,0;#N/A,#N/A,FALSE,0;#N/A,#N/A,FALSE,0;#N/A,#N/A,FALSE,0;#N/A,#N/A,FALSE,0;#N/A,#N/A,FALSE,0;#N/A,#N/A,FALSE,0;#N/A,#N/A,FALSE,0;#N/A,#N/A,FALSE,0;#N/A,#N/A,FALSE,0;#N/A,#N/A,FALSE,0;#N/A,#N/A,FALSE,0}</definedName>
    <definedName name="JKLKJLJK" hidden="1">{#VALUE!,#N/A,FALSE,0;#N/A,#N/A,FALSE,0;#N/A,#N/A,FALSE,0;#N/A,#N/A,FALSE,0;#N/A,#N/A,FALSE,0;#N/A,#N/A,FALSE,0;#N/A,#N/A,FALSE,0;#N/A,#N/A,FALSE,0;#N/A,#N/A,FALSE,0;#N/A,#N/A,FALSE,0;#N/A,#N/A,FALSE,0;#N/A,#N/A,FALSE,0}</definedName>
    <definedName name="JKNJN" localSheetId="0" hidden="1">#REF!</definedName>
    <definedName name="JKNJN" hidden="1">#REF!</definedName>
    <definedName name="jktrujij" localSheetId="17" hidden="1">{#N/A,#N/A,TRUE,"Cover";#N/A,#N/A,TRUE,"Conts";#N/A,#N/A,TRUE,"VOS";#N/A,#N/A,TRUE,"Warrington";#N/A,#N/A,TRUE,"Widnes"}</definedName>
    <definedName name="jktrujij" localSheetId="16" hidden="1">{#N/A,#N/A,TRUE,"Cover";#N/A,#N/A,TRUE,"Conts";#N/A,#N/A,TRUE,"VOS";#N/A,#N/A,TRUE,"Warrington";#N/A,#N/A,TRUE,"Widnes"}</definedName>
    <definedName name="jktrujij" localSheetId="0" hidden="1">{#N/A,#N/A,TRUE,"Cover";#N/A,#N/A,TRUE,"Conts";#N/A,#N/A,TRUE,"VOS";#N/A,#N/A,TRUE,"Warrington";#N/A,#N/A,TRUE,"Widnes"}</definedName>
    <definedName name="jktrujij" hidden="1">{#N/A,#N/A,TRUE,"Cover";#N/A,#N/A,TRUE,"Conts";#N/A,#N/A,TRUE,"VOS";#N/A,#N/A,TRUE,"Warrington";#N/A,#N/A,TRUE,"Widnes"}</definedName>
    <definedName name="jktukk" localSheetId="17" hidden="1">{#N/A,#N/A,TRUE,"Cover";#N/A,#N/A,TRUE,"Conts";#N/A,#N/A,TRUE,"VOS";#N/A,#N/A,TRUE,"Warrington";#N/A,#N/A,TRUE,"Widnes"}</definedName>
    <definedName name="jktukk" localSheetId="16" hidden="1">{#N/A,#N/A,TRUE,"Cover";#N/A,#N/A,TRUE,"Conts";#N/A,#N/A,TRUE,"VOS";#N/A,#N/A,TRUE,"Warrington";#N/A,#N/A,TRUE,"Widnes"}</definedName>
    <definedName name="jktukk" localSheetId="0" hidden="1">{#N/A,#N/A,TRUE,"Cover";#N/A,#N/A,TRUE,"Conts";#N/A,#N/A,TRUE,"VOS";#N/A,#N/A,TRUE,"Warrington";#N/A,#N/A,TRUE,"Widnes"}</definedName>
    <definedName name="jktukk" hidden="1">{#N/A,#N/A,TRUE,"Cover";#N/A,#N/A,TRUE,"Conts";#N/A,#N/A,TRUE,"VOS";#N/A,#N/A,TRUE,"Warrington";#N/A,#N/A,TRUE,"Widnes"}</definedName>
    <definedName name="JKU">#REF!</definedName>
    <definedName name="JKU_10">#REF!</definedName>
    <definedName name="JKU_11">#REF!</definedName>
    <definedName name="JKU_12">#REF!</definedName>
    <definedName name="JKU_13">#REF!</definedName>
    <definedName name="JKU_14">#REF!</definedName>
    <definedName name="JKU_15">#REF!</definedName>
    <definedName name="JKU_8">#REF!</definedName>
    <definedName name="JKU_9">#REF!</definedName>
    <definedName name="jky" localSheetId="17" hidden="1">{#N/A,#N/A,TRUE,"Cover";#N/A,#N/A,TRUE,"Conts";#N/A,#N/A,TRUE,"VOS";#N/A,#N/A,TRUE,"Warrington";#N/A,#N/A,TRUE,"Widnes"}</definedName>
    <definedName name="jky" localSheetId="16" hidden="1">{#N/A,#N/A,TRUE,"Cover";#N/A,#N/A,TRUE,"Conts";#N/A,#N/A,TRUE,"VOS";#N/A,#N/A,TRUE,"Warrington";#N/A,#N/A,TRUE,"Widnes"}</definedName>
    <definedName name="jky" localSheetId="0" hidden="1">{#N/A,#N/A,TRUE,"Cover";#N/A,#N/A,TRUE,"Conts";#N/A,#N/A,TRUE,"VOS";#N/A,#N/A,TRUE,"Warrington";#N/A,#N/A,TRUE,"Widnes"}</definedName>
    <definedName name="jky" hidden="1">{#N/A,#N/A,TRUE,"Cover";#N/A,#N/A,TRUE,"Conts";#N/A,#N/A,TRUE,"VOS";#N/A,#N/A,TRUE,"Warrington";#N/A,#N/A,TRUE,"Widnes"}</definedName>
    <definedName name="jlknj"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ş" localSheetId="0">#REF!</definedName>
    <definedName name="jlş">#REF!</definedName>
    <definedName name="JN">#REF!</definedName>
    <definedName name="jnhjhjhjhj" localSheetId="0">#REF!</definedName>
    <definedName name="jnhjhjhjhj">#REF!</definedName>
    <definedName name="Job_No" localSheetId="0">#REF!</definedName>
    <definedName name="Job_No">#REF!</definedName>
    <definedName name="JobDate" localSheetId="0">#REF!</definedName>
    <definedName name="JobDate">#REF!</definedName>
    <definedName name="joıj">#REF!</definedName>
    <definedName name="JOINERY" localSheetId="0">#REF!</definedName>
    <definedName name="JOINERY">#REF!</definedName>
    <definedName name="JOLLUIO" localSheetId="0" hidden="1">#REF!</definedName>
    <definedName name="JOLLUIO" hidden="1">#REF!</definedName>
    <definedName name="JPN_USD" localSheetId="0">#REF!</definedName>
    <definedName name="JPN_USD">#REF!</definedName>
    <definedName name="JPY" localSheetId="0">#REF!</definedName>
    <definedName name="JPY">#REF!</definedName>
    <definedName name="JPY_1">#N/A</definedName>
    <definedName name="JRHFHAKÇ" localSheetId="0">#REF!</definedName>
    <definedName name="JRHFHAKÇ">#REF!</definedName>
    <definedName name="JŞKJKŞKŞ"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jtyhjswjy" localSheetId="17" hidden="1">{#N/A,#N/A,TRUE,"Cover";#N/A,#N/A,TRUE,"Conts";#N/A,#N/A,TRUE,"VOS";#N/A,#N/A,TRUE,"Warrington";#N/A,#N/A,TRUE,"Widnes"}</definedName>
    <definedName name="jtyhjswjy" localSheetId="16" hidden="1">{#N/A,#N/A,TRUE,"Cover";#N/A,#N/A,TRUE,"Conts";#N/A,#N/A,TRUE,"VOS";#N/A,#N/A,TRUE,"Warrington";#N/A,#N/A,TRUE,"Widnes"}</definedName>
    <definedName name="jtyhjswjy" localSheetId="0" hidden="1">{#N/A,#N/A,TRUE,"Cover";#N/A,#N/A,TRUE,"Conts";#N/A,#N/A,TRUE,"VOS";#N/A,#N/A,TRUE,"Warrington";#N/A,#N/A,TRUE,"Widnes"}</definedName>
    <definedName name="jtyhjswjy" hidden="1">{#N/A,#N/A,TRUE,"Cover";#N/A,#N/A,TRUE,"Conts";#N/A,#N/A,TRUE,"VOS";#N/A,#N/A,TRUE,"Warrington";#N/A,#N/A,TRUE,"Widnes"}</definedName>
    <definedName name="JU" localSheetId="0">#REF!</definedName>
    <definedName name="JU">#REF!</definedName>
    <definedName name="juj"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uu"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Y" localSheetId="0">#REF!</definedName>
    <definedName name="JY">#REF!</definedName>
    <definedName name="JY_10">#REF!</definedName>
    <definedName name="JY_11">#REF!</definedName>
    <definedName name="JY_12">#REF!</definedName>
    <definedName name="JY_13">#REF!</definedName>
    <definedName name="JY_14">#REF!</definedName>
    <definedName name="JY_15">#REF!</definedName>
    <definedName name="JY_8">#REF!</definedName>
    <definedName name="JY_9">#REF!</definedName>
    <definedName name="JYH" localSheetId="0">#REF!</definedName>
    <definedName name="JYH">#REF!</definedName>
    <definedName name="JYT" localSheetId="0">#REF!</definedName>
    <definedName name="JYT">#REF!</definedName>
    <definedName name="k" localSheetId="0">#REF!</definedName>
    <definedName name="k">#REF!</definedName>
    <definedName name="k.94" localSheetId="0">#REF!</definedName>
    <definedName name="k.94">#REF!</definedName>
    <definedName name="k.98" localSheetId="0">#REF!</definedName>
    <definedName name="k.98">#REF!</definedName>
    <definedName name="k.99" localSheetId="0">#REF!</definedName>
    <definedName name="k.99">#REF!</definedName>
    <definedName name="K.FAYANSDUVAR" localSheetId="0">#REF!</definedName>
    <definedName name="K.FAYANSDUVAR">#REF!</definedName>
    <definedName name="K_100kVAr" localSheetId="0">#REF!</definedName>
    <definedName name="K_100kVAr">#REF!</definedName>
    <definedName name="K_10kVAr" localSheetId="0">#REF!</definedName>
    <definedName name="K_10kVAr">#REF!</definedName>
    <definedName name="k_11" localSheetId="0">#REF!</definedName>
    <definedName name="k_11">#REF!</definedName>
    <definedName name="k_12" localSheetId="0">#REF!</definedName>
    <definedName name="k_12">#REF!</definedName>
    <definedName name="K_12_5kVAr" localSheetId="0">#REF!</definedName>
    <definedName name="K_12_5kVAr">#REF!</definedName>
    <definedName name="K_120kVAr" localSheetId="0">#REF!</definedName>
    <definedName name="K_120kVAr">#REF!</definedName>
    <definedName name="K_15kVAr" localSheetId="0">#REF!</definedName>
    <definedName name="K_15kVAr">#REF!</definedName>
    <definedName name="K_16_7kVAr" localSheetId="0">#REF!</definedName>
    <definedName name="K_16_7kVAr">#REF!</definedName>
    <definedName name="K_20kVAr" localSheetId="0">#REF!</definedName>
    <definedName name="K_20kVAr">#REF!</definedName>
    <definedName name="K_25kVAr" localSheetId="0">#REF!</definedName>
    <definedName name="K_25kVAr">#REF!</definedName>
    <definedName name="K_30kVAr" localSheetId="0">#REF!</definedName>
    <definedName name="K_30kVAr">#REF!</definedName>
    <definedName name="K_40kVAr" localSheetId="0">#REF!</definedName>
    <definedName name="K_40kVAr">#REF!</definedName>
    <definedName name="K_45kVAr" localSheetId="0">#REF!</definedName>
    <definedName name="K_45kVAr">#REF!</definedName>
    <definedName name="K_50kVAr" localSheetId="0">#REF!</definedName>
    <definedName name="K_50kVAr">#REF!</definedName>
    <definedName name="K_5KVAR" localSheetId="0">#REF!</definedName>
    <definedName name="K_5KVAR">#REF!</definedName>
    <definedName name="k_6" localSheetId="0">#REF!</definedName>
    <definedName name="k_6">#REF!</definedName>
    <definedName name="K_60kVAr" localSheetId="0">#REF!</definedName>
    <definedName name="K_60kVAr">#REF!</definedName>
    <definedName name="K_65kVAr" localSheetId="0">#REF!</definedName>
    <definedName name="K_65kVAr">#REF!</definedName>
    <definedName name="k_7" localSheetId="0">#REF!</definedName>
    <definedName name="k_7">#REF!</definedName>
    <definedName name="K_7_5kVAr" localSheetId="0">#REF!</definedName>
    <definedName name="K_7_5kVAr">#REF!</definedName>
    <definedName name="K_70kVAr" localSheetId="0">#REF!</definedName>
    <definedName name="K_70kVAr">#REF!</definedName>
    <definedName name="K_75kVAr" localSheetId="0">#REF!</definedName>
    <definedName name="K_75kVAr">#REF!</definedName>
    <definedName name="k_8" localSheetId="0">#REF!</definedName>
    <definedName name="k_8">#REF!</definedName>
    <definedName name="K_80kVAr" localSheetId="0">#REF!</definedName>
    <definedName name="K_80kVAr">#REF!</definedName>
    <definedName name="k_9" localSheetId="0">#REF!</definedName>
    <definedName name="k_9">#REF!</definedName>
    <definedName name="K00K" localSheetId="0">#REF!</definedName>
    <definedName name="K00K">#REF!</definedName>
    <definedName name="K01K" localSheetId="0">#REF!</definedName>
    <definedName name="K01K">#REF!</definedName>
    <definedName name="K02K" localSheetId="0">#REF!</definedName>
    <definedName name="K02K">#REF!</definedName>
    <definedName name="K03K" localSheetId="0">#REF!</definedName>
    <definedName name="K03K">#REF!</definedName>
    <definedName name="K04K" localSheetId="0">#REF!</definedName>
    <definedName name="K04K">#REF!</definedName>
    <definedName name="K05K" localSheetId="0">#REF!</definedName>
    <definedName name="K05K">#REF!</definedName>
    <definedName name="K1.BETON">#REF!</definedName>
    <definedName name="K1.HASIR">#REF!</definedName>
    <definedName name="K1.İNCEDEMİR">#REF!</definedName>
    <definedName name="K1.KALINDEMİR">#REF!</definedName>
    <definedName name="K1.TÜNELKALIP">#REF!</definedName>
    <definedName name="K1TOPLAMI" localSheetId="0">#REF!</definedName>
    <definedName name="K1TOPLAMI">#REF!</definedName>
    <definedName name="K2.2TOPLAMI" localSheetId="0">#REF!</definedName>
    <definedName name="K2.2TOPLAMI">#REF!</definedName>
    <definedName name="K2.3TOPLAMI" localSheetId="0">#REF!</definedName>
    <definedName name="K2.3TOPLAMI">#REF!</definedName>
    <definedName name="K2.BETON">#REF!</definedName>
    <definedName name="K2.HASIR">#REF!</definedName>
    <definedName name="K2.İNCEDEMİR">#REF!</definedName>
    <definedName name="K2.KALINDEMİR">#REF!</definedName>
    <definedName name="K2.TÜNELKALIBI">#REF!</definedName>
    <definedName name="K2.TÜNELKALIP">#REF!</definedName>
    <definedName name="k2f" localSheetId="4">[22]K!$L$3</definedName>
    <definedName name="k2f" localSheetId="9">[22]K!$L$3</definedName>
    <definedName name="k2f" localSheetId="13">[22]K!$L$3</definedName>
    <definedName name="k2f" localSheetId="0">#REF!</definedName>
    <definedName name="k2f">#REF!</definedName>
    <definedName name="K2TOPLAMI" localSheetId="0">#REF!</definedName>
    <definedName name="K2TOPLAMI">#REF!</definedName>
    <definedName name="K3.BETON">#REF!</definedName>
    <definedName name="K3.HASIR">#REF!</definedName>
    <definedName name="K3.İNCEDEMİR">#REF!</definedName>
    <definedName name="K3.KALINDEMİR">#REF!</definedName>
    <definedName name="K3.TÜNELKALIP">#REF!</definedName>
    <definedName name="K56K" localSheetId="0">#REF!</definedName>
    <definedName name="K56K">#REF!</definedName>
    <definedName name="K59_66K" localSheetId="0">#REF!</definedName>
    <definedName name="K59_66K">#REF!</definedName>
    <definedName name="K5KVAR" localSheetId="0">#REF!</definedName>
    <definedName name="K5KVAR">#REF!</definedName>
    <definedName name="K69K" localSheetId="0">#REF!</definedName>
    <definedName name="K69K">#REF!</definedName>
    <definedName name="K70K" localSheetId="0">#REF!</definedName>
    <definedName name="K70K">#REF!</definedName>
    <definedName name="K74K" localSheetId="0">#REF!</definedName>
    <definedName name="K74K">#REF!</definedName>
    <definedName name="K75K" localSheetId="0">#REF!</definedName>
    <definedName name="K75K">#REF!</definedName>
    <definedName name="K77K" localSheetId="0">#REF!</definedName>
    <definedName name="K77K">#REF!</definedName>
    <definedName name="K78K" localSheetId="0">#REF!</definedName>
    <definedName name="K78K">#REF!</definedName>
    <definedName name="K80K" localSheetId="0">#REF!</definedName>
    <definedName name="K80K">#REF!</definedName>
    <definedName name="K81K" localSheetId="0">#REF!</definedName>
    <definedName name="K81K">#REF!</definedName>
    <definedName name="K82K" localSheetId="0">#REF!</definedName>
    <definedName name="K82K">#REF!</definedName>
    <definedName name="K83K" localSheetId="0">#REF!</definedName>
    <definedName name="K83K">#REF!</definedName>
    <definedName name="K84K" localSheetId="0">#REF!</definedName>
    <definedName name="K84K">#REF!</definedName>
    <definedName name="K85K" localSheetId="0">#REF!</definedName>
    <definedName name="K85K">#REF!</definedName>
    <definedName name="K86K" localSheetId="0">#REF!</definedName>
    <definedName name="K86K">#REF!</definedName>
    <definedName name="K87K" localSheetId="0">#REF!</definedName>
    <definedName name="K87K">#REF!</definedName>
    <definedName name="K88K" localSheetId="0">#REF!</definedName>
    <definedName name="K88K">#REF!</definedName>
    <definedName name="K89K" localSheetId="0">#REF!</definedName>
    <definedName name="K89K">#REF!</definedName>
    <definedName name="K91K" localSheetId="0">#REF!</definedName>
    <definedName name="K91K">#REF!</definedName>
    <definedName name="K94K" localSheetId="0">#REF!</definedName>
    <definedName name="K94K">#REF!</definedName>
    <definedName name="K95K" localSheetId="0">#REF!</definedName>
    <definedName name="K95K">#REF!</definedName>
    <definedName name="K96K" localSheetId="0">#REF!</definedName>
    <definedName name="K96K">#REF!</definedName>
    <definedName name="K97K" localSheetId="0">#REF!</definedName>
    <definedName name="K97K">#REF!</definedName>
    <definedName name="K98K" localSheetId="0">#REF!</definedName>
    <definedName name="K98K">#REF!</definedName>
    <definedName name="K99K" localSheetId="0">#REF!</definedName>
    <definedName name="K99K">#REF!</definedName>
    <definedName name="ka" localSheetId="0">#REF!</definedName>
    <definedName name="ka">#REF!</definedName>
    <definedName name="Ka00" localSheetId="0">#REF!</definedName>
    <definedName name="Ka00">#REF!</definedName>
    <definedName name="ka1_10">#REF!</definedName>
    <definedName name="ka1_11">#REF!</definedName>
    <definedName name="ka1_12">#REF!</definedName>
    <definedName name="ka1_13">#REF!</definedName>
    <definedName name="ka1_14">#REF!</definedName>
    <definedName name="ka1_15">#REF!</definedName>
    <definedName name="ka1_7">#REF!</definedName>
    <definedName name="ka1_8">#REF!</definedName>
    <definedName name="ka1_9">#REF!</definedName>
    <definedName name="kA1a" localSheetId="0">#REF!</definedName>
    <definedName name="kA1a">#REF!</definedName>
    <definedName name="kA1b" localSheetId="0">#REF!</definedName>
    <definedName name="kA1b">#REF!</definedName>
    <definedName name="kA1c" localSheetId="0">#REF!</definedName>
    <definedName name="kA1c">#REF!</definedName>
    <definedName name="ka2_10">#REF!</definedName>
    <definedName name="ka2_11">#REF!</definedName>
    <definedName name="ka2_12">#REF!</definedName>
    <definedName name="ka2_13">#REF!</definedName>
    <definedName name="ka2_14">#REF!</definedName>
    <definedName name="ka2_15">#REF!</definedName>
    <definedName name="ka2_7">#REF!</definedName>
    <definedName name="ka2_8">#REF!</definedName>
    <definedName name="ka2_9">#REF!</definedName>
    <definedName name="kA2a" localSheetId="0">#REF!</definedName>
    <definedName name="kA2a">#REF!</definedName>
    <definedName name="kA2b" localSheetId="0">#REF!</definedName>
    <definedName name="kA2b">#REF!</definedName>
    <definedName name="kA2c" localSheetId="0">#REF!</definedName>
    <definedName name="kA2c">#REF!</definedName>
    <definedName name="ka3_10">#REF!</definedName>
    <definedName name="ka3_11">#REF!</definedName>
    <definedName name="ka3_12">#REF!</definedName>
    <definedName name="ka3_13">#REF!</definedName>
    <definedName name="ka3_14">#REF!</definedName>
    <definedName name="ka3_15">#REF!</definedName>
    <definedName name="ka3_7">#REF!</definedName>
    <definedName name="ka3_8">#REF!</definedName>
    <definedName name="ka3_9">#REF!</definedName>
    <definedName name="ka4_10">#REF!</definedName>
    <definedName name="ka4_11">#REF!</definedName>
    <definedName name="ka4_12">#REF!</definedName>
    <definedName name="ka4_13">#REF!</definedName>
    <definedName name="ka4_14">#REF!</definedName>
    <definedName name="ka4_15">#REF!</definedName>
    <definedName name="ka4_7">#REF!</definedName>
    <definedName name="ka4_8">#REF!</definedName>
    <definedName name="ka4_9">#REF!</definedName>
    <definedName name="KAAN"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B" localSheetId="0">#REF!</definedName>
    <definedName name="KAB">#REF!</definedName>
    <definedName name="KABA" localSheetId="0">#REF!</definedName>
    <definedName name="KABA">#REF!</definedName>
    <definedName name="kabasüre" localSheetId="0">#REF!</definedName>
    <definedName name="kabasüre">#REF!</definedName>
    <definedName name="kablo" localSheetId="0">#REF!</definedName>
    <definedName name="kablo">#REF!</definedName>
    <definedName name="Kablo_Zayiati____3_1">#N/A</definedName>
    <definedName name="KABLOLAR" localSheetId="0">#REF!</definedName>
    <definedName name="KABLOLAR">#REF!</definedName>
    <definedName name="KAC" localSheetId="0">#REF!</definedName>
    <definedName name="KAC">#REF!</definedName>
    <definedName name="KAC_10">#REF!</definedName>
    <definedName name="KAC_11">#REF!</definedName>
    <definedName name="KAC_12">#REF!</definedName>
    <definedName name="KAC_13">#REF!</definedName>
    <definedName name="KAC_14">#REF!</definedName>
    <definedName name="KAC_15">#REF!</definedName>
    <definedName name="KAC_8">#REF!</definedName>
    <definedName name="KAC_9">#REF!</definedName>
    <definedName name="kad">#REF!</definedName>
    <definedName name="kadr" localSheetId="0">#REF!</definedName>
    <definedName name="kadr">#REF!</definedName>
    <definedName name="KADRO" localSheetId="0">#REF!</definedName>
    <definedName name="KADRO">#REF!</definedName>
    <definedName name="KAHŞAP" localSheetId="0">#REF!</definedName>
    <definedName name="KAHŞAP">#REF!</definedName>
    <definedName name="kaimann" localSheetId="0">#REF!</definedName>
    <definedName name="kaimann">#REF!</definedName>
    <definedName name="KAKAKAKAKAKKAKAKKKKK"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RİLİK" localSheetId="0">#REF!</definedName>
    <definedName name="KAKRİLİK">#REF!</definedName>
    <definedName name="KAL" localSheetId="4">#N/A</definedName>
    <definedName name="KAL" localSheetId="9">#N/A</definedName>
    <definedName name="KAL" localSheetId="13">#N/A</definedName>
    <definedName name="KAL">NA()</definedName>
    <definedName name="kalanişler" hidden="1">{#N/A,#N/A,FALSE,"TELEFON"}</definedName>
    <definedName name="Kalcatel" localSheetId="4">[23]K!$N$2</definedName>
    <definedName name="Kalcatel" localSheetId="9">[23]K!$N$2</definedName>
    <definedName name="Kalcatel" localSheetId="13">[23]K!$N$2</definedName>
    <definedName name="Kalcatel" localSheetId="0">#REF!</definedName>
    <definedName name="Kalcatel">#REF!</definedName>
    <definedName name="KALINİZO" localSheetId="0">#REF!</definedName>
    <definedName name="KALINİZO">#REF!</definedName>
    <definedName name="KALIP" localSheetId="17" hidden="1">{#N/A,#N/A,FALSE,"TELEFON"}</definedName>
    <definedName name="KALIP" localSheetId="16" hidden="1">{#N/A,#N/A,FALSE,"TELEFON"}</definedName>
    <definedName name="KALIP" localSheetId="0" hidden="1">{#N/A,#N/A,FALSE,"TELEFON"}</definedName>
    <definedName name="KALIP" hidden="1">{#N/A,#N/A,FALSE,"TELEFON"}</definedName>
    <definedName name="KALIP_1">#N/A</definedName>
    <definedName name="KALIP2"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ıp555" localSheetId="0">#REF!</definedName>
    <definedName name="kalıp555">#REF!</definedName>
    <definedName name="kalip_satis_1">#N/A</definedName>
    <definedName name="Kalk_Endg" localSheetId="0">#REF!</definedName>
    <definedName name="Kalk_Endg">#REF!</definedName>
    <definedName name="Kalk_IBS" localSheetId="0">#REF!</definedName>
    <definedName name="Kalk_IBS">#REF!</definedName>
    <definedName name="Kalk_Mo_Endg" localSheetId="0">#REF!</definedName>
    <definedName name="Kalk_Mo_Endg">#REF!</definedName>
    <definedName name="Kalk_Mo_Ltg" localSheetId="0">#REF!</definedName>
    <definedName name="Kalk_Mo_Ltg">#REF!</definedName>
    <definedName name="Kalk_Mo_Sys_Serv" localSheetId="0">#REF!</definedName>
    <definedName name="Kalk_Mo_Sys_Serv">#REF!</definedName>
    <definedName name="Kalk_SONSTIGES" localSheetId="0">#REF!</definedName>
    <definedName name="Kalk_SONSTIGES">#REF!</definedName>
    <definedName name="Kalkulationsansatz_Inbetriebsetzung" localSheetId="0">#REF!</definedName>
    <definedName name="Kalkulationsansatz_Inbetriebsetzung">#REF!</definedName>
    <definedName name="Kalkulationsansatz_Montage" localSheetId="0">#REF!</definedName>
    <definedName name="Kalkulationsansatz_Montage">#REF!</definedName>
    <definedName name="Kalkulationsansatz_SONSTIGES" localSheetId="0">#REF!</definedName>
    <definedName name="Kalkulationsansatz_SONSTIGES">#REF!</definedName>
    <definedName name="KALLMAL" localSheetId="0">#REF!</definedName>
    <definedName name="KALLMAL">#REF!</definedName>
    <definedName name="KALLPUR" localSheetId="0">#REF!</definedName>
    <definedName name="KALLPUR">#REF!</definedName>
    <definedName name="KALORİFER_TESİSATI" localSheetId="0">#REF!</definedName>
    <definedName name="KALORİFER_TESİSATI">#REF!</definedName>
    <definedName name="KAMERATUTAR" localSheetId="0">#REF!</definedName>
    <definedName name="KAMERATUTAR">#REF!</definedName>
    <definedName name="kan.şub.müd.">#REF!</definedName>
    <definedName name="kan1a" localSheetId="0">#REF!</definedName>
    <definedName name="kan1a">#REF!</definedName>
    <definedName name="kan1b" localSheetId="0">#REF!</definedName>
    <definedName name="kan1b">#REF!</definedName>
    <definedName name="kan1c" localSheetId="0">#REF!</definedName>
    <definedName name="kan1c">#REF!</definedName>
    <definedName name="kan1o" localSheetId="0">#REF!</definedName>
    <definedName name="kan1o">#REF!</definedName>
    <definedName name="kan1o1" localSheetId="0">#REF!</definedName>
    <definedName name="kan1o1">#REF!</definedName>
    <definedName name="kan1o2" localSheetId="0">#REF!</definedName>
    <definedName name="kan1o2">#REF!</definedName>
    <definedName name="kan2a" localSheetId="0">#REF!</definedName>
    <definedName name="kan2a">#REF!</definedName>
    <definedName name="kan2b" localSheetId="0">#REF!</definedName>
    <definedName name="kan2b">#REF!</definedName>
    <definedName name="kan2c" localSheetId="0">#REF!</definedName>
    <definedName name="kan2c">#REF!</definedName>
    <definedName name="kan2o" localSheetId="0">#REF!</definedName>
    <definedName name="kan2o">#REF!</definedName>
    <definedName name="kan2o1" localSheetId="0">#REF!</definedName>
    <definedName name="kan2o1">#REF!</definedName>
    <definedName name="kan2o2" localSheetId="0">#REF!</definedName>
    <definedName name="kan2o2">#REF!</definedName>
    <definedName name="KANAL" localSheetId="4">#N/A</definedName>
    <definedName name="KANAL" localSheetId="9">#N/A</definedName>
    <definedName name="KANAL" localSheetId="13">#N/A</definedName>
    <definedName name="KANAL">NA()</definedName>
    <definedName name="Kanal_İzolasyonu_fire_ve_sarf_mlz_katsayısı" localSheetId="0">#REF!</definedName>
    <definedName name="Kanal_İzolasyonu_fire_ve_sarf_mlz_katsayısı">#REF!</definedName>
    <definedName name="Kanal_İzolasyonu_tenzilat" localSheetId="0">#REF!</definedName>
    <definedName name="Kanal_İzolasyonu_tenzilat">#REF!</definedName>
    <definedName name="kantop" localSheetId="0">#REF!</definedName>
    <definedName name="kantop">#REF!</definedName>
    <definedName name="kAo" localSheetId="0">#REF!</definedName>
    <definedName name="kAo">#REF!</definedName>
    <definedName name="KAPICI" localSheetId="0">#REF!</definedName>
    <definedName name="KAPICI">#REF!</definedName>
    <definedName name="KAPIKANADI" localSheetId="0">#REF!</definedName>
    <definedName name="KAPIKANADI">#REF!</definedName>
    <definedName name="KAPIKASASI" localSheetId="0">#REF!</definedName>
    <definedName name="KAPIKASASI">#REF!</definedName>
    <definedName name="kapi" localSheetId="0">#REF!</definedName>
    <definedName name="kapi">#REF!</definedName>
    <definedName name="kapi_satis_1">#N/A</definedName>
    <definedName name="kaplama_1">#N/A</definedName>
    <definedName name="kar" localSheetId="0">#REF!</definedName>
    <definedName name="kar">#REF!</definedName>
    <definedName name="kar_10">#REF!</definedName>
    <definedName name="kar_11">#REF!</definedName>
    <definedName name="kar_12">#REF!</definedName>
    <definedName name="kar_13">#REF!</definedName>
    <definedName name="kar_14">#REF!</definedName>
    <definedName name="kar_15">#REF!</definedName>
    <definedName name="kar_3">#REF!</definedName>
    <definedName name="kar_7">#REF!</definedName>
    <definedName name="kar_8">#REF!</definedName>
    <definedName name="kar_9">#REF!</definedName>
    <definedName name="KAR_PRS" localSheetId="0">#REF!</definedName>
    <definedName name="KAR_PRS">#REF!</definedName>
    <definedName name="KAR_SALT" localSheetId="0">#REF!</definedName>
    <definedName name="KAR_SALT">#REF!</definedName>
    <definedName name="KARAALT" localSheetId="0">#REF!</definedName>
    <definedName name="KARAALT">#REF!</definedName>
    <definedName name="KARACIVIL" localSheetId="0">#REF!</definedName>
    <definedName name="KARACIVIL">#REF!</definedName>
    <definedName name="KARAELEC" localSheetId="0">#REF!</definedName>
    <definedName name="KARAELEC">#REF!</definedName>
    <definedName name="KARAELEK" localSheetId="0">#REF!</definedName>
    <definedName name="KARAELEK">#REF!</definedName>
    <definedName name="KARAINFRA" localSheetId="0">#REF!</definedName>
    <definedName name="KARAINFRA">#REF!</definedName>
    <definedName name="KARAINS" localSheetId="0">#REF!</definedName>
    <definedName name="KARAINS">#REF!</definedName>
    <definedName name="KARAMECH" localSheetId="0">#REF!</definedName>
    <definedName name="KARAMECH">#REF!</definedName>
    <definedName name="KARAMEK" localSheetId="0">#REF!</definedName>
    <definedName name="KARAMEK">#REF!</definedName>
    <definedName name="karamursel">#REF!</definedName>
    <definedName name="karasu">#REF!</definedName>
    <definedName name="Kare_Anemostad__ayarlı_tip__dört_yönlü__pyrosorb_s_izoleli_plenum_kutulu__zıt_damperli__aluminyum__150x150" localSheetId="0">#REF!</definedName>
    <definedName name="Kare_Anemostad__ayarlı_tip__dört_yönlü__pyrosorb_s_izoleli_plenum_kutulu__zıt_damperli__aluminyum__150x150">#REF!</definedName>
    <definedName name="Kare_Anemostad__ayarlı_tip__dört_yönlü__pyrosorb_s_izoleli_plenum_kutulu__zıt_damperli__aluminyum__225x225" localSheetId="0">#REF!</definedName>
    <definedName name="Kare_Anemostad__ayarlı_tip__dört_yönlü__pyrosorb_s_izoleli_plenum_kutulu__zıt_damperli__aluminyum__225x225">#REF!</definedName>
    <definedName name="Kare_Anemostad__ayarlı_tip__dört_yönlü__pyrosorb_s_izoleli_plenum_kutulu__zıt_damperli__aluminyum__300x300" localSheetId="0">#REF!</definedName>
    <definedName name="Kare_Anemostad__ayarlı_tip__dört_yönlü__pyrosorb_s_izoleli_plenum_kutulu__zıt_damperli__aluminyum__300x300">#REF!</definedName>
    <definedName name="KARE35" localSheetId="0">#REF!</definedName>
    <definedName name="KARE35">#REF!</definedName>
    <definedName name="karkas" localSheetId="0">#REF!</definedName>
    <definedName name="karkas">#REF!</definedName>
    <definedName name="KARLI">#N/A</definedName>
    <definedName name="karoranı" localSheetId="0">#REF!</definedName>
    <definedName name="karoranı">#REF!</definedName>
    <definedName name="KARSIZFİYAT" localSheetId="4">[21]MALZEME!$G$1:$G$65536</definedName>
    <definedName name="KARSIZFİYAT" localSheetId="9">[21]MALZEME!$G$1:$G$65536</definedName>
    <definedName name="KARSIZFİYAT" localSheetId="13">[21]MALZEME!$G$1:$G$65536</definedName>
    <definedName name="KARSIZFİYAT" localSheetId="0">#REF!</definedName>
    <definedName name="KARSIZFİYAT">#REF!</definedName>
    <definedName name="KART" localSheetId="0">#REF!</definedName>
    <definedName name="KART">#REF!</definedName>
    <definedName name="KASA" localSheetId="17" hidden="1">{#N/A,#N/A,FALSE,"ihz. icmal";#N/A,#N/A,FALSE,"avans";#N/A,#N/A,FALSE,"mal_FF_icm";#N/A,#N/A,FALSE,"fat_ihz";#N/A,#N/A,FALSE,"söz_fiy_fark";#N/A,#N/A,FALSE,"kap2"}</definedName>
    <definedName name="KASA" localSheetId="16" hidden="1">{#N/A,#N/A,FALSE,"ihz. icmal";#N/A,#N/A,FALSE,"avans";#N/A,#N/A,FALSE,"mal_FF_icm";#N/A,#N/A,FALSE,"fat_ihz";#N/A,#N/A,FALSE,"söz_fiy_fark";#N/A,#N/A,FALSE,"kap2"}</definedName>
    <definedName name="KASA" localSheetId="0" hidden="1">{#N/A,#N/A,FALSE,"ihz. icmal";#N/A,#N/A,FALSE,"avans";#N/A,#N/A,FALSE,"mal_FF_icm";#N/A,#N/A,FALSE,"fat_ihz";#N/A,#N/A,FALSE,"söz_fiy_fark";#N/A,#N/A,FALSE,"kap2"}</definedName>
    <definedName name="KASA" hidden="1">{#N/A,#N/A,FALSE,"ihz. icmal";#N/A,#N/A,FALSE,"avans";#N/A,#N/A,FALSE,"mal_FF_icm";#N/A,#N/A,FALSE,"fat_ihz";#N/A,#N/A,FALSE,"söz_fiy_fark";#N/A,#N/A,FALSE,"kap2"}</definedName>
    <definedName name="KASE"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MA" localSheetId="0">#REF!</definedName>
    <definedName name="KASMA">#REF!</definedName>
    <definedName name="kat" localSheetId="0">#REF!</definedName>
    <definedName name="kat">#REF!</definedName>
    <definedName name="kat_koridor" localSheetId="0">#REF!</definedName>
    <definedName name="kat_koridor">#REF!</definedName>
    <definedName name="Kat_Listesi" localSheetId="0">#REF!</definedName>
    <definedName name="Kat_Listesi">#REF!</definedName>
    <definedName name="Kat_Yüksekliği" localSheetId="0">#REF!</definedName>
    <definedName name="Kat_Yüksekliği">#REF!</definedName>
    <definedName name="KATAR" localSheetId="0">#REF!</definedName>
    <definedName name="KATAR">#REF!</definedName>
    <definedName name="KATSAY" localSheetId="0">#REF!</definedName>
    <definedName name="KATSAY">#REF!</definedName>
    <definedName name="Katsayı" localSheetId="0">#REF!</definedName>
    <definedName name="Katsayı">#REF!</definedName>
    <definedName name="KATSAYI__H_A" localSheetId="0">#REF!</definedName>
    <definedName name="KATSAYI__H_A">#REF!</definedName>
    <definedName name="katsayı1" localSheetId="0">#REF!</definedName>
    <definedName name="katsayı1">#REF!</definedName>
    <definedName name="katsayı10" localSheetId="0">#REF!</definedName>
    <definedName name="katsayı10">#REF!</definedName>
    <definedName name="katsayı11" localSheetId="0">#REF!</definedName>
    <definedName name="katsayı11">#REF!</definedName>
    <definedName name="katsayı12" localSheetId="0">#REF!</definedName>
    <definedName name="katsayı12">#REF!</definedName>
    <definedName name="katsayı13" localSheetId="0">#REF!</definedName>
    <definedName name="katsayı13">#REF!</definedName>
    <definedName name="katsayı14" localSheetId="0">#REF!</definedName>
    <definedName name="katsayı14">#REF!</definedName>
    <definedName name="katsayı15" localSheetId="0">#REF!</definedName>
    <definedName name="katsayı15">#REF!</definedName>
    <definedName name="katsayı16" localSheetId="0">#REF!</definedName>
    <definedName name="katsayı16">#REF!</definedName>
    <definedName name="katsayı2" localSheetId="0">#REF!</definedName>
    <definedName name="katsayı2">#REF!</definedName>
    <definedName name="katsayı3" localSheetId="0">#REF!</definedName>
    <definedName name="katsayı3">#REF!</definedName>
    <definedName name="katsayı4" localSheetId="0">#REF!</definedName>
    <definedName name="katsayı4">#REF!</definedName>
    <definedName name="katsayı5" localSheetId="0">#REF!</definedName>
    <definedName name="katsayı5">#REF!</definedName>
    <definedName name="katsayı6" localSheetId="0">#REF!</definedName>
    <definedName name="katsayı6">#REF!</definedName>
    <definedName name="katsayı7" localSheetId="0">#REF!</definedName>
    <definedName name="katsayı7">#REF!</definedName>
    <definedName name="katsayı8" localSheetId="0">#REF!</definedName>
    <definedName name="katsayı8">#REF!</definedName>
    <definedName name="katsayı9" localSheetId="0">#REF!</definedName>
    <definedName name="katsayı9">#REF!</definedName>
    <definedName name="katsayi" localSheetId="0">#REF!</definedName>
    <definedName name="katsayi">#REF!</definedName>
    <definedName name="kay" localSheetId="17" hidden="1">{#N/A,#N/A,FALSE,"kal_iç_ihz";#N/A,#N/A,FALSE,"kal_iç_er";#N/A,#N/A,FALSE,"kal_iç_tut"}</definedName>
    <definedName name="kay" localSheetId="16" hidden="1">{#N/A,#N/A,FALSE,"kal_iç_ihz";#N/A,#N/A,FALSE,"kal_iç_er";#N/A,#N/A,FALSE,"kal_iç_tut"}</definedName>
    <definedName name="kay" localSheetId="0" hidden="1">{#N/A,#N/A,FALSE,"kal_iç_ihz";#N/A,#N/A,FALSE,"kal_iç_er";#N/A,#N/A,FALSE,"kal_iç_tut"}</definedName>
    <definedName name="kay" hidden="1">{#N/A,#N/A,FALSE,"kal_iç_ihz";#N/A,#N/A,FALSE,"kal_iç_er";#N/A,#N/A,FALSE,"kal_iç_tut"}</definedName>
    <definedName name="Kayhan" localSheetId="17" hidden="1">{#N/A,#N/A,FALSE,"parsel_atıksu_icmal";#N/A,#N/A,FALSE,"parsel_atıksu 236";#N/A,#N/A,FALSE,"parsel_atıksu 238";#N/A,#N/A,FALSE,"parsel_atıksu 244";#N/A,#N/A,FALSE,"parsel_atıksu 245";#N/A,#N/A,FALSE,"parsel_atıksu 246"}</definedName>
    <definedName name="Kayhan" localSheetId="16" hidden="1">{#N/A,#N/A,FALSE,"parsel_atıksu_icmal";#N/A,#N/A,FALSE,"parsel_atıksu 236";#N/A,#N/A,FALSE,"parsel_atıksu 238";#N/A,#N/A,FALSE,"parsel_atıksu 244";#N/A,#N/A,FALSE,"parsel_atıksu 245";#N/A,#N/A,FALSE,"parsel_atıksu 246"}</definedName>
    <definedName name="Kayhan" localSheetId="0" hidden="1">{#N/A,#N/A,FALSE,"parsel_atıksu_icmal";#N/A,#N/A,FALSE,"parsel_atıksu 236";#N/A,#N/A,FALSE,"parsel_atıksu 238";#N/A,#N/A,FALSE,"parsel_atıksu 244";#N/A,#N/A,FALSE,"parsel_atıksu 245";#N/A,#N/A,FALSE,"parsel_atıksu 246"}</definedName>
    <definedName name="Kayhan" hidden="1">{#N/A,#N/A,FALSE,"parsel_atıksu_icmal";#N/A,#N/A,FALSE,"parsel_atıksu 236";#N/A,#N/A,FALSE,"parsel_atıksu 238";#N/A,#N/A,FALSE,"parsel_atıksu 244";#N/A,#N/A,FALSE,"parsel_atıksu 245";#N/A,#N/A,FALSE,"parsel_atıksu 246"}</definedName>
    <definedName name="_xlnm.Recorder" localSheetId="0">#REF!</definedName>
    <definedName name="_xlnm.Recorder">#REF!</definedName>
    <definedName name="Kaynak_Tamir_____0.5_1">#N/A</definedName>
    <definedName name="KAZIK" localSheetId="0" hidden="1">#REF!</definedName>
    <definedName name="KAZIK" hidden="1">#REF!</definedName>
    <definedName name="kazik_isleri_1">#N/A</definedName>
    <definedName name="KB" localSheetId="0">#REF!</definedName>
    <definedName name="KB">#REF!</definedName>
    <definedName name="KBA" localSheetId="0">#REF!</definedName>
    <definedName name="KBA">#REF!</definedName>
    <definedName name="KBACA">#REF!</definedName>
    <definedName name="KBACABETON" localSheetId="0">#REF!</definedName>
    <definedName name="KBACABETON">#REF!</definedName>
    <definedName name="KBACADEMİR" localSheetId="0">#REF!</definedName>
    <definedName name="KBACADEMİR">#REF!</definedName>
    <definedName name="KBACAKALIP" localSheetId="0">#REF!</definedName>
    <definedName name="KBACAKALIP">#REF!</definedName>
    <definedName name="KBACAKENARI" localSheetId="0">#REF!</definedName>
    <definedName name="KBACAKENARI">#REF!</definedName>
    <definedName name="KBALKON">#REF!</definedName>
    <definedName name="KBALKOR" localSheetId="0">#REF!</definedName>
    <definedName name="KBALKOR">#REF!</definedName>
    <definedName name="KBC" localSheetId="0">#REF!</definedName>
    <definedName name="KBC">#REF!</definedName>
    <definedName name="KBC_10">#REF!</definedName>
    <definedName name="KBC_11">#REF!</definedName>
    <definedName name="KBC_12">#REF!</definedName>
    <definedName name="KBC_13">#REF!</definedName>
    <definedName name="KBC_14">#REF!</definedName>
    <definedName name="KBC_15">#REF!</definedName>
    <definedName name="KBC_8">#REF!</definedName>
    <definedName name="KBC_9">#REF!</definedName>
    <definedName name="KBİTÜM" localSheetId="0">#REF!</definedName>
    <definedName name="KBİTÜM">#REF!</definedName>
    <definedName name="KBODRUMBETON">#REF!</definedName>
    <definedName name="KBODRUMHASIR">#REF!</definedName>
    <definedName name="KBODRUMİNCEDEMİR">#REF!</definedName>
    <definedName name="KBODRUMKALINDEMİR">#REF!</definedName>
    <definedName name="KBODRUMTÜNELKALIP">#REF!</definedName>
    <definedName name="KBORU" localSheetId="0">#REF!</definedName>
    <definedName name="KBORU">#REF!</definedName>
    <definedName name="KBT" localSheetId="0">#REF!</definedName>
    <definedName name="KBT">#REF!</definedName>
    <definedName name="KBT_10">#REF!</definedName>
    <definedName name="KBT_11">#REF!</definedName>
    <definedName name="KBT_12">#REF!</definedName>
    <definedName name="KBT_13">#REF!</definedName>
    <definedName name="KBT_14">#REF!</definedName>
    <definedName name="KBT_15">#REF!</definedName>
    <definedName name="KBT_3">#REF!</definedName>
    <definedName name="KBT_7">#REF!</definedName>
    <definedName name="KBT_8">#REF!</definedName>
    <definedName name="KBT_9">#REF!</definedName>
    <definedName name="KBUHAR" localSheetId="0">#REF!</definedName>
    <definedName name="KBUHAR">#REF!</definedName>
    <definedName name="kcable" localSheetId="0">#REF!</definedName>
    <definedName name="kcable">#REF!</definedName>
    <definedName name="KCAK" localSheetId="0">#REF!</definedName>
    <definedName name="KCAK">#REF!</definedName>
    <definedName name="Kcctv" localSheetId="4">[24]k!$K$4</definedName>
    <definedName name="Kcctv" localSheetId="9">[24]k!$K$4</definedName>
    <definedName name="Kcctv" localSheetId="13">[24]k!$K$4</definedName>
    <definedName name="Kcctv" localSheetId="0">#REF!</definedName>
    <definedName name="Kcctv">#REF!</definedName>
    <definedName name="kcctv1" localSheetId="4">[24]k!$K$5</definedName>
    <definedName name="kcctv1" localSheetId="9">[24]k!$K$5</definedName>
    <definedName name="kcctv1" localSheetId="13">[24]k!$K$5</definedName>
    <definedName name="kcctv1" localSheetId="0">#REF!</definedName>
    <definedName name="kcctv1">#REF!</definedName>
    <definedName name="kcfigüre" localSheetId="0">#REF!</definedName>
    <definedName name="kcfigüre">#REF!</definedName>
    <definedName name="Kclk" localSheetId="4">[24]k!$K$7</definedName>
    <definedName name="Kclk" localSheetId="9">[24]k!$K$7</definedName>
    <definedName name="Kclk" localSheetId="13">[24]k!$K$7</definedName>
    <definedName name="Kclk" localSheetId="0">#REF!</definedName>
    <definedName name="Kclk">#REF!</definedName>
    <definedName name="KÇATI">#REF!</definedName>
    <definedName name="KÇATIİZO" localSheetId="0">#REF!</definedName>
    <definedName name="KÇATIİZO">#REF!</definedName>
    <definedName name="KÇATIPREKASTI">#REF!</definedName>
    <definedName name="KÇITA" localSheetId="0">#REF!</definedName>
    <definedName name="KÇITA">#REF!</definedName>
    <definedName name="kdA1a" localSheetId="0">#REF!</definedName>
    <definedName name="kdA1a">#REF!</definedName>
    <definedName name="kdA1b" localSheetId="0">#REF!</definedName>
    <definedName name="kdA1b">#REF!</definedName>
    <definedName name="kdA1c" localSheetId="0">#REF!</definedName>
    <definedName name="kdA1c">#REF!</definedName>
    <definedName name="kdA2a" localSheetId="0">#REF!</definedName>
    <definedName name="kdA2a">#REF!</definedName>
    <definedName name="kdA2b" localSheetId="0">#REF!</definedName>
    <definedName name="kdA2b">#REF!</definedName>
    <definedName name="kdA2c" localSheetId="0">#REF!</definedName>
    <definedName name="kdA2c">#REF!</definedName>
    <definedName name="kdAo" localSheetId="0">#REF!</definedName>
    <definedName name="kdAo">#REF!</definedName>
    <definedName name="KDEMBO" localSheetId="0">#REF!</definedName>
    <definedName name="KDEMBO">#REF!</definedName>
    <definedName name="KDENİZLİK18" localSheetId="0">#REF!</definedName>
    <definedName name="KDENİZLİK18">#REF!</definedName>
    <definedName name="KDENİZLİK20" localSheetId="0">#REF!</definedName>
    <definedName name="KDENİZLİK20">#REF!</definedName>
    <definedName name="KDERE" localSheetId="0">#REF!</definedName>
    <definedName name="KDERE">#REF!</definedName>
    <definedName name="kdh1a" localSheetId="0">#REF!</definedName>
    <definedName name="kdh1a">#REF!</definedName>
    <definedName name="kdh1b" localSheetId="0">#REF!</definedName>
    <definedName name="kdh1b">#REF!</definedName>
    <definedName name="kdh1c" localSheetId="0">#REF!</definedName>
    <definedName name="kdh1c">#REF!</definedName>
    <definedName name="kdh1o" localSheetId="0">#REF!</definedName>
    <definedName name="kdh1o">#REF!</definedName>
    <definedName name="kdh1o1" localSheetId="0">#REF!</definedName>
    <definedName name="kdh1o1">#REF!</definedName>
    <definedName name="kdh1o2" localSheetId="0">#REF!</definedName>
    <definedName name="kdh1o2">#REF!</definedName>
    <definedName name="kdh2a" localSheetId="0">#REF!</definedName>
    <definedName name="kdh2a">#REF!</definedName>
    <definedName name="kdh2b" localSheetId="0">#REF!</definedName>
    <definedName name="kdh2b">#REF!</definedName>
    <definedName name="kdh2c" localSheetId="0">#REF!</definedName>
    <definedName name="kdh2c">#REF!</definedName>
    <definedName name="kdh2o" localSheetId="0">#REF!</definedName>
    <definedName name="kdh2o">#REF!</definedName>
    <definedName name="kdh2o1" localSheetId="0">#REF!</definedName>
    <definedName name="kdh2o1">#REF!</definedName>
    <definedName name="kdh2o2" localSheetId="0">#REF!</definedName>
    <definedName name="kdh2o2">#REF!</definedName>
    <definedName name="kdha" localSheetId="0">#REF!</definedName>
    <definedName name="kdha">#REF!</definedName>
    <definedName name="kdhb" localSheetId="0">#REF!</definedName>
    <definedName name="kdhb">#REF!</definedName>
    <definedName name="kdhc" localSheetId="0">#REF!</definedName>
    <definedName name="kdhc">#REF!</definedName>
    <definedName name="KDIŞSIVA" localSheetId="0">#REF!</definedName>
    <definedName name="KDIŞSIVA">#REF!</definedName>
    <definedName name="KDJASK" localSheetId="0">#REF!</definedName>
    <definedName name="KDJASK">#REF!</definedName>
    <definedName name="KDKJDJFJH" localSheetId="0">#REF!</definedName>
    <definedName name="KDKJDJFJH">#REF!</definedName>
    <definedName name="KDUVARİZOLASYON">#REF!</definedName>
    <definedName name="KDV" localSheetId="0">#REF!</definedName>
    <definedName name="KDV">#REF!</definedName>
    <definedName name="ke" localSheetId="0">#REF!</definedName>
    <definedName name="ke">#REF!</definedName>
    <definedName name="keban" localSheetId="0">#REF!</definedName>
    <definedName name="keban">#REF!</definedName>
    <definedName name="kelebek" localSheetId="0">#REF!</definedName>
    <definedName name="kelebek">#REF!</definedName>
    <definedName name="Kelebek_Vana__PN16__Lug__Sfero_döküm__rilsanlı__Ø100" localSheetId="0">#REF!</definedName>
    <definedName name="Kelebek_Vana__PN16__Lug__Sfero_döküm__rilsanlı__Ø100">#REF!</definedName>
    <definedName name="Kelebek_Vana__PN16__Lug__Sfero_döküm__rilsanlı__Ø125" localSheetId="0">#REF!</definedName>
    <definedName name="Kelebek_Vana__PN16__Lug__Sfero_döküm__rilsanlı__Ø125">#REF!</definedName>
    <definedName name="Kelebek_Vana__PN16__Lug__Sfero_döküm__rilsanlı__Ø150" localSheetId="0">#REF!</definedName>
    <definedName name="Kelebek_Vana__PN16__Lug__Sfero_döküm__rilsanlı__Ø150">#REF!</definedName>
    <definedName name="Kelebek_Vana__PN16__Lug__Sfero_döküm__rilsanlı__Ø200" localSheetId="0">#REF!</definedName>
    <definedName name="Kelebek_Vana__PN16__Lug__Sfero_döküm__rilsanlı__Ø200">#REF!</definedName>
    <definedName name="Kelebek_Vana__PN16__Lug__Sfero_döküm__rilsanlı__Ø250" localSheetId="0">#REF!</definedName>
    <definedName name="Kelebek_Vana__PN16__Lug__Sfero_döküm__rilsanlı__Ø250">#REF!</definedName>
    <definedName name="Kelebek_Vana__PN16__Lug__Sfero_döküm__rilsanlı__Ø300" localSheetId="0">#REF!</definedName>
    <definedName name="Kelebek_Vana__PN16__Lug__Sfero_döküm__rilsanlı__Ø300">#REF!</definedName>
    <definedName name="Kelebek_Vana__PN16__Lug__Sfero_döküm__rilsanlı__Ø50" localSheetId="0">#REF!</definedName>
    <definedName name="Kelebek_Vana__PN16__Lug__Sfero_döküm__rilsanlı__Ø50">#REF!</definedName>
    <definedName name="Kelebek_Vana__PN16__Lug__Sfero_döküm__rilsanlı__Ø65" localSheetId="0">#REF!</definedName>
    <definedName name="Kelebek_Vana__PN16__Lug__Sfero_döküm__rilsanlı__Ø65">#REF!</definedName>
    <definedName name="Kelebek_Vana__PN16__Lug__Sfero_döküm__rilsanlı__Ø80" localSheetId="0">#REF!</definedName>
    <definedName name="Kelebek_Vana__PN16__Lug__Sfero_döküm__rilsanlı__Ø80">#REF!</definedName>
    <definedName name="Kelebek_Vana__PN16_Lug__Sfero_döküm__rilsanlı__fire_ve_fittings_katsayısı" localSheetId="0">#REF!</definedName>
    <definedName name="Kelebek_Vana__PN16_Lug__Sfero_döküm__rilsanlı__fire_ve_fittings_katsayısı">#REF!</definedName>
    <definedName name="Kelebek_Vana__PN16_Lug__Sfero_döküm__rilsanlı__tenzilat" localSheetId="0">#REF!</definedName>
    <definedName name="Kelebek_Vana__PN16_Lug__Sfero_döküm__rilsanlı__tenzilat">#REF!</definedName>
    <definedName name="kelk" localSheetId="0">#REF!</definedName>
    <definedName name="kelk">#REF!</definedName>
    <definedName name="KENAN">#N/A</definedName>
    <definedName name="kenan2" localSheetId="0">#REF!</definedName>
    <definedName name="kenan2">#REF!</definedName>
    <definedName name="kenn" localSheetId="17" hidden="1">{#N/A,#N/A,FALSE,"kap2";#N/A,#N/A,FALSE,"tem_mektubu";#N/A,#N/A,FALSE,"söz_fiy_fark";#N/A,#N/A,FALSE,"fat_ihz";#N/A,#N/A,FALSE,"ihz. icmal";#N/A,#N/A,FALSE,"inş_iç_ihz";#N/A,#N/A,FALSE,"inş_iç_tut";#N/A,#N/A,FALSE,"inş_iç_er"}</definedName>
    <definedName name="kenn" localSheetId="16" hidden="1">{#N/A,#N/A,FALSE,"kap2";#N/A,#N/A,FALSE,"tem_mektubu";#N/A,#N/A,FALSE,"söz_fiy_fark";#N/A,#N/A,FALSE,"fat_ihz";#N/A,#N/A,FALSE,"ihz. icmal";#N/A,#N/A,FALSE,"inş_iç_ihz";#N/A,#N/A,FALSE,"inş_iç_tut";#N/A,#N/A,FALSE,"inş_iç_er"}</definedName>
    <definedName name="kenn" localSheetId="0" hidden="1">{#N/A,#N/A,FALSE,"kap2";#N/A,#N/A,FALSE,"tem_mektubu";#N/A,#N/A,FALSE,"söz_fiy_fark";#N/A,#N/A,FALSE,"fat_ihz";#N/A,#N/A,FALSE,"ihz. icmal";#N/A,#N/A,FALSE,"inş_iç_ihz";#N/A,#N/A,FALSE,"inş_iç_tut";#N/A,#N/A,FALSE,"inş_iç_er"}</definedName>
    <definedName name="kenn" hidden="1">{#N/A,#N/A,FALSE,"kap2";#N/A,#N/A,FALSE,"tem_mektubu";#N/A,#N/A,FALSE,"söz_fiy_fark";#N/A,#N/A,FALSE,"fat_ihz";#N/A,#N/A,FALSE,"ihz. icmal";#N/A,#N/A,FALSE,"inş_iç_ihz";#N/A,#N/A,FALSE,"inş_iç_tut";#N/A,#N/A,FALSE,"inş_iç_er"}</definedName>
    <definedName name="keno" localSheetId="0">#REF!</definedName>
    <definedName name="keno">#REF!</definedName>
    <definedName name="kenyer">#REF!</definedName>
    <definedName name="kenyer_10">#REF!</definedName>
    <definedName name="kenyer_11">#REF!</definedName>
    <definedName name="kenyer_12">#REF!</definedName>
    <definedName name="kenyer_13">#REF!</definedName>
    <definedName name="kenyer_14">#REF!</definedName>
    <definedName name="kenyer_15">#REF!</definedName>
    <definedName name="kenyer_7">#REF!</definedName>
    <definedName name="kenyer_8">#REF!</definedName>
    <definedName name="kenyer_9">#REF!</definedName>
    <definedName name="kep" localSheetId="0">#REF!</definedName>
    <definedName name="kep">#REF!</definedName>
    <definedName name="KES" localSheetId="0">#REF!</definedName>
    <definedName name="KES">#REF!</definedName>
    <definedName name="KESIF" localSheetId="0">#REF!</definedName>
    <definedName name="KESIF">#REF!</definedName>
    <definedName name="KESIF1">#REF!</definedName>
    <definedName name="kesici" localSheetId="0">#REF!</definedName>
    <definedName name="kesici">#REF!</definedName>
    <definedName name="kesif" localSheetId="0">#REF!</definedName>
    <definedName name="kesif">#REF!</definedName>
    <definedName name="KesifPOZ" localSheetId="0">#REF!</definedName>
    <definedName name="KesifPOZ">#REF!</definedName>
    <definedName name="KesifTBL" localSheetId="0">#REF!</definedName>
    <definedName name="KesifTBL">#REF!</definedName>
    <definedName name="keşif" localSheetId="0">#REF!</definedName>
    <definedName name="keşif">#REF!</definedName>
    <definedName name="kf" localSheetId="4">[25]K!#REF!</definedName>
    <definedName name="kf" localSheetId="9">[25]K!#REF!</definedName>
    <definedName name="kf" localSheetId="13">[25]K!#REF!</definedName>
    <definedName name="kf" localSheetId="0">#REF!</definedName>
    <definedName name="kf">#REF!</definedName>
    <definedName name="KFAYANS" localSheetId="0">#REF!</definedName>
    <definedName name="KFAYANS">#REF!</definedName>
    <definedName name="KFGS" localSheetId="17" hidden="1">{#N/A,#N/A,TRUE,"Prog. Overview Strategic Input";#N/A,#N/A,TRUE,"Program Overview Financials";#N/A,#N/A,TRUE,"Technology Summary Input";#N/A,#N/A,TRUE,"Mkt &amp; Sales Summary Input";#N/A,#N/A,TRUE,"Delivery Summary Input";#N/A,#N/A,TRUE,"Revenue Assump Input";#N/A,#N/A,TRUE,"Financial Summary"}</definedName>
    <definedName name="KFGS" localSheetId="16" hidden="1">{#N/A,#N/A,TRUE,"Prog. Overview Strategic Input";#N/A,#N/A,TRUE,"Program Overview Financials";#N/A,#N/A,TRUE,"Technology Summary Input";#N/A,#N/A,TRUE,"Mkt &amp; Sales Summary Input";#N/A,#N/A,TRUE,"Delivery Summary Input";#N/A,#N/A,TRUE,"Revenue Assump Input";#N/A,#N/A,TRUE,"Financial Summary"}</definedName>
    <definedName name="KFGS" localSheetId="0" hidden="1">{#N/A,#N/A,TRUE,"Prog. Overview Strategic Input";#N/A,#N/A,TRUE,"Program Overview Financials";#N/A,#N/A,TRUE,"Technology Summary Input";#N/A,#N/A,TRUE,"Mkt &amp; Sales Summary Input";#N/A,#N/A,TRUE,"Delivery Summary Input";#N/A,#N/A,TRUE,"Revenue Assump Input";#N/A,#N/A,TRUE,"Financial Summary"}</definedName>
    <definedName name="KFGS" hidden="1">{#N/A,#N/A,TRUE,"Prog. Overview Strategic Input";#N/A,#N/A,TRUE,"Program Overview Financials";#N/A,#N/A,TRUE,"Technology Summary Input";#N/A,#N/A,TRUE,"Mkt &amp; Sales Summary Input";#N/A,#N/A,TRUE,"Delivery Summary Input";#N/A,#N/A,TRUE,"Revenue Assump Input";#N/A,#N/A,TRUE,"Financial Summary"}</definedName>
    <definedName name="Kfire" localSheetId="4">[24]k!$K$10</definedName>
    <definedName name="Kfire" localSheetId="9">[24]k!$K$10</definedName>
    <definedName name="Kfire" localSheetId="13">[24]k!$K$10</definedName>
    <definedName name="Kfire" localSheetId="0">#REF!</definedName>
    <definedName name="Kfire">#REF!</definedName>
    <definedName name="kfmx" localSheetId="0">#REF!</definedName>
    <definedName name="kfmx">#REF!</definedName>
    <definedName name="KG" localSheetId="0">#REF!</definedName>
    <definedName name="KG">#REF!</definedName>
    <definedName name="KGD" localSheetId="0">#REF!</definedName>
    <definedName name="KGD">#REF!</definedName>
    <definedName name="KGE" localSheetId="0">#REF!</definedName>
    <definedName name="KGE">#REF!</definedName>
    <definedName name="kgen" localSheetId="0">#REF!</definedName>
    <definedName name="kgen">#REF!</definedName>
    <definedName name="KGG" localSheetId="0">#REF!</definedName>
    <definedName name="KGG">#REF!</definedName>
    <definedName name="KGİRGRO">#REF!</definedName>
    <definedName name="kgjfgjgj" localSheetId="17" hidden="1">{#N/A,#N/A,TRUE,"Cover";#N/A,#N/A,TRUE,"Conts";#N/A,#N/A,TRUE,"VOS";#N/A,#N/A,TRUE,"Warrington";#N/A,#N/A,TRUE,"Widnes"}</definedName>
    <definedName name="kgjfgjgj" localSheetId="16" hidden="1">{#N/A,#N/A,TRUE,"Cover";#N/A,#N/A,TRUE,"Conts";#N/A,#N/A,TRUE,"VOS";#N/A,#N/A,TRUE,"Warrington";#N/A,#N/A,TRUE,"Widnes"}</definedName>
    <definedName name="kgjfgjgj" localSheetId="0" hidden="1">{#N/A,#N/A,TRUE,"Cover";#N/A,#N/A,TRUE,"Conts";#N/A,#N/A,TRUE,"VOS";#N/A,#N/A,TRUE,"Warrington";#N/A,#N/A,TRUE,"Widnes"}</definedName>
    <definedName name="kgjfgjgj" hidden="1">{#N/A,#N/A,TRUE,"Cover";#N/A,#N/A,TRUE,"Conts";#N/A,#N/A,TRUE,"VOS";#N/A,#N/A,TRUE,"Warrington";#N/A,#N/A,TRUE,"Widnes"}</definedName>
    <definedName name="KGROBETON">#REF!</definedName>
    <definedName name="KHALI" localSheetId="0">#REF!</definedName>
    <definedName name="KHALI">#REF!</definedName>
    <definedName name="khes" localSheetId="4">[22]K!#REF!</definedName>
    <definedName name="khes" localSheetId="9">[22]K!#REF!</definedName>
    <definedName name="khes" localSheetId="13">[22]K!#REF!</definedName>
    <definedName name="khes" localSheetId="0">#REF!</definedName>
    <definedName name="khes">#REF!</definedName>
    <definedName name="khl" localSheetId="0">#REF!</definedName>
    <definedName name="khl">#REF!</definedName>
    <definedName name="KHLKIH">#REF!</definedName>
    <definedName name="KHLKIH_10">#REF!</definedName>
    <definedName name="KHLKIH_11">#REF!</definedName>
    <definedName name="KHLKIH_12">#REF!</definedName>
    <definedName name="KHLKIH_13">#REF!</definedName>
    <definedName name="KHLKIH_14">#REF!</definedName>
    <definedName name="KHLKIH_15">#REF!</definedName>
    <definedName name="KHLKIH_8">#REF!</definedName>
    <definedName name="KHLKIH_9">#REF!</definedName>
    <definedName name="kho" localSheetId="0">#REF!</definedName>
    <definedName name="kho">#REF!</definedName>
    <definedName name="kı" localSheetId="17" hidden="1">{"mekanik1fiyat",#N/A,FALSE,"mktfiyat";"mekanik2fiyat",#N/A,FALSE,"mktfiyat"}</definedName>
    <definedName name="kı" localSheetId="16" hidden="1">{"mekanik1fiyat",#N/A,FALSE,"mktfiyat";"mekanik2fiyat",#N/A,FALSE,"mktfiyat"}</definedName>
    <definedName name="kı" localSheetId="0" hidden="1">{"mekanik1fiyat",#N/A,FALSE,"mktfiyat";"mekanik2fiyat",#N/A,FALSE,"mktfiyat"}</definedName>
    <definedName name="kı" hidden="1">{"mekanik1fiyat",#N/A,FALSE,"mktfiyat";"mekanik2fiyat",#N/A,FALSE,"mktfiyat"}</definedName>
    <definedName name="KIIKIK" localSheetId="17" hidden="1">{#N/A,#N/A,FALSE,"elk_iç_er";#N/A,#N/A,FALSE,"elk_iç_tut";#N/A,#N/A,FALSE,"elk_iç_ihz"}</definedName>
    <definedName name="KIIKIK" localSheetId="16" hidden="1">{#N/A,#N/A,FALSE,"elk_iç_er";#N/A,#N/A,FALSE,"elk_iç_tut";#N/A,#N/A,FALSE,"elk_iç_ihz"}</definedName>
    <definedName name="KIIKIK" localSheetId="0" hidden="1">{#N/A,#N/A,FALSE,"elk_iç_er";#N/A,#N/A,FALSE,"elk_iç_tut";#N/A,#N/A,FALSE,"elk_iç_ihz"}</definedName>
    <definedName name="KIIKIK" hidden="1">{#N/A,#N/A,FALSE,"elk_iç_er";#N/A,#N/A,FALSE,"elk_iç_tut";#N/A,#N/A,FALSE,"elk_iç_ihz"}</definedName>
    <definedName name="KIKIKIKI" hidden="1">{#N/A,#N/A,FALSE,"ihz. icmal";#N/A,#N/A,FALSE,"avans";#N/A,#N/A,FALSE,"mal_FF_icm";#N/A,#N/A,FALSE,"fat_ihz";#N/A,#N/A,FALSE,"söz_fiy_fark";#N/A,#N/A,FALSE,"kap2"}</definedName>
    <definedName name="kım" localSheetId="0">#REF!</definedName>
    <definedName name="kım">#REF!</definedName>
    <definedName name="KING" localSheetId="0">#REF!</definedName>
    <definedName name="KING">#REF!</definedName>
    <definedName name="kırA1a" localSheetId="0">#REF!</definedName>
    <definedName name="kırA1a">#REF!</definedName>
    <definedName name="kırA1b" localSheetId="0">#REF!</definedName>
    <definedName name="kırA1b">#REF!</definedName>
    <definedName name="kırA1o" localSheetId="0">#REF!</definedName>
    <definedName name="kırA1o">#REF!</definedName>
    <definedName name="kırA2a" localSheetId="0">#REF!</definedName>
    <definedName name="kırA2a">#REF!</definedName>
    <definedName name="kırA2b" localSheetId="0">#REF!</definedName>
    <definedName name="kırA2b">#REF!</definedName>
    <definedName name="kırA2o" localSheetId="0">#REF!</definedName>
    <definedName name="kırA2o">#REF!</definedName>
    <definedName name="kıuyk" localSheetId="0">#REF!</definedName>
    <definedName name="kıuyk">#REF!</definedName>
    <definedName name="Kİ" localSheetId="0">#REF!</definedName>
    <definedName name="Kİ">#REF!</definedName>
    <definedName name="KİÇSIVA" localSheetId="0">#REF!</definedName>
    <definedName name="KİÇSIVA">#REF!</definedName>
    <definedName name="KİLİT" localSheetId="0">#REF!</definedName>
    <definedName name="KİLİT">#REF!</definedName>
    <definedName name="KİM" localSheetId="0">#REF!</definedName>
    <definedName name="KİM">#REF!</definedName>
    <definedName name="kins" localSheetId="0">#REF!</definedName>
    <definedName name="kins">#REF!</definedName>
    <definedName name="KİP" localSheetId="0">#REF!</definedName>
    <definedName name="KİP">#REF!</definedName>
    <definedName name="KİREÇBADANA" localSheetId="0">#REF!</definedName>
    <definedName name="KİREÇBADANA">#REF!</definedName>
    <definedName name="KİRİŞLER2" localSheetId="17" hidden="1">{"'KABA MALZEME'!$B$5:$G$101","'KABA MALZEME'!$B$5:$G$101"}</definedName>
    <definedName name="KİRİŞLER2" localSheetId="16" hidden="1">{"'KABA MALZEME'!$B$5:$G$101","'KABA MALZEME'!$B$5:$G$101"}</definedName>
    <definedName name="KİRİŞLER2" localSheetId="0" hidden="1">{"'KABA MALZEME'!$B$5:$G$101","'KABA MALZEME'!$B$5:$G$101"}</definedName>
    <definedName name="KİRİŞLER2" hidden="1">{"'KABA MALZEME'!$B$5:$G$101","'KABA MALZEME'!$B$5:$G$101"}</definedName>
    <definedName name="KİRİŞLER3" localSheetId="17" hidden="1">{"'KABA MALZEME'!$B$5:$G$101","'KABA MALZEME'!$B$5:$G$101"}</definedName>
    <definedName name="KİRİŞLER3" localSheetId="16" hidden="1">{"'KABA MALZEME'!$B$5:$G$101","'KABA MALZEME'!$B$5:$G$101"}</definedName>
    <definedName name="KİRİŞLER3" localSheetId="0" hidden="1">{"'KABA MALZEME'!$B$5:$G$101","'KABA MALZEME'!$B$5:$G$101"}</definedName>
    <definedName name="KİRİŞLER3" hidden="1">{"'KABA MALZEME'!$B$5:$G$101","'KABA MALZEME'!$B$5:$G$101"}</definedName>
    <definedName name="Kistmetro" localSheetId="4">[24]k!#REF!</definedName>
    <definedName name="Kistmetro" localSheetId="9">[24]k!#REF!</definedName>
    <definedName name="Kistmetro" localSheetId="13">[24]k!#REF!</definedName>
    <definedName name="Kistmetro" localSheetId="0">#REF!</definedName>
    <definedName name="Kistmetro">#REF!</definedName>
    <definedName name="KİŞ" localSheetId="0">#REF!</definedName>
    <definedName name="KİŞ">#REF!</definedName>
    <definedName name="KİZOLASYON">#REF!</definedName>
    <definedName name="kjhkhjkhjkjk" localSheetId="17" hidden="1">{#VALUE!,#N/A,FALSE,0;#N/A,#N/A,FALSE,0;#N/A,#N/A,FALSE,0;#N/A,#N/A,FALSE,0;#N/A,#N/A,FALSE,0;#N/A,#N/A,FALSE,0;#N/A,#N/A,FALSE,0;#N/A,#N/A,FALSE,0}</definedName>
    <definedName name="kjhkhjkhjkjk" localSheetId="16" hidden="1">{#VALUE!,#N/A,FALSE,0;#N/A,#N/A,FALSE,0;#N/A,#N/A,FALSE,0;#N/A,#N/A,FALSE,0;#N/A,#N/A,FALSE,0;#N/A,#N/A,FALSE,0;#N/A,#N/A,FALSE,0;#N/A,#N/A,FALSE,0}</definedName>
    <definedName name="kjhkhjkhjkjk" localSheetId="0" hidden="1">{#VALUE!,#N/A,FALSE,0;#N/A,#N/A,FALSE,0;#N/A,#N/A,FALSE,0;#N/A,#N/A,FALSE,0;#N/A,#N/A,FALSE,0;#N/A,#N/A,FALSE,0;#N/A,#N/A,FALSE,0;#N/A,#N/A,FALSE,0}</definedName>
    <definedName name="kjhkhjkhjkjk" hidden="1">{#VALUE!,#N/A,FALSE,0;#N/A,#N/A,FALSE,0;#N/A,#N/A,FALSE,0;#N/A,#N/A,FALSE,0;#N/A,#N/A,FALSE,0;#N/A,#N/A,FALSE,0;#N/A,#N/A,FALSE,0;#N/A,#N/A,FALSE,0}</definedName>
    <definedName name="kjhkj" localSheetId="17" hidden="1">{#N/A,#N/A,FALSE,"SumG";#N/A,#N/A,FALSE,"ElecG";#N/A,#N/A,FALSE,"MechG";#N/A,#N/A,FALSE,"GeotG";#N/A,#N/A,FALSE,"PrcsG";#N/A,#N/A,FALSE,"TunnG";#N/A,#N/A,FALSE,"CivlG";#N/A,#N/A,FALSE,"NtwkG";#N/A,#N/A,FALSE,"EstgG";#N/A,#N/A,FALSE,"PEngG"}</definedName>
    <definedName name="kjhkj" localSheetId="16" hidden="1">{#N/A,#N/A,FALSE,"SumG";#N/A,#N/A,FALSE,"ElecG";#N/A,#N/A,FALSE,"MechG";#N/A,#N/A,FALSE,"GeotG";#N/A,#N/A,FALSE,"PrcsG";#N/A,#N/A,FALSE,"TunnG";#N/A,#N/A,FALSE,"CivlG";#N/A,#N/A,FALSE,"NtwkG";#N/A,#N/A,FALSE,"EstgG";#N/A,#N/A,FALSE,"PEngG"}</definedName>
    <definedName name="kjhkj" localSheetId="0" hidden="1">{#N/A,#N/A,FALSE,"SumG";#N/A,#N/A,FALSE,"ElecG";#N/A,#N/A,FALSE,"MechG";#N/A,#N/A,FALSE,"GeotG";#N/A,#N/A,FALSE,"PrcsG";#N/A,#N/A,FALSE,"TunnG";#N/A,#N/A,FALSE,"CivlG";#N/A,#N/A,FALSE,"NtwkG";#N/A,#N/A,FALSE,"EstgG";#N/A,#N/A,FALSE,"PEngG"}</definedName>
    <definedName name="kjhkj" hidden="1">{#N/A,#N/A,FALSE,"SumG";#N/A,#N/A,FALSE,"ElecG";#N/A,#N/A,FALSE,"MechG";#N/A,#N/A,FALSE,"GeotG";#N/A,#N/A,FALSE,"PrcsG";#N/A,#N/A,FALSE,"TunnG";#N/A,#N/A,FALSE,"CivlG";#N/A,#N/A,FALSE,"NtwkG";#N/A,#N/A,FALSE,"EstgG";#N/A,#N/A,FALSE,"PEngG"}</definedName>
    <definedName name="KJJKJNKJ" localSheetId="0">#REF!</definedName>
    <definedName name="KJJKJNKJ">#REF!</definedName>
    <definedName name="KJKJKMKLMKLMLKMKLMKLMKLMKLMKLM" localSheetId="0">#REF!</definedName>
    <definedName name="KJKJKMKLMKLMLKMKLMKLMKLMKLMKLM">#REF!</definedName>
    <definedName name="KJKLJH" localSheetId="17"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localSheetId="16"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LHIJ" localSheetId="0">#REF!</definedName>
    <definedName name="KJLHIJ">#REF!</definedName>
    <definedName name="KJLK" localSheetId="0">#REF!</definedName>
    <definedName name="KJLK">#REF!</definedName>
    <definedName name="KJOJ_10">#REF!</definedName>
    <definedName name="KJOJ_11">#REF!</definedName>
    <definedName name="KJOJ_12">#REF!</definedName>
    <definedName name="KJOJ_13">#REF!</definedName>
    <definedName name="KJOJ_14">#REF!</definedName>
    <definedName name="KJOJ_15">#REF!</definedName>
    <definedName name="KJOJ_8">#REF!</definedName>
    <definedName name="KJOJ_9">#REF!</definedName>
    <definedName name="kjyhky" localSheetId="0">#REF!</definedName>
    <definedName name="kjyhky">#REF!</definedName>
    <definedName name="KK" localSheetId="4">#N/A</definedName>
    <definedName name="KK" localSheetId="9">#N/A</definedName>
    <definedName name="KK" localSheetId="13">#N/A</definedName>
    <definedName name="KK" localSheetId="0">#REF!</definedName>
    <definedName name="KK">#REF!</definedName>
    <definedName name="KK_1">#N/A</definedName>
    <definedName name="KK_10">#REF!</definedName>
    <definedName name="KK_11">#REF!</definedName>
    <definedName name="KK_12">#REF!</definedName>
    <definedName name="KK_13">#REF!</definedName>
    <definedName name="KK_14">#REF!</definedName>
    <definedName name="KK_15">#REF!</definedName>
    <definedName name="KK_16">#N/A</definedName>
    <definedName name="KK_17">#N/A</definedName>
    <definedName name="KK_18">#N/A</definedName>
    <definedName name="KK_19">#N/A</definedName>
    <definedName name="KK_2">#N/A</definedName>
    <definedName name="KK_20">#N/A</definedName>
    <definedName name="KK_21">#N/A</definedName>
    <definedName name="KK_22">#N/A</definedName>
    <definedName name="KK_23">#N/A</definedName>
    <definedName name="KK_24">#N/A</definedName>
    <definedName name="KK_25">#N/A</definedName>
    <definedName name="KK_26">#N/A</definedName>
    <definedName name="KK_27">#N/A</definedName>
    <definedName name="KK_28">#N/A</definedName>
    <definedName name="KK_29">#N/A</definedName>
    <definedName name="KK_3">#N/A</definedName>
    <definedName name="KK_30">#N/A</definedName>
    <definedName name="KK_4">#N/A</definedName>
    <definedName name="KK_5">#N/A</definedName>
    <definedName name="KK_6">#N/A</definedName>
    <definedName name="KK_7">#N/A</definedName>
    <definedName name="KK_8">#REF!</definedName>
    <definedName name="KK_9">#REF!</definedName>
    <definedName name="KK0" localSheetId="0">#REF!</definedName>
    <definedName name="KK0">#REF!</definedName>
    <definedName name="KKANOPİBETON" localSheetId="0">#REF!</definedName>
    <definedName name="KKANOPİBETON">#REF!</definedName>
    <definedName name="KKANOPİBRÜT" localSheetId="0">#REF!</definedName>
    <definedName name="KKANOPİBRÜT">#REF!</definedName>
    <definedName name="KKANOPİİNCEDEMİR" localSheetId="0">#REF!</definedName>
    <definedName name="KKANOPİİNCEDEMİR">#REF!</definedName>
    <definedName name="KKANOPİİZO" localSheetId="0">#REF!</definedName>
    <definedName name="KKANOPİİZO">#REF!</definedName>
    <definedName name="KKANOPİKALIP" localSheetId="0">#REF!</definedName>
    <definedName name="KKANOPİKALIP">#REF!</definedName>
    <definedName name="KKAPAMAPERDEBETON">#REF!</definedName>
    <definedName name="KKAPAMAPERDEBETONU">#REF!</definedName>
    <definedName name="KKAPAMAPERDEHASIR">#REF!</definedName>
    <definedName name="KKAPAMAPERDEKALIP">#REF!</definedName>
    <definedName name="KKAT">#REF!</definedName>
    <definedName name="kkck" localSheetId="17" hidden="1">{#VALUE!,#N/A,TRUE,0;#N/A,#N/A,TRUE,0;#N/A,#N/A,TRUE,0;#N/A,#N/A,TRUE,0;#N/A,#N/A,TRUE,0;#N/A,#N/A,TRUE,0;#N/A,#N/A,TRUE,0}</definedName>
    <definedName name="kkck" localSheetId="16" hidden="1">{#VALUE!,#N/A,TRUE,0;#N/A,#N/A,TRUE,0;#N/A,#N/A,TRUE,0;#N/A,#N/A,TRUE,0;#N/A,#N/A,TRUE,0;#N/A,#N/A,TRUE,0;#N/A,#N/A,TRUE,0}</definedName>
    <definedName name="kkck" localSheetId="0" hidden="1">{#VALUE!,#N/A,TRUE,0;#N/A,#N/A,TRUE,0;#N/A,#N/A,TRUE,0;#N/A,#N/A,TRUE,0;#N/A,#N/A,TRUE,0;#N/A,#N/A,TRUE,0;#N/A,#N/A,TRUE,0}</definedName>
    <definedName name="kkck" hidden="1">{#VALUE!,#N/A,TRUE,0;#N/A,#N/A,TRUE,0;#N/A,#N/A,TRUE,0;#N/A,#N/A,TRUE,0;#N/A,#N/A,TRUE,0;#N/A,#N/A,TRUE,0;#N/A,#N/A,TRUE,0}</definedName>
    <definedName name="kkdf" localSheetId="0">#REF!</definedName>
    <definedName name="kkdf">#REF!</definedName>
    <definedName name="KKDV" localSheetId="0">#REF!</definedName>
    <definedName name="KKDV">#REF!</definedName>
    <definedName name="KKİREÇ" localSheetId="0">#REF!</definedName>
    <definedName name="KKİREÇ">#REF!</definedName>
    <definedName name="KKİREÇA" localSheetId="0">#REF!</definedName>
    <definedName name="KKİREÇA">#REF!</definedName>
    <definedName name="KKİREMİT" localSheetId="0">#REF!</definedName>
    <definedName name="KKİREMİT">#REF!</definedName>
    <definedName name="kkk" localSheetId="17" hidden="1">{#N/A,#N/A,FALSE,"TELEFON"}</definedName>
    <definedName name="kkk" localSheetId="16" hidden="1">{#N/A,#N/A,FALSE,"TELEFON"}</definedName>
    <definedName name="kkk" localSheetId="0" hidden="1">{#N/A,#N/A,FALSE,"TELEFON"}</definedName>
    <definedName name="kkk" hidden="1">{#N/A,#N/A,FALSE,"TELEFON"}</definedName>
    <definedName name="kkkj" localSheetId="17" hidden="1">{#VALUE!,#N/A,FALSE,0;#N/A,#N/A,FALSE,0;#N/A,#N/A,FALSE,0;#N/A,#N/A,FALSE,0;#N/A,#N/A,FALSE,0;#N/A,#N/A,FALSE,0;#N/A,#N/A,FALSE,0;#N/A,#N/A,FALSE,0;#N/A,#N/A,FALSE,0;#N/A,#N/A,FALSE,0;#N/A,#N/A,FALSE,0;#N/A,#N/A,FALSE,0}</definedName>
    <definedName name="kkkj" localSheetId="16" hidden="1">{#VALUE!,#N/A,FALSE,0;#N/A,#N/A,FALSE,0;#N/A,#N/A,FALSE,0;#N/A,#N/A,FALSE,0;#N/A,#N/A,FALSE,0;#N/A,#N/A,FALSE,0;#N/A,#N/A,FALSE,0;#N/A,#N/A,FALSE,0;#N/A,#N/A,FALSE,0;#N/A,#N/A,FALSE,0;#N/A,#N/A,FALSE,0;#N/A,#N/A,FALSE,0}</definedName>
    <definedName name="kkkj" localSheetId="0" hidden="1">{#VALUE!,#N/A,FALSE,0;#N/A,#N/A,FALSE,0;#N/A,#N/A,FALSE,0;#N/A,#N/A,FALSE,0;#N/A,#N/A,FALSE,0;#N/A,#N/A,FALSE,0;#N/A,#N/A,FALSE,0;#N/A,#N/A,FALSE,0;#N/A,#N/A,FALSE,0;#N/A,#N/A,FALSE,0;#N/A,#N/A,FALSE,0;#N/A,#N/A,FALSE,0}</definedName>
    <definedName name="kkkj" hidden="1">{#VALUE!,#N/A,FALSE,0;#N/A,#N/A,FALSE,0;#N/A,#N/A,FALSE,0;#N/A,#N/A,FALSE,0;#N/A,#N/A,FALSE,0;#N/A,#N/A,FALSE,0;#N/A,#N/A,FALSE,0;#N/A,#N/A,FALSE,0;#N/A,#N/A,FALSE,0;#N/A,#N/A,FALSE,0;#N/A,#N/A,FALSE,0;#N/A,#N/A,FALSE,0}</definedName>
    <definedName name="kkkk" localSheetId="0">#REF!</definedName>
    <definedName name="kkkk">#REF!</definedName>
    <definedName name="kkkkk"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K" hidden="1">{#N/A,#N/A,FALSE,"ihz. icmal";#N/A,#N/A,FALSE,"avans";#N/A,#N/A,FALSE,"mal_FF_icm";#N/A,#N/A,FALSE,"fat_ihz";#N/A,#N/A,FALSE,"söz_fiy_fark";#N/A,#N/A,FALSE,"kap2"}</definedName>
    <definedName name="KKKKKKKK" localSheetId="17" hidden="1">{#VALUE!,#N/A,TRUE,0;#N/A,#N/A,TRUE,0;#N/A,#N/A,TRUE,0;#N/A,#N/A,TRUE,0;#N/A,#N/A,TRUE,0;#N/A,#N/A,TRUE,0;#N/A,#N/A,TRUE,0}</definedName>
    <definedName name="KKKKKKKK" localSheetId="16" hidden="1">{#VALUE!,#N/A,TRUE,0;#N/A,#N/A,TRUE,0;#N/A,#N/A,TRUE,0;#N/A,#N/A,TRUE,0;#N/A,#N/A,TRUE,0;#N/A,#N/A,TRUE,0;#N/A,#N/A,TRUE,0}</definedName>
    <definedName name="KKKKKKKK" localSheetId="0" hidden="1">{#VALUE!,#N/A,TRUE,0;#N/A,#N/A,TRUE,0;#N/A,#N/A,TRUE,0;#N/A,#N/A,TRUE,0;#N/A,#N/A,TRUE,0;#N/A,#N/A,TRUE,0;#N/A,#N/A,TRUE,0}</definedName>
    <definedName name="KKKKKKKK" hidden="1">{#VALUE!,#N/A,TRUE,0;#N/A,#N/A,TRUE,0;#N/A,#N/A,TRUE,0;#N/A,#N/A,TRUE,0;#N/A,#N/A,TRUE,0;#N/A,#N/A,TRUE,0;#N/A,#N/A,TRUE,0}</definedName>
    <definedName name="kkkkkl" localSheetId="0">#REF!</definedName>
    <definedName name="kkkkkl">#REF!</definedName>
    <definedName name="KKL">#REF!</definedName>
    <definedName name="KKL_10">#REF!</definedName>
    <definedName name="KKL_11">#REF!</definedName>
    <definedName name="KKL_12">#REF!</definedName>
    <definedName name="KKL_13">#REF!</definedName>
    <definedName name="KKL_14">#REF!</definedName>
    <definedName name="KKL_15">#REF!</definedName>
    <definedName name="KKL_8">#REF!</definedName>
    <definedName name="KKL_9">#REF!</definedName>
    <definedName name="kkll" localSheetId="17" hidden="1">{#N/A,#N/A,FALSE,"NAKLİYE_MESAFE";#N/A,#N/A,FALSE,"NF_01";#N/A,#N/A,FALSE,"NF_02";#N/A,#N/A,FALSE,"NF_03";#N/A,#N/A,FALSE,"NF_04";#N/A,#N/A,FALSE,"NF_05";#N/A,#N/A,FALSE,"NF_06"}</definedName>
    <definedName name="kkll" localSheetId="16" hidden="1">{#N/A,#N/A,FALSE,"NAKLİYE_MESAFE";#N/A,#N/A,FALSE,"NF_01";#N/A,#N/A,FALSE,"NF_02";#N/A,#N/A,FALSE,"NF_03";#N/A,#N/A,FALSE,"NF_04";#N/A,#N/A,FALSE,"NF_05";#N/A,#N/A,FALSE,"NF_06"}</definedName>
    <definedName name="kkll" localSheetId="0" hidden="1">{#N/A,#N/A,FALSE,"NAKLİYE_MESAFE";#N/A,#N/A,FALSE,"NF_01";#N/A,#N/A,FALSE,"NF_02";#N/A,#N/A,FALSE,"NF_03";#N/A,#N/A,FALSE,"NF_04";#N/A,#N/A,FALSE,"NF_05";#N/A,#N/A,FALSE,"NF_06"}</definedName>
    <definedName name="kkll" hidden="1">{#N/A,#N/A,FALSE,"NAKLİYE_MESAFE";#N/A,#N/A,FALSE,"NF_01";#N/A,#N/A,FALSE,"NF_02";#N/A,#N/A,FALSE,"NF_03";#N/A,#N/A,FALSE,"NF_04";#N/A,#N/A,FALSE,"NF_05";#N/A,#N/A,FALSE,"NF_06"}</definedName>
    <definedName name="KKORGRO" localSheetId="0">#REF!</definedName>
    <definedName name="KKORGRO">#REF!</definedName>
    <definedName name="KKORUMADUVAR">#REF!</definedName>
    <definedName name="kl" localSheetId="4">#REF!</definedName>
    <definedName name="kl" localSheetId="9">#REF!</definedName>
    <definedName name="kl" localSheetId="13">#REF!</definedName>
    <definedName name="KL">NA()</definedName>
    <definedName name="KL9A">NA()</definedName>
    <definedName name="klananujd" localSheetId="17" hidden="1">{"'KABA MALZEME'!$B$5:$G$101","'KABA MALZEME'!$B$5:$G$101"}</definedName>
    <definedName name="klananujd" localSheetId="16" hidden="1">{"'KABA MALZEME'!$B$5:$G$101","'KABA MALZEME'!$B$5:$G$101"}</definedName>
    <definedName name="klananujd" localSheetId="0" hidden="1">{"'KABA MALZEME'!$B$5:$G$101","'KABA MALZEME'!$B$5:$G$101"}</definedName>
    <definedName name="klananujd" hidden="1">{"'KABA MALZEME'!$B$5:$G$101","'KABA MALZEME'!$B$5:$G$101"}</definedName>
    <definedName name="klhjkjkkgj" localSheetId="17" hidden="1">{#VALUE!,#N/A,FALSE,0;#N/A,#N/A,FALSE,0;#N/A,#N/A,FALSE,0;#N/A,#N/A,FALSE,0;#N/A,#N/A,FALSE,0;#N/A,#N/A,FALSE,0;#N/A,#N/A,FALSE,0;#N/A,#N/A,FALSE,0;#N/A,#N/A,FALSE,0;#N/A,#N/A,FALSE,0;#N/A,#N/A,FALSE,0;#N/A,#N/A,FALSE,0}</definedName>
    <definedName name="klhjkjkkgj" localSheetId="16" hidden="1">{#VALUE!,#N/A,FALSE,0;#N/A,#N/A,FALSE,0;#N/A,#N/A,FALSE,0;#N/A,#N/A,FALSE,0;#N/A,#N/A,FALSE,0;#N/A,#N/A,FALSE,0;#N/A,#N/A,FALSE,0;#N/A,#N/A,FALSE,0;#N/A,#N/A,FALSE,0;#N/A,#N/A,FALSE,0;#N/A,#N/A,FALSE,0;#N/A,#N/A,FALSE,0}</definedName>
    <definedName name="klhjkjkkgj" localSheetId="0" hidden="1">{#VALUE!,#N/A,FALSE,0;#N/A,#N/A,FALSE,0;#N/A,#N/A,FALSE,0;#N/A,#N/A,FALSE,0;#N/A,#N/A,FALSE,0;#N/A,#N/A,FALSE,0;#N/A,#N/A,FALSE,0;#N/A,#N/A,FALSE,0;#N/A,#N/A,FALSE,0;#N/A,#N/A,FALSE,0;#N/A,#N/A,FALSE,0;#N/A,#N/A,FALSE,0}</definedName>
    <definedName name="klhjkjkkgj" hidden="1">{#VALUE!,#N/A,FALSE,0;#N/A,#N/A,FALSE,0;#N/A,#N/A,FALSE,0;#N/A,#N/A,FALSE,0;#N/A,#N/A,FALSE,0;#N/A,#N/A,FALSE,0;#N/A,#N/A,FALSE,0;#N/A,#N/A,FALSE,0;#N/A,#N/A,FALSE,0;#N/A,#N/A,FALSE,0;#N/A,#N/A,FALSE,0;#N/A,#N/A,FALSE,0}</definedName>
    <definedName name="KLİŞÇ" localSheetId="0">#REF!</definedName>
    <definedName name="KLİŞÇ">#REF!</definedName>
    <definedName name="KLJKLJMKLM" localSheetId="0">#REF!</definedName>
    <definedName name="KLJKLJMKLM">#REF!</definedName>
    <definedName name="klkml" localSheetId="0">#REF!</definedName>
    <definedName name="klkml">#REF!</definedName>
    <definedName name="KLNJKLNLKM" localSheetId="0">#REF!</definedName>
    <definedName name="KLNJKLNLKM">#REF!</definedName>
    <definedName name="KLO" localSheetId="17" hidden="1">{#N/A,#N/A,FALSE,"TELEFON"}</definedName>
    <definedName name="KLO" localSheetId="16" hidden="1">{#N/A,#N/A,FALSE,"TELEFON"}</definedName>
    <definedName name="KLO" localSheetId="0" hidden="1">{#N/A,#N/A,FALSE,"TELEFON"}</definedName>
    <definedName name="KLO" hidden="1">{#N/A,#N/A,FALSE,"TELEFON"}</definedName>
    <definedName name="klocal" localSheetId="4">[26]K!$L$5</definedName>
    <definedName name="klocal" localSheetId="9">[26]K!$L$5</definedName>
    <definedName name="klocal" localSheetId="13">[26]K!$L$5</definedName>
    <definedName name="klocal" localSheetId="0">#REF!</definedName>
    <definedName name="klocal">#REF!</definedName>
    <definedName name="klocalcost" localSheetId="4">[27]K!#REF!</definedName>
    <definedName name="klocalcost" localSheetId="9">[27]K!#REF!</definedName>
    <definedName name="klocalcost" localSheetId="13">[27]K!#REF!</definedName>
    <definedName name="klocalcost" localSheetId="0">#REF!</definedName>
    <definedName name="klocalcost">#REF!</definedName>
    <definedName name="klocalinst" localSheetId="4">[27]K!#REF!</definedName>
    <definedName name="klocalinst" localSheetId="9">[27]K!#REF!</definedName>
    <definedName name="klocalinst" localSheetId="13">[27]K!#REF!</definedName>
    <definedName name="klocalinst" localSheetId="0">#REF!</definedName>
    <definedName name="klocalinst">#REF!</definedName>
    <definedName name="klopıhygvgfrty" localSheetId="0">#REF!</definedName>
    <definedName name="klopıhygvgfrty">#REF!</definedName>
    <definedName name="Klozet_egzost_debisi" localSheetId="0">#REF!</definedName>
    <definedName name="Klozet_egzost_debisi">#REF!</definedName>
    <definedName name="klp" localSheetId="17" hidden="1">{#N/A,#N/A,FALSE,"TELEFON"}</definedName>
    <definedName name="klp" localSheetId="16" hidden="1">{#N/A,#N/A,FALSE,"TELEFON"}</definedName>
    <definedName name="klp" localSheetId="0" hidden="1">{#N/A,#N/A,FALSE,"TELEFON"}</definedName>
    <definedName name="klp" hidden="1">{#N/A,#N/A,FALSE,"TELEFON"}</definedName>
    <definedName name="kltz" localSheetId="0">#REF!</definedName>
    <definedName name="kltz">#REF!</definedName>
    <definedName name="kltz_10">#REF!</definedName>
    <definedName name="kltz_11">#REF!</definedName>
    <definedName name="kltz_12">#REF!</definedName>
    <definedName name="kltz_13">#REF!</definedName>
    <definedName name="kltz_14">#REF!</definedName>
    <definedName name="kltz_15">#REF!</definedName>
    <definedName name="kltz_8">#REF!</definedName>
    <definedName name="kltz_9">#REF!</definedName>
    <definedName name="KM" localSheetId="0">#REF!</definedName>
    <definedName name="KM">#REF!</definedName>
    <definedName name="KM2A1" localSheetId="0">#REF!</definedName>
    <definedName name="KM2A1">#REF!</definedName>
    <definedName name="KM2A2" localSheetId="0">#REF!</definedName>
    <definedName name="KM2A2">#REF!</definedName>
    <definedName name="KM2B13" localSheetId="0">#REF!</definedName>
    <definedName name="KM2B13">#REF!</definedName>
    <definedName name="KM2B2" localSheetId="0">#REF!</definedName>
    <definedName name="KM2B2">#REF!</definedName>
    <definedName name="KM2C" localSheetId="0">#REF!</definedName>
    <definedName name="KM2C">#REF!</definedName>
    <definedName name="KM2D" localSheetId="0">#REF!</definedName>
    <definedName name="KM2D">#REF!</definedName>
    <definedName name="KM2E" localSheetId="0">#REF!</definedName>
    <definedName name="KM2E">#REF!</definedName>
    <definedName name="KMA" localSheetId="0">#REF!</definedName>
    <definedName name="KMA">#REF!</definedName>
    <definedName name="KMAHYA" localSheetId="0">#REF!</definedName>
    <definedName name="KMAHYA">#REF!</definedName>
    <definedName name="kmal" localSheetId="0">#REF!</definedName>
    <definedName name="kmal">#REF!</definedName>
    <definedName name="Kmarconi" localSheetId="4">[22]K!#REF!</definedName>
    <definedName name="Kmarconi" localSheetId="9">[22]K!#REF!</definedName>
    <definedName name="Kmarconi" localSheetId="13">[22]K!#REF!</definedName>
    <definedName name="Kmarconi" localSheetId="0">#REF!</definedName>
    <definedName name="Kmarconi">#REF!</definedName>
    <definedName name="kmek" localSheetId="0">#REF!</definedName>
    <definedName name="kmek">#REF!</definedName>
    <definedName name="KMERBAS" localSheetId="0">#REF!</definedName>
    <definedName name="KMERBAS">#REF!</definedName>
    <definedName name="KMERDİVEN">#REF!</definedName>
    <definedName name="KMERKOR" localSheetId="0">#REF!</definedName>
    <definedName name="KMERKOR">#REF!</definedName>
    <definedName name="KMERMER" localSheetId="0">#REF!</definedName>
    <definedName name="KMERMER">#REF!</definedName>
    <definedName name="KMO" localSheetId="0">#REF!</definedName>
    <definedName name="KMO">#REF!</definedName>
    <definedName name="kn" localSheetId="0">#REF!</definedName>
    <definedName name="kn">#REF!</definedName>
    <definedName name="KnaOfAv_1">#N/A</definedName>
    <definedName name="KnaOfHak_1">#N/A</definedName>
    <definedName name="KnaOfPer_1">#N/A</definedName>
    <definedName name="KnaSaAv_1">#N/A</definedName>
    <definedName name="KnaSaHak_1">#N/A</definedName>
    <definedName name="KnaSaPer_1">#N/A</definedName>
    <definedName name="KnaSofAv_1">#N/A</definedName>
    <definedName name="KnaSofHak_1">#N/A</definedName>
    <definedName name="KnaSofPer_1">#N/A</definedName>
    <definedName name="knms" localSheetId="4">[28]K!$N$9</definedName>
    <definedName name="knms" localSheetId="9">[28]K!$N$9</definedName>
    <definedName name="knms" localSheetId="13">[28]K!$N$9</definedName>
    <definedName name="knms" localSheetId="0">#REF!</definedName>
    <definedName name="knms">#REF!</definedName>
    <definedName name="KNOP_1">#N/A</definedName>
    <definedName name="KO" localSheetId="0">#REF!</definedName>
    <definedName name="KO">#REF!</definedName>
    <definedName name="KOA" localSheetId="0">#REF!</definedName>
    <definedName name="KOA">#REF!</definedName>
    <definedName name="KOCERO" localSheetId="0">#REF!</definedName>
    <definedName name="KOCERO">#REF!</definedName>
    <definedName name="koçak" localSheetId="0">#REF!</definedName>
    <definedName name="koçak">#REF!</definedName>
    <definedName name="koçaksıcaksu" localSheetId="0">#REF!</definedName>
    <definedName name="koçaksıcaksu">#REF!</definedName>
    <definedName name="KOD" localSheetId="0">#REF!</definedName>
    <definedName name="KOD">#REF!</definedName>
    <definedName name="KODNO" localSheetId="0">#REF!</definedName>
    <definedName name="KODNO">#REF!</definedName>
    <definedName name="Kolon_Boşaltma_Vanası__PN16__Dişli__Pirinç__Ø15" localSheetId="0">#REF!</definedName>
    <definedName name="Kolon_Boşaltma_Vanası__PN16__Dişli__Pirinç__Ø15">#REF!</definedName>
    <definedName name="Kolon_Boşaltma_Vanası__PN16__Dişli__Pirinç__Ø20" localSheetId="0">#REF!</definedName>
    <definedName name="Kolon_Boşaltma_Vanası__PN16__Dişli__Pirinç__Ø20">#REF!</definedName>
    <definedName name="Kolon_Boşaltma_Vanası__PN16__Dişli__Pirinç__Ø25" localSheetId="0">#REF!</definedName>
    <definedName name="Kolon_Boşaltma_Vanası__PN16__Dişli__Pirinç__Ø25">#REF!</definedName>
    <definedName name="Kolon_boşaltma_vanası_tenzilat" localSheetId="0">#REF!</definedName>
    <definedName name="Kolon_boşaltma_vanası_tenzilat">#REF!</definedName>
    <definedName name="kolonh" hidden="1">{#N/A,#N/A,FALSE,"maff_h1";#N/A,#N/A,FALSE,"maff_h2";#N/A,#N/A,FALSE,"maff_h3";#N/A,#N/A,FALSE,"maff_h4";#N/A,#N/A,FALSE,"maff_h5";#N/A,#N/A,FALSE,"maff_h6";#N/A,#N/A,FALSE,"maff_h7"}</definedName>
    <definedName name="KOLONYAPILMASI" localSheetId="0">#REF!</definedName>
    <definedName name="KOLONYAPILMASI">#REF!</definedName>
    <definedName name="KOLUK" localSheetId="0">#REF!</definedName>
    <definedName name="KOLUK">#REF!</definedName>
    <definedName name="KOM" localSheetId="0">#REF!</definedName>
    <definedName name="KOM">#REF!</definedName>
    <definedName name="KOMİSYON" localSheetId="0">#REF!</definedName>
    <definedName name="KOMİSYON">#REF!</definedName>
    <definedName name="KOMP" localSheetId="0">#REF!</definedName>
    <definedName name="KOMP">#REF!</definedName>
    <definedName name="komp_kademe" localSheetId="0">#REF!</definedName>
    <definedName name="komp_kademe">#REF!</definedName>
    <definedName name="KON" localSheetId="0">#REF!</definedName>
    <definedName name="KON">#REF!</definedName>
    <definedName name="kon1a" localSheetId="0">#REF!</definedName>
    <definedName name="kon1a">#REF!</definedName>
    <definedName name="kon1b" localSheetId="0">#REF!</definedName>
    <definedName name="kon1b">#REF!</definedName>
    <definedName name="kon1c" localSheetId="0">#REF!</definedName>
    <definedName name="kon1c">#REF!</definedName>
    <definedName name="kon2a" localSheetId="0">#REF!</definedName>
    <definedName name="kon2a">#REF!</definedName>
    <definedName name="kon2b" localSheetId="0">#REF!</definedName>
    <definedName name="kon2b">#REF!</definedName>
    <definedName name="kon2c" localSheetId="0">#REF!</definedName>
    <definedName name="kon2c">#REF!</definedName>
    <definedName name="KOND" localSheetId="0">#REF!</definedName>
    <definedName name="KOND">#REF!</definedName>
    <definedName name="KONER" localSheetId="0">#REF!</definedName>
    <definedName name="KONER">#REF!</definedName>
    <definedName name="konsann" localSheetId="0">#REF!</definedName>
    <definedName name="konsann">#REF!</definedName>
    <definedName name="Kont" localSheetId="0">#REF!</definedName>
    <definedName name="Kont">#REF!</definedName>
    <definedName name="Kont.Müh">#REF!</definedName>
    <definedName name="KONT12" localSheetId="0">#REF!</definedName>
    <definedName name="KONT12">#REF!</definedName>
    <definedName name="KONT17" localSheetId="0">#REF!</definedName>
    <definedName name="KONT17">#REF!</definedName>
    <definedName name="KONT26" localSheetId="0">#REF!</definedName>
    <definedName name="KONT26">#REF!</definedName>
    <definedName name="KONT32" localSheetId="0">#REF!</definedName>
    <definedName name="KONT32">#REF!</definedName>
    <definedName name="KONT37" localSheetId="0">#REF!</definedName>
    <definedName name="KONT37">#REF!</definedName>
    <definedName name="KONT50" localSheetId="0">#REF!</definedName>
    <definedName name="KONT50">#REF!</definedName>
    <definedName name="KONT65" localSheetId="0">#REF!</definedName>
    <definedName name="KONT65">#REF!</definedName>
    <definedName name="KONT75" localSheetId="0">#REF!</definedName>
    <definedName name="KONT75">#REF!</definedName>
    <definedName name="KONT9" localSheetId="0">#REF!</definedName>
    <definedName name="KONT9">#REF!</definedName>
    <definedName name="KONT96" localSheetId="0">#REF!</definedName>
    <definedName name="KONT96">#REF!</definedName>
    <definedName name="KONTROL" localSheetId="0">#REF!</definedName>
    <definedName name="KONTROL">#REF!</definedName>
    <definedName name="KONU_______KULELİ_KONFERANS_SALONU_BAŞKANLIK_SİSTEMİ__1_10" localSheetId="0">#REF!</definedName>
    <definedName name="KONU_______KULELİ_KONFERANS_SALONU_BAŞKANLIK_SİSTEMİ__1_10">#REF!</definedName>
    <definedName name="KONU_______KULELİ_KONFERANS_SALONU_PROFESYONEL_IŞIK_SİSTEMİ" localSheetId="0">#REF!</definedName>
    <definedName name="KONU_______KULELİ_KONFERANS_SALONU_PROFESYONEL_IŞIK_SİSTEMİ">#REF!</definedName>
    <definedName name="KONU_______KULELİ_KONFERANS_SALONU_PROFESYONEL_VİDEO_ve_GÖRSEL_SUNU_SİSTEMİ" localSheetId="0">#REF!</definedName>
    <definedName name="KONU_______KULELİ_KONFERANS_SALONU_PROFESYONEL_VİDEO_ve_GÖRSEL_SUNU_SİSTEMİ">#REF!</definedName>
    <definedName name="KONUT" localSheetId="0">#REF!</definedName>
    <definedName name="KONUT">#REF!</definedName>
    <definedName name="konut1">"Info'!$D$7"</definedName>
    <definedName name="konutsayi">"Info'!$G$8"</definedName>
    <definedName name="KONÜÇ">#REF!</definedName>
    <definedName name="konvansiyonel" localSheetId="17" hidden="1">{#N/A,#N/A,FALSE,"elk_iç_er";#N/A,#N/A,FALSE,"elk_iç_tut";#N/A,#N/A,FALSE,"elk_iç_ihz"}</definedName>
    <definedName name="konvansiyonel" localSheetId="16" hidden="1">{#N/A,#N/A,FALSE,"elk_iç_er";#N/A,#N/A,FALSE,"elk_iç_tut";#N/A,#N/A,FALSE,"elk_iç_ihz"}</definedName>
    <definedName name="konvansiyonel" localSheetId="0" hidden="1">{#N/A,#N/A,FALSE,"elk_iç_er";#N/A,#N/A,FALSE,"elk_iç_tut";#N/A,#N/A,FALSE,"elk_iç_ihz"}</definedName>
    <definedName name="konvansiyonel" hidden="1">{#N/A,#N/A,FALSE,"elk_iç_er";#N/A,#N/A,FALSE,"elk_iç_tut";#N/A,#N/A,FALSE,"elk_iç_ihz"}</definedName>
    <definedName name="KONVTUTAR" localSheetId="0">#REF!</definedName>
    <definedName name="KONVTUTAR">#REF!</definedName>
    <definedName name="KORIEN" localSheetId="0">#REF!</definedName>
    <definedName name="KORIEN">#REF!</definedName>
    <definedName name="KOSUL" localSheetId="0">#REF!</definedName>
    <definedName name="KOSUL">#REF!</definedName>
    <definedName name="KOSUL_1">#N/A</definedName>
    <definedName name="KOSUL_10">#REF!</definedName>
    <definedName name="KOSUL_11">#REF!</definedName>
    <definedName name="KOSUL_12">#REF!</definedName>
    <definedName name="KOSUL_13">#REF!</definedName>
    <definedName name="KOSUL_14">#REF!</definedName>
    <definedName name="KOSUL_15">#REF!</definedName>
    <definedName name="KOSUL_7">#REF!</definedName>
    <definedName name="KOSUL_8">#REF!</definedName>
    <definedName name="KOSUL_9">#REF!</definedName>
    <definedName name="KOSULe_1">#N/A</definedName>
    <definedName name="KOY" localSheetId="0">#REF!</definedName>
    <definedName name="KOY">#REF!</definedName>
    <definedName name="KÖK.İCMAL.İNŞAAT.MONTAJ" localSheetId="0">#REF!</definedName>
    <definedName name="KÖK.İCMAL.İNŞAAT.MONTAJ">#REF!</definedName>
    <definedName name="KÖK.İCMAL.KURUM" localSheetId="0">#REF!</definedName>
    <definedName name="KÖK.İCMAL.KURUM">#REF!</definedName>
    <definedName name="KÖK.İCMAL.MONTAJ" localSheetId="0">#REF!</definedName>
    <definedName name="KÖK.İCMAL.MONTAJ">#REF!</definedName>
    <definedName name="KÖK.İCMAL.YÜKLENİCİ.MALZ." localSheetId="0">#REF!</definedName>
    <definedName name="KÖK.İCMAL.YÜKLENİCİ.MALZ.">#REF!</definedName>
    <definedName name="körr" hidden="1">{#N/A,#N/A,FALSE,"imalat_keşif";#N/A,#N/A,FALSE,"imalat_seviye";#N/A,#N/A,FALSE,"141";#N/A,#N/A,FALSE,"142";#N/A,#N/A,FALSE,"143";#N/A,#N/A,FALSE,"144";#N/A,#N/A,FALSE,"145";#N/A,#N/A,FALSE,"146";#N/A,#N/A,FALSE,"147";#N/A,#N/A,FALSE,"148";#N/A,#N/A,FALSE,"149"}</definedName>
    <definedName name="Köse" hidden="1">{#N/A,#N/A,FALSE,"Çaykara ataköy (1)";#N/A,#N/A,FALSE,"Çaykara ataköy (2)";#N/A,#N/A,FALSE,"Rize Kalkandere ";#N/A,#N/A,FALSE,"meydancık";#N/A,#N/A,FALSE,"muratlı"}</definedName>
    <definedName name="Kpa" localSheetId="4">[24]k!$K$6</definedName>
    <definedName name="Kpa" localSheetId="9">[24]k!$K$6</definedName>
    <definedName name="Kpa" localSheetId="13">[24]k!$K$6</definedName>
    <definedName name="Kpa" localSheetId="0">#REF!</definedName>
    <definedName name="Kpa">#REF!</definedName>
    <definedName name="kpabx" localSheetId="0">#REF!</definedName>
    <definedName name="kpabx">#REF!</definedName>
    <definedName name="KPARAPETBETON">#REF!</definedName>
    <definedName name="KPARAPETDEMİR">#REF!</definedName>
    <definedName name="KPARAPETHASIR" localSheetId="0">#REF!</definedName>
    <definedName name="KPARAPETHASIR">#REF!</definedName>
    <definedName name="KPARAPETKALINDEMİR" localSheetId="0">#REF!</definedName>
    <definedName name="KPARAPETKALINDEMİR">#REF!</definedName>
    <definedName name="KPARAPETKALIP">#REF!</definedName>
    <definedName name="KPAY1" localSheetId="0">#REF!</definedName>
    <definedName name="KPAY1">#REF!</definedName>
    <definedName name="KPAY2" localSheetId="0">#REF!</definedName>
    <definedName name="KPAY2">#REF!</definedName>
    <definedName name="KPAY3" localSheetId="0">#REF!</definedName>
    <definedName name="KPAY3">#REF!</definedName>
    <definedName name="Kpis" localSheetId="4">[24]k!$K$9</definedName>
    <definedName name="Kpis" localSheetId="9">[24]k!$K$9</definedName>
    <definedName name="Kpis" localSheetId="13">[24]k!$K$9</definedName>
    <definedName name="Kpis" localSheetId="0">#REF!</definedName>
    <definedName name="Kpis">#REF!</definedName>
    <definedName name="KPLASTİK" localSheetId="0">#REF!</definedName>
    <definedName name="KPLASTİK">#REF!</definedName>
    <definedName name="kpower" localSheetId="0">#REF!</definedName>
    <definedName name="kpower">#REF!</definedName>
    <definedName name="kpşkğpoğp" localSheetId="0">#REF!</definedName>
    <definedName name="kpşkğpoğp">#REF!</definedName>
    <definedName name="kr" localSheetId="0">#REF!</definedName>
    <definedName name="kr">#REF!</definedName>
    <definedName name="KR1_" localSheetId="0">#REF!</definedName>
    <definedName name="KR1_">#REF!</definedName>
    <definedName name="KR2_" localSheetId="0">#REF!</definedName>
    <definedName name="KR2_">#REF!</definedName>
    <definedName name="KR3_" localSheetId="0">#REF!</definedName>
    <definedName name="KR3_">#REF!</definedName>
    <definedName name="KR4_" localSheetId="0">#REF!</definedName>
    <definedName name="KR4_">#REF!</definedName>
    <definedName name="KR5_" localSheetId="0">#REF!</definedName>
    <definedName name="KR5_">#REF!</definedName>
    <definedName name="KRA" localSheetId="0">#REF!</definedName>
    <definedName name="KRA">#REF!</definedName>
    <definedName name="Krmx" localSheetId="4">[26]K!$L$2</definedName>
    <definedName name="Krmx" localSheetId="9">[26]K!$L$2</definedName>
    <definedName name="Krmx" localSheetId="13">[26]K!$L$2</definedName>
    <definedName name="Krmx" localSheetId="0">#REF!</definedName>
    <definedName name="Krmx">#REF!</definedName>
    <definedName name="krn" localSheetId="17" hidden="1">{#N/A,#N/A,FALSE,"NF_S1";#N/A,#N/A,FALSE,"İ_100M";#N/A,#N/A,FALSE,"İ_150M";#N/A,#N/A,FALSE,"İ_200M"}</definedName>
    <definedName name="krn" localSheetId="16" hidden="1">{#N/A,#N/A,FALSE,"NF_S1";#N/A,#N/A,FALSE,"İ_100M";#N/A,#N/A,FALSE,"İ_150M";#N/A,#N/A,FALSE,"İ_200M"}</definedName>
    <definedName name="krn" localSheetId="0" hidden="1">{#N/A,#N/A,FALSE,"NF_S1";#N/A,#N/A,FALSE,"İ_100M";#N/A,#N/A,FALSE,"İ_150M";#N/A,#N/A,FALSE,"İ_200M"}</definedName>
    <definedName name="krn" hidden="1">{#N/A,#N/A,FALSE,"NF_S1";#N/A,#N/A,FALSE,"İ_100M";#N/A,#N/A,FALSE,"İ_150M";#N/A,#N/A,FALSE,"İ_200M"}</definedName>
    <definedName name="krr" localSheetId="0">#REF!</definedName>
    <definedName name="krr">#REF!</definedName>
    <definedName name="kryk" localSheetId="17" hidden="1">{#N/A,#N/A,TRUE,"Cover";#N/A,#N/A,TRUE,"Conts";#N/A,#N/A,TRUE,"VOS";#N/A,#N/A,TRUE,"Warrington";#N/A,#N/A,TRUE,"Widnes"}</definedName>
    <definedName name="kryk" localSheetId="16" hidden="1">{#N/A,#N/A,TRUE,"Cover";#N/A,#N/A,TRUE,"Conts";#N/A,#N/A,TRUE,"VOS";#N/A,#N/A,TRUE,"Warrington";#N/A,#N/A,TRUE,"Widnes"}</definedName>
    <definedName name="kryk" localSheetId="0" hidden="1">{#N/A,#N/A,TRUE,"Cover";#N/A,#N/A,TRUE,"Conts";#N/A,#N/A,TRUE,"VOS";#N/A,#N/A,TRUE,"Warrington";#N/A,#N/A,TRUE,"Widnes"}</definedName>
    <definedName name="kryk" hidden="1">{#N/A,#N/A,TRUE,"Cover";#N/A,#N/A,TRUE,"Conts";#N/A,#N/A,TRUE,"VOS";#N/A,#N/A,TRUE,"Warrington";#N/A,#N/A,TRUE,"Widnes"}</definedName>
    <definedName name="KSA" localSheetId="0">#REF!</definedName>
    <definedName name="KSA">#REF!</definedName>
    <definedName name="KSAHANLIK">#REF!</definedName>
    <definedName name="KSB" localSheetId="0">#REF!</definedName>
    <definedName name="KSB">#REF!</definedName>
    <definedName name="ksdh" localSheetId="4">[22]K!#REF!</definedName>
    <definedName name="ksdh" localSheetId="9">[22]K!#REF!</definedName>
    <definedName name="ksdh" localSheetId="13">[22]K!#REF!</definedName>
    <definedName name="ksdh" localSheetId="0">#REF!</definedName>
    <definedName name="ksdh">#REF!</definedName>
    <definedName name="Ksec" localSheetId="4">[24]k!$K$8</definedName>
    <definedName name="Ksec" localSheetId="9">[24]k!$K$8</definedName>
    <definedName name="Ksec" localSheetId="13">[24]k!$K$8</definedName>
    <definedName name="Ksec" localSheetId="0">#REF!</definedName>
    <definedName name="Ksec">#REF!</definedName>
    <definedName name="KSEKİZ">#REF!</definedName>
    <definedName name="KSENTETİK" localSheetId="0">#REF!</definedName>
    <definedName name="KSENTETİK">#REF!</definedName>
    <definedName name="KSERAMİK" localSheetId="0">#REF!</definedName>
    <definedName name="KSERAMİK">#REF!</definedName>
    <definedName name="kservice" localSheetId="0">#REF!</definedName>
    <definedName name="kservice">#REF!</definedName>
    <definedName name="KSF" localSheetId="0" hidden="1">#REF!</definedName>
    <definedName name="KSF" hidden="1">#REF!</definedName>
    <definedName name="KSishane" localSheetId="4">[2]K!#REF!</definedName>
    <definedName name="KSishane" localSheetId="9">[2]K!#REF!</definedName>
    <definedName name="KSishane" localSheetId="13">[2]K!#REF!</definedName>
    <definedName name="KSishane" localSheetId="0">#REF!</definedName>
    <definedName name="KSishane">#REF!</definedName>
    <definedName name="KSKSKSKSK" localSheetId="17" hidden="1">{#N/A,#N/A,FALSE,"ihz. icmal";#N/A,#N/A,FALSE,"avans";#N/A,#N/A,FALSE,"mal_FF_icm";#N/A,#N/A,FALSE,"fat_ihz";#N/A,#N/A,FALSE,"söz_fiy_fark";#N/A,#N/A,FALSE,"kap2"}</definedName>
    <definedName name="KSKSKSKSK" localSheetId="16" hidden="1">{#N/A,#N/A,FALSE,"ihz. icmal";#N/A,#N/A,FALSE,"avans";#N/A,#N/A,FALSE,"mal_FF_icm";#N/A,#N/A,FALSE,"fat_ihz";#N/A,#N/A,FALSE,"söz_fiy_fark";#N/A,#N/A,FALSE,"kap2"}</definedName>
    <definedName name="KSKSKSKSK" localSheetId="0" hidden="1">{#N/A,#N/A,FALSE,"ihz. icmal";#N/A,#N/A,FALSE,"avans";#N/A,#N/A,FALSE,"mal_FF_icm";#N/A,#N/A,FALSE,"fat_ihz";#N/A,#N/A,FALSE,"söz_fiy_fark";#N/A,#N/A,FALSE,"kap2"}</definedName>
    <definedName name="KSKSKSKSK" hidden="1">{#N/A,#N/A,FALSE,"ihz. icmal";#N/A,#N/A,FALSE,"avans";#N/A,#N/A,FALSE,"mal_FF_icm";#N/A,#N/A,FALSE,"fat_ihz";#N/A,#N/A,FALSE,"söz_fiy_fark";#N/A,#N/A,FALSE,"kap2"}</definedName>
    <definedName name="KSLIST">NA()</definedName>
    <definedName name="Ksofia" localSheetId="0">#REF!</definedName>
    <definedName name="Ksofia">#REF!</definedName>
    <definedName name="Kson" localSheetId="0">#REF!</definedName>
    <definedName name="Kson">#REF!</definedName>
    <definedName name="KSÜPÜRGELİK" localSheetId="0">#REF!</definedName>
    <definedName name="KSÜPÜRGELİK">#REF!</definedName>
    <definedName name="ksy.99" hidden="1">{#N/A,#N/A,FALSE,"Çaykara ataköy (1)";#N/A,#N/A,FALSE,"Çaykara ataköy (2)";#N/A,#N/A,FALSE,"Rize Kalkandere ";#N/A,#N/A,FALSE,"meydancık";#N/A,#N/A,FALSE,"muratlı"}</definedName>
    <definedName name="ksy.sON" hidden="1">{#N/A,#N/A,FALSE,"Çaykara ataköy (1)";#N/A,#N/A,FALSE,"Çaykara ataköy (2)";#N/A,#N/A,FALSE,"Rize Kalkandere ";#N/A,#N/A,FALSE,"meydancık";#N/A,#N/A,FALSE,"muratlı"}</definedName>
    <definedName name="KŞAP" localSheetId="0">#REF!</definedName>
    <definedName name="KŞAP">#REF!</definedName>
    <definedName name="KŞLKLKŞLŞJK"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T" localSheetId="0">#REF!</definedName>
    <definedName name="kT">#REF!</definedName>
    <definedName name="kT_10">#REF!</definedName>
    <definedName name="kT_11">#REF!</definedName>
    <definedName name="kT_12">#REF!</definedName>
    <definedName name="kT_13">#REF!</definedName>
    <definedName name="kT_14">#REF!</definedName>
    <definedName name="kT_15">#REF!</definedName>
    <definedName name="kT_3">#REF!</definedName>
    <definedName name="kT_7">#REF!</definedName>
    <definedName name="kT_8">#REF!</definedName>
    <definedName name="kT_9">#REF!</definedName>
    <definedName name="KTAM">#REF!</definedName>
    <definedName name="KTAVANİZO" localSheetId="0">#REF!</definedName>
    <definedName name="KTAVANİZO">#REF!</definedName>
    <definedName name="ktd" localSheetId="0">#REF!</definedName>
    <definedName name="ktd">#REF!</definedName>
    <definedName name="ktda1" localSheetId="0">#REF!</definedName>
    <definedName name="ktda1">#REF!</definedName>
    <definedName name="ktda2" localSheetId="0">#REF!</definedName>
    <definedName name="ktda2">#REF!</definedName>
    <definedName name="KTEMELBETONU">#REF!</definedName>
    <definedName name="KTEMELİNCEDEMİR">#REF!</definedName>
    <definedName name="KTEMELİZOLASYON">#REF!</definedName>
    <definedName name="KTEMELKALINDEMİR">#REF!</definedName>
    <definedName name="KTEMELKALIP">#REF!</definedName>
    <definedName name="ktest" localSheetId="0">#REF!</definedName>
    <definedName name="ktest">#REF!</definedName>
    <definedName name="ktestinst" localSheetId="4">[22]K!#REF!</definedName>
    <definedName name="ktestinst" localSheetId="9">[22]K!#REF!</definedName>
    <definedName name="ktestinst" localSheetId="13">[22]K!#REF!</definedName>
    <definedName name="ktestinst" localSheetId="0">#REF!</definedName>
    <definedName name="ktestinst">#REF!</definedName>
    <definedName name="KTESVİYE" localSheetId="0">#REF!</definedName>
    <definedName name="KTESVİYE">#REF!</definedName>
    <definedName name="KTIKTIK" localSheetId="0">#REF!</definedName>
    <definedName name="KTIKTIK">#REF!</definedName>
    <definedName name="KTRE" localSheetId="0">#REF!</definedName>
    <definedName name="KTRE">#REF!</definedName>
    <definedName name="KUCUK" localSheetId="0">#REF!</definedName>
    <definedName name="KUCUK">#REF!</definedName>
    <definedName name="KUI" localSheetId="0">#REF!</definedName>
    <definedName name="KUI">#REF!</definedName>
    <definedName name="KUIIU" localSheetId="0">#REF!</definedName>
    <definedName name="KUIIU">#REF!</definedName>
    <definedName name="kuıkuk" localSheetId="17" hidden="1">{#VALUE!,#N/A,TRUE,0;#N/A,#N/A,TRUE,0;#N/A,#N/A,TRUE,0;#N/A,#N/A,TRUE,0;#N/A,#N/A,TRUE,0;#N/A,#N/A,TRUE,0;#N/A,#N/A,TRUE,0}</definedName>
    <definedName name="kuıkuk" localSheetId="16" hidden="1">{#VALUE!,#N/A,TRUE,0;#N/A,#N/A,TRUE,0;#N/A,#N/A,TRUE,0;#N/A,#N/A,TRUE,0;#N/A,#N/A,TRUE,0;#N/A,#N/A,TRUE,0;#N/A,#N/A,TRUE,0}</definedName>
    <definedName name="kuıkuk" localSheetId="0" hidden="1">{#VALUE!,#N/A,TRUE,0;#N/A,#N/A,TRUE,0;#N/A,#N/A,TRUE,0;#N/A,#N/A,TRUE,0;#N/A,#N/A,TRUE,0;#N/A,#N/A,TRUE,0;#N/A,#N/A,TRUE,0}</definedName>
    <definedName name="kuıkuk" hidden="1">{#VALUE!,#N/A,TRUE,0;#N/A,#N/A,TRUE,0;#N/A,#N/A,TRUE,0;#N/A,#N/A,TRUE,0;#N/A,#N/A,TRUE,0;#N/A,#N/A,TRUE,0;#N/A,#N/A,TRUE,0}</definedName>
    <definedName name="KUIU" localSheetId="0">#REF!</definedName>
    <definedName name="KUIU">#REF!</definedName>
    <definedName name="kukuku"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llanılan" localSheetId="0">#REF!</definedName>
    <definedName name="kullanılan">#REF!</definedName>
    <definedName name="Kum" localSheetId="0">#REF!</definedName>
    <definedName name="Kum">#REF!</definedName>
    <definedName name="KUMÇ.SERILMESİ" localSheetId="0">#REF!</definedName>
    <definedName name="KUMÇ.SERILMESİ">#REF!</definedName>
    <definedName name="kupeste" localSheetId="0">#REF!</definedName>
    <definedName name="kupeste">#REF!</definedName>
    <definedName name="KUR" localSheetId="0">#REF!</definedName>
    <definedName name="KUR">#REF!</definedName>
    <definedName name="KUR_1">#N/A</definedName>
    <definedName name="KUR_FARKI" localSheetId="0">#REF!</definedName>
    <definedName name="KUR_FARKI">#REF!</definedName>
    <definedName name="kurlar" localSheetId="0">#REF!</definedName>
    <definedName name="kurlar">#REF!</definedName>
    <definedName name="kurlar_10">#REF!</definedName>
    <definedName name="kurlar_11">#REF!</definedName>
    <definedName name="kurlar_12">#REF!</definedName>
    <definedName name="kurlar_13">#REF!</definedName>
    <definedName name="kurlar_14">#REF!</definedName>
    <definedName name="kurlar_15">#REF!</definedName>
    <definedName name="kurlar_8">#REF!</definedName>
    <definedName name="kurlar_9">#REF!</definedName>
    <definedName name="KURLIT" localSheetId="0">#REF!</definedName>
    <definedName name="KURLIT">#REF!</definedName>
    <definedName name="KURUKL" localSheetId="0">#REF!</definedName>
    <definedName name="KURUKL">#REF!</definedName>
    <definedName name="Kusd" localSheetId="0">#REF!</definedName>
    <definedName name="Kusd">#REF!</definedName>
    <definedName name="Kutup_Sayısı" localSheetId="0">#REF!</definedName>
    <definedName name="Kutup_Sayısı">#REF!</definedName>
    <definedName name="KUVVETLİ_AKIM_İÇ_TESİSATI" localSheetId="0">#REF!</definedName>
    <definedName name="KUVVETLİ_AKIM_İÇ_TESİSATI">#REF!</definedName>
    <definedName name="kün1a" localSheetId="0">#REF!</definedName>
    <definedName name="kün1a">#REF!</definedName>
    <definedName name="kün1b" localSheetId="0">#REF!</definedName>
    <definedName name="kün1b">#REF!</definedName>
    <definedName name="kün1c" localSheetId="0">#REF!</definedName>
    <definedName name="kün1c">#REF!</definedName>
    <definedName name="kün2a" localSheetId="0">#REF!</definedName>
    <definedName name="kün2a">#REF!</definedName>
    <definedName name="kün2b" localSheetId="0">#REF!</definedName>
    <definedName name="kün2b">#REF!</definedName>
    <definedName name="kün2c" localSheetId="0">#REF!</definedName>
    <definedName name="kün2c">#REF!</definedName>
    <definedName name="KÜPEŞTE" localSheetId="0">#REF!</definedName>
    <definedName name="KÜPEŞTE">#REF!</definedName>
    <definedName name="Küresel_vana__PN16__dişli__pirinç__fire_ve_fittings_katsayısı" localSheetId="0">#REF!</definedName>
    <definedName name="Küresel_vana__PN16__dişli__pirinç__fire_ve_fittings_katsayısı">#REF!</definedName>
    <definedName name="Küresel_Vana__PN16__Dişli__Pirinç__Ø15" localSheetId="0">#REF!</definedName>
    <definedName name="Küresel_Vana__PN16__Dişli__Pirinç__Ø15">#REF!</definedName>
    <definedName name="Küresel_Vana__PN16__Dişli__Pirinç__Ø20" localSheetId="0">#REF!</definedName>
    <definedName name="Küresel_Vana__PN16__Dişli__Pirinç__Ø20">#REF!</definedName>
    <definedName name="Küresel_Vana__PN16__Dişli__Pirinç__Ø25" localSheetId="0">#REF!</definedName>
    <definedName name="Küresel_Vana__PN16__Dişli__Pirinç__Ø25">#REF!</definedName>
    <definedName name="Küresel_Vana__PN16__Dişli__Pirinç__Ø32" localSheetId="0">#REF!</definedName>
    <definedName name="Küresel_Vana__PN16__Dişli__Pirinç__Ø32">#REF!</definedName>
    <definedName name="Küresel_Vana__PN16__Dişli__Pirinç__Ø40" localSheetId="0">#REF!</definedName>
    <definedName name="Küresel_Vana__PN16__Dişli__Pirinç__Ø40">#REF!</definedName>
    <definedName name="Küresel_Vana__PN16__Dişli__Pirinç__Ø50" localSheetId="0">#REF!</definedName>
    <definedName name="Küresel_Vana__PN16__Dişli__Pirinç__Ø50">#REF!</definedName>
    <definedName name="Küresel_vana__PN16__dişli__pirinç__tenzilat" localSheetId="0">#REF!</definedName>
    <definedName name="Küresel_vana__PN16__dişli__pirinç__tenzilat">#REF!</definedName>
    <definedName name="KVAR" localSheetId="0">#REF!</definedName>
    <definedName name="KVAR">#REF!</definedName>
    <definedName name="KVENT" localSheetId="0">#REF!</definedName>
    <definedName name="KVENT">#REF!</definedName>
    <definedName name="KWH" localSheetId="0">#REF!</definedName>
    <definedName name="KWH">#REF!</definedName>
    <definedName name="KY" localSheetId="0">#REF!</definedName>
    <definedName name="KY">#REF!</definedName>
    <definedName name="KYD" localSheetId="0">#REF!</definedName>
    <definedName name="KYD">#REF!</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KYSTH" localSheetId="17" hidden="1">{#N/A,#N/A,TRUE,"Cover";#N/A,#N/A,TRUE,"Conts";#N/A,#N/A,TRUE,"VOS";#N/A,#N/A,TRUE,"Warrington";#N/A,#N/A,TRUE,"Widnes"}</definedName>
    <definedName name="KYSTH" localSheetId="16" hidden="1">{#N/A,#N/A,TRUE,"Cover";#N/A,#N/A,TRUE,"Conts";#N/A,#N/A,TRUE,"VOS";#N/A,#N/A,TRUE,"Warrington";#N/A,#N/A,TRUE,"Widnes"}</definedName>
    <definedName name="KYSTH" localSheetId="0" hidden="1">{#N/A,#N/A,TRUE,"Cover";#N/A,#N/A,TRUE,"Conts";#N/A,#N/A,TRUE,"VOS";#N/A,#N/A,TRUE,"Warrington";#N/A,#N/A,TRUE,"Widnes"}</definedName>
    <definedName name="KYSTH" hidden="1">{#N/A,#N/A,TRUE,"Cover";#N/A,#N/A,TRUE,"Conts";#N/A,#N/A,TRUE,"VOS";#N/A,#N/A,TRUE,"Warrington";#N/A,#N/A,TRUE,"Widnes"}</definedName>
    <definedName name="KZEMİNBETON">#REF!</definedName>
    <definedName name="KZEMİNHASIR">#REF!</definedName>
    <definedName name="KZEMİNİNCEDEMİR">#REF!</definedName>
    <definedName name="KZEMİNKALINDEMİR">#REF!</definedName>
    <definedName name="KZEMİNTÜNELKALIP">#REF!</definedName>
    <definedName name="l" localSheetId="0">#REF!</definedName>
    <definedName name="l">#REF!</definedName>
    <definedName name="l." localSheetId="0">#REF!</definedName>
    <definedName name="l.">#REF!</definedName>
    <definedName name="L_" localSheetId="0">#REF!</definedName>
    <definedName name="L_">#REF!</definedName>
    <definedName name="L__10">#REF!</definedName>
    <definedName name="L__11">#REF!</definedName>
    <definedName name="L__12">#REF!</definedName>
    <definedName name="L__13">#REF!</definedName>
    <definedName name="L__14">#REF!</definedName>
    <definedName name="L__15">#REF!</definedName>
    <definedName name="L__7">#REF!</definedName>
    <definedName name="L__8">#REF!</definedName>
    <definedName name="L__9">#REF!</definedName>
    <definedName name="l_1">#N/A</definedName>
    <definedName name="L13curved">52.09</definedName>
    <definedName name="L14curved">51.69</definedName>
    <definedName name="L15curved">51.29</definedName>
    <definedName name="L16curved">50.89</definedName>
    <definedName name="L17curved">50.49</definedName>
    <definedName name="L18curved">50.09</definedName>
    <definedName name="L19curved">49.69</definedName>
    <definedName name="L20curved">49.29</definedName>
    <definedName name="L21curved">48.89</definedName>
    <definedName name="L22curved">48.49</definedName>
    <definedName name="L23curved">48.09</definedName>
    <definedName name="L24curved">47.69</definedName>
    <definedName name="L25curved">47.29</definedName>
    <definedName name="L26curved">0</definedName>
    <definedName name="L27curved">46.49</definedName>
    <definedName name="L28curved">46.09</definedName>
    <definedName name="L29curved">45.69</definedName>
    <definedName name="L30curved">45.29</definedName>
    <definedName name="L31curved">44.89</definedName>
    <definedName name="L32curved">44.49</definedName>
    <definedName name="L33curved">44.09</definedName>
    <definedName name="L34curved">43.69</definedName>
    <definedName name="L35curved">43.29</definedName>
    <definedName name="L36curved">42.89</definedName>
    <definedName name="L37curved">42.49</definedName>
    <definedName name="L38curved">42.09</definedName>
    <definedName name="L39curved">41.69</definedName>
    <definedName name="L40curved">0</definedName>
    <definedName name="L41curved">40.89</definedName>
    <definedName name="L42curved">40.49</definedName>
    <definedName name="L43curved">40.09</definedName>
    <definedName name="L44curved">39.69</definedName>
    <definedName name="L45curved">39.29</definedName>
    <definedName name="L46curved">38.89</definedName>
    <definedName name="L47curved">38.49</definedName>
    <definedName name="L48curved">38.09</definedName>
    <definedName name="L49curved">37.69</definedName>
    <definedName name="L50curved">37.29</definedName>
    <definedName name="L51curved">36.89</definedName>
    <definedName name="L52curved">36.49</definedName>
    <definedName name="L53curved">36.09</definedName>
    <definedName name="L54curved">0</definedName>
    <definedName name="L55curved">35.29</definedName>
    <definedName name="L56curved">34.89</definedName>
    <definedName name="L57curved">34.49</definedName>
    <definedName name="L58curved">34.09</definedName>
    <definedName name="L59curved">33.69</definedName>
    <definedName name="L60curved">33.29</definedName>
    <definedName name="LabDBase" localSheetId="0">#REF!</definedName>
    <definedName name="LabDBase">#REF!</definedName>
    <definedName name="Labor" localSheetId="17">IF(VLOOKUP(#REF!,[0]!Table,7)*#REF!=0,0,VLOOKUP(#REF!,[0]!Table,7)*#REF!)</definedName>
    <definedName name="Labor" localSheetId="16">IF(VLOOKUP(#REF!,[0]!Table,7)*#REF!=0,0,VLOOKUP(#REF!,[0]!Table,7)*#REF!)</definedName>
    <definedName name="Labor" localSheetId="0">IF(VLOOKUP(#REF!,İCMAL!Table,7)*#REF!=0,0,VLOOKUP(#REF!,İCMAL!Table,7)*#REF!)</definedName>
    <definedName name="Labor">IF(VLOOKUP(#REF!,[0]!Table,7)*#REF!=0,0,VLOOKUP(#REF!,[0]!Table,7)*#REF!)</definedName>
    <definedName name="LABOR_C" localSheetId="0">#REF!</definedName>
    <definedName name="LABOR_C">#REF!</definedName>
    <definedName name="LABOR1">#N/A</definedName>
    <definedName name="Laboratuar_Hava_Değişim_Sayısı" localSheetId="0">#REF!</definedName>
    <definedName name="Laboratuar_Hava_Değişim_Sayısı">#REF!</definedName>
    <definedName name="LAMBA">#REF!</definedName>
    <definedName name="land" localSheetId="0">#REF!</definedName>
    <definedName name="land">#REF!</definedName>
    <definedName name="land1" localSheetId="0">#REF!</definedName>
    <definedName name="land1">#REF!</definedName>
    <definedName name="land2" localSheetId="0">#REF!</definedName>
    <definedName name="land2">#REF!</definedName>
    <definedName name="Laundry_Hava_Değişim_Sayısı" localSheetId="0">#REF!</definedName>
    <definedName name="Laundry_Hava_Değişim_Sayısı">#REF!</definedName>
    <definedName name="LCC_EXPAT" localSheetId="0">#REF!</definedName>
    <definedName name="LCC_EXPAT">#REF!</definedName>
    <definedName name="LCC_LOCAL" localSheetId="0">#REF!</definedName>
    <definedName name="LCC_LOCAL">#REF!</definedName>
    <definedName name="lcl" localSheetId="0">#REF!</definedName>
    <definedName name="lcl">#REF!</definedName>
    <definedName name="lclc" localSheetId="0">#REF!</definedName>
    <definedName name="lclc">#REF!</definedName>
    <definedName name="LE" localSheetId="0">#REF!</definedName>
    <definedName name="LE">#REF!</definedName>
    <definedName name="LE_1">#N/A</definedName>
    <definedName name="Leasing" localSheetId="0">#REF!</definedName>
    <definedName name="Leasing">#REF!</definedName>
    <definedName name="LED" localSheetId="0">#REF!</definedName>
    <definedName name="LED">#REF!</definedName>
    <definedName name="LEI" localSheetId="0">#REF!</definedName>
    <definedName name="LEI">#REF!</definedName>
    <definedName name="Leistungsmerkmale" localSheetId="0">#REF!</definedName>
    <definedName name="Leistungsmerkmale">#REF!</definedName>
    <definedName name="lento" localSheetId="17" hidden="1">{#N/A,#N/A,FALSE,"müş_iç_ihz";#N/A,#N/A,FALSE,"müş_iç_er";#N/A,#N/A,FALSE,"müş_iç_tut"}</definedName>
    <definedName name="lento" localSheetId="16" hidden="1">{#N/A,#N/A,FALSE,"müş_iç_ihz";#N/A,#N/A,FALSE,"müş_iç_er";#N/A,#N/A,FALSE,"müş_iç_tut"}</definedName>
    <definedName name="lento" localSheetId="0" hidden="1">{#N/A,#N/A,FALSE,"müş_iç_ihz";#N/A,#N/A,FALSE,"müş_iç_er";#N/A,#N/A,FALSE,"müş_iç_tut"}</definedName>
    <definedName name="lento" hidden="1">{#N/A,#N/A,FALSE,"müş_iç_ihz";#N/A,#N/A,FALSE,"müş_iç_er";#N/A,#N/A,FALSE,"müş_iç_tut"}</definedName>
    <definedName name="level" localSheetId="17" hidden="1">{#N/A,#N/A,TRUE,"Cover";#N/A,#N/A,TRUE,"Conts";#N/A,#N/A,TRUE,"VOS";#N/A,#N/A,TRUE,"Warrington";#N/A,#N/A,TRUE,"Widnes"}</definedName>
    <definedName name="level" localSheetId="16" hidden="1">{#N/A,#N/A,TRUE,"Cover";#N/A,#N/A,TRUE,"Conts";#N/A,#N/A,TRUE,"VOS";#N/A,#N/A,TRUE,"Warrington";#N/A,#N/A,TRUE,"Widnes"}</definedName>
    <definedName name="level" localSheetId="0" hidden="1">{#N/A,#N/A,TRUE,"Cover";#N/A,#N/A,TRUE,"Conts";#N/A,#N/A,TRUE,"VOS";#N/A,#N/A,TRUE,"Warrington";#N/A,#N/A,TRUE,"Widnes"}</definedName>
    <definedName name="level" hidden="1">{#N/A,#N/A,TRUE,"Cover";#N/A,#N/A,TRUE,"Conts";#N/A,#N/A,TRUE,"VOS";#N/A,#N/A,TRUE,"Warrington";#N/A,#N/A,TRUE,"Widnes"}</definedName>
    <definedName name="level3" localSheetId="17" hidden="1">{#N/A,#N/A,TRUE,"Cover";#N/A,#N/A,TRUE,"Conts";#N/A,#N/A,TRUE,"VOS";#N/A,#N/A,TRUE,"Warrington";#N/A,#N/A,TRUE,"Widnes"}</definedName>
    <definedName name="level3" localSheetId="16" hidden="1">{#N/A,#N/A,TRUE,"Cover";#N/A,#N/A,TRUE,"Conts";#N/A,#N/A,TRUE,"VOS";#N/A,#N/A,TRUE,"Warrington";#N/A,#N/A,TRUE,"Widnes"}</definedName>
    <definedName name="level3" localSheetId="0" hidden="1">{#N/A,#N/A,TRUE,"Cover";#N/A,#N/A,TRUE,"Conts";#N/A,#N/A,TRUE,"VOS";#N/A,#N/A,TRUE,"Warrington";#N/A,#N/A,TRUE,"Widnes"}</definedName>
    <definedName name="level3" hidden="1">{#N/A,#N/A,TRUE,"Cover";#N/A,#N/A,TRUE,"Conts";#N/A,#N/A,TRUE,"VOS";#N/A,#N/A,TRUE,"Warrington";#N/A,#N/A,TRUE,"Widnes"}</definedName>
    <definedName name="LGD"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oguliu" localSheetId="17" hidden="1">{#N/A,#N/A,TRUE,"Cover";#N/A,#N/A,TRUE,"Conts";#N/A,#N/A,TRUE,"VOS";#N/A,#N/A,TRUE,"Warrington";#N/A,#N/A,TRUE,"Widnes"}</definedName>
    <definedName name="lgoguliu" localSheetId="16" hidden="1">{#N/A,#N/A,TRUE,"Cover";#N/A,#N/A,TRUE,"Conts";#N/A,#N/A,TRUE,"VOS";#N/A,#N/A,TRUE,"Warrington";#N/A,#N/A,TRUE,"Widnes"}</definedName>
    <definedName name="lgoguliu" localSheetId="0" hidden="1">{#N/A,#N/A,TRUE,"Cover";#N/A,#N/A,TRUE,"Conts";#N/A,#N/A,TRUE,"VOS";#N/A,#N/A,TRUE,"Warrington";#N/A,#N/A,TRUE,"Widnes"}</definedName>
    <definedName name="lgoguliu" hidden="1">{#N/A,#N/A,TRUE,"Cover";#N/A,#N/A,TRUE,"Conts";#N/A,#N/A,TRUE,"VOS";#N/A,#N/A,TRUE,"Warrington";#N/A,#N/A,TRUE,"Widnes"}</definedName>
    <definedName name="LGÖTÜRÜ">#N/A</definedName>
    <definedName name="lgt">#N/A</definedName>
    <definedName name="lgtr">#N/A</definedName>
    <definedName name="LI8TK" localSheetId="0">#REF!</definedName>
    <definedName name="LI8TK">#REF!</definedName>
    <definedName name="LIGHTING" localSheetId="0">#REF!</definedName>
    <definedName name="LIGHTING">#REF!</definedName>
    <definedName name="lıljkghjghj" localSheetId="17" hidden="1">{#VALUE!,#N/A,FALSE,0;#N/A,#N/A,FALSE,0;#N/A,#N/A,FALSE,0;#N/A,#N/A,FALSE,0;#N/A,#N/A,FALSE,0;#N/A,#N/A,FALSE,0;#N/A,#N/A,FALSE,0;#N/A,#N/A,FALSE,0}</definedName>
    <definedName name="lıljkghjghj" localSheetId="16" hidden="1">{#VALUE!,#N/A,FALSE,0;#N/A,#N/A,FALSE,0;#N/A,#N/A,FALSE,0;#N/A,#N/A,FALSE,0;#N/A,#N/A,FALSE,0;#N/A,#N/A,FALSE,0;#N/A,#N/A,FALSE,0;#N/A,#N/A,FALSE,0}</definedName>
    <definedName name="lıljkghjghj" localSheetId="0" hidden="1">{#VALUE!,#N/A,FALSE,0;#N/A,#N/A,FALSE,0;#N/A,#N/A,FALSE,0;#N/A,#N/A,FALSE,0;#N/A,#N/A,FALSE,0;#N/A,#N/A,FALSE,0;#N/A,#N/A,FALSE,0;#N/A,#N/A,FALSE,0}</definedName>
    <definedName name="lıljkghjghj" hidden="1">{#VALUE!,#N/A,FALSE,0;#N/A,#N/A,FALSE,0;#N/A,#N/A,FALSE,0;#N/A,#N/A,FALSE,0;#N/A,#N/A,FALSE,0;#N/A,#N/A,FALSE,0;#N/A,#N/A,FALSE,0;#N/A,#N/A,FALSE,0}</definedName>
    <definedName name="LIMAN">#REF!</definedName>
    <definedName name="LIMAN1">#REF!</definedName>
    <definedName name="LINE" localSheetId="0">#REF!</definedName>
    <definedName name="LINE">#REF!</definedName>
    <definedName name="LINE1" localSheetId="0">#REF!</definedName>
    <definedName name="LINE1">#REF!</definedName>
    <definedName name="lift1_1">#N/A</definedName>
    <definedName name="lift2_1">#N/A</definedName>
    <definedName name="limcount" hidden="1">1</definedName>
    <definedName name="linye" localSheetId="0">#REF!</definedName>
    <definedName name="linye">#REF!</definedName>
    <definedName name="linye_10">#REF!</definedName>
    <definedName name="linye_11">#REF!</definedName>
    <definedName name="linye_12">#REF!</definedName>
    <definedName name="linye_13">#REF!</definedName>
    <definedName name="linye_14">#REF!</definedName>
    <definedName name="linye_15">#REF!</definedName>
    <definedName name="linye_7">#REF!</definedName>
    <definedName name="linye_8">#REF!</definedName>
    <definedName name="linye_9">#REF!</definedName>
    <definedName name="LİRA" localSheetId="0">#REF!</definedName>
    <definedName name="LİRA">#REF!</definedName>
    <definedName name="Lire">0.20618</definedName>
    <definedName name="list" localSheetId="0">#REF!</definedName>
    <definedName name="list">#REF!</definedName>
    <definedName name="List_Tanım_01" localSheetId="0">#REF!</definedName>
    <definedName name="List_Tanım_01">#REF!</definedName>
    <definedName name="liste" localSheetId="0">#REF!</definedName>
    <definedName name="liste">#REF!</definedName>
    <definedName name="litpar" localSheetId="0">#REF!</definedName>
    <definedName name="litpar">#REF!</definedName>
    <definedName name="LJHK" localSheetId="0">#REF!</definedName>
    <definedName name="LJHK">#REF!</definedName>
    <definedName name="LK" localSheetId="0">#REF!</definedName>
    <definedName name="LK">#REF!</definedName>
    <definedName name="lkıjuhkljh" localSheetId="0">#REF!</definedName>
    <definedName name="lkıjuhkljh">#REF!</definedName>
    <definedName name="lkjglkg" localSheetId="17" hidden="1">{#N/A,#N/A,FALSE,"müş_iç_ihz";#N/A,#N/A,FALSE,"müş_iç_er";#N/A,#N/A,FALSE,"müş_iç_tut"}</definedName>
    <definedName name="lkjglkg" localSheetId="16" hidden="1">{#N/A,#N/A,FALSE,"müş_iç_ihz";#N/A,#N/A,FALSE,"müş_iç_er";#N/A,#N/A,FALSE,"müş_iç_tut"}</definedName>
    <definedName name="lkjglkg" localSheetId="0" hidden="1">{#N/A,#N/A,FALSE,"müş_iç_ihz";#N/A,#N/A,FALSE,"müş_iç_er";#N/A,#N/A,FALSE,"müş_iç_tut"}</definedName>
    <definedName name="lkjglkg" hidden="1">{#N/A,#N/A,FALSE,"müş_iç_ihz";#N/A,#N/A,FALSE,"müş_iç_er";#N/A,#N/A,FALSE,"müş_iç_tut"}</definedName>
    <definedName name="LKJH" localSheetId="0">#REF!</definedName>
    <definedName name="LKJH">#REF!</definedName>
    <definedName name="LKJKJKJ" localSheetId="0">#REF!</definedName>
    <definedName name="LKJKJKJ">#REF!</definedName>
    <definedName name="lkjljkljkl" localSheetId="17" hidden="1">{#VALUE!,#N/A,TRUE,0;#N/A,#N/A,TRUE,0;#N/A,#N/A,TRUE,0;#N/A,#N/A,TRUE,0;#N/A,#N/A,TRUE,0;#N/A,#N/A,TRUE,0;#N/A,#N/A,TRUE,0}</definedName>
    <definedName name="lkjljkljkl" localSheetId="16" hidden="1">{#VALUE!,#N/A,TRUE,0;#N/A,#N/A,TRUE,0;#N/A,#N/A,TRUE,0;#N/A,#N/A,TRUE,0;#N/A,#N/A,TRUE,0;#N/A,#N/A,TRUE,0;#N/A,#N/A,TRUE,0}</definedName>
    <definedName name="lkjljkljkl" localSheetId="0" hidden="1">{#VALUE!,#N/A,TRUE,0;#N/A,#N/A,TRUE,0;#N/A,#N/A,TRUE,0;#N/A,#N/A,TRUE,0;#N/A,#N/A,TRUE,0;#N/A,#N/A,TRUE,0;#N/A,#N/A,TRUE,0}</definedName>
    <definedName name="lkjljkljkl" hidden="1">{#VALUE!,#N/A,TRUE,0;#N/A,#N/A,TRUE,0;#N/A,#N/A,TRUE,0;#N/A,#N/A,TRUE,0;#N/A,#N/A,TRUE,0;#N/A,#N/A,TRUE,0;#N/A,#N/A,TRUE,0}</definedName>
    <definedName name="lkkkk" localSheetId="17" hidden="1">{#N/A,#N/A,FALSE,"müş_iç_ihz";#N/A,#N/A,FALSE,"müş_iç_er";#N/A,#N/A,FALSE,"müş_iç_tut"}</definedName>
    <definedName name="lkkkk" localSheetId="16" hidden="1">{#N/A,#N/A,FALSE,"müş_iç_ihz";#N/A,#N/A,FALSE,"müş_iç_er";#N/A,#N/A,FALSE,"müş_iç_tut"}</definedName>
    <definedName name="lkkkk" localSheetId="0" hidden="1">{#N/A,#N/A,FALSE,"müş_iç_ihz";#N/A,#N/A,FALSE,"müş_iç_er";#N/A,#N/A,FALSE,"müş_iç_tut"}</definedName>
    <definedName name="lkkkk" hidden="1">{#N/A,#N/A,FALSE,"müş_iç_ihz";#N/A,#N/A,FALSE,"müş_iç_er";#N/A,#N/A,FALSE,"müş_iç_tut"}</definedName>
    <definedName name="LKL" localSheetId="17" hidden="1">{#N/A,#N/A,FALSE,"SumG";#N/A,#N/A,FALSE,"ElecG";#N/A,#N/A,FALSE,"MechG";#N/A,#N/A,FALSE,"GeotG";#N/A,#N/A,FALSE,"PrcsG";#N/A,#N/A,FALSE,"TunnG";#N/A,#N/A,FALSE,"CivlG";#N/A,#N/A,FALSE,"NtwkG";#N/A,#N/A,FALSE,"EstgG";#N/A,#N/A,FALSE,"PEngG"}</definedName>
    <definedName name="LKL" localSheetId="16" hidden="1">{#N/A,#N/A,FALSE,"SumG";#N/A,#N/A,FALSE,"ElecG";#N/A,#N/A,FALSE,"MechG";#N/A,#N/A,FALSE,"GeotG";#N/A,#N/A,FALSE,"PrcsG";#N/A,#N/A,FALSE,"TunnG";#N/A,#N/A,FALSE,"CivlG";#N/A,#N/A,FALSE,"NtwkG";#N/A,#N/A,FALSE,"EstgG";#N/A,#N/A,FALSE,"PEngG"}</definedName>
    <definedName name="LKL" localSheetId="0" hidden="1">{#N/A,#N/A,FALSE,"SumG";#N/A,#N/A,FALSE,"ElecG";#N/A,#N/A,FALSE,"MechG";#N/A,#N/A,FALSE,"GeotG";#N/A,#N/A,FALSE,"PrcsG";#N/A,#N/A,FALSE,"TunnG";#N/A,#N/A,FALSE,"CivlG";#N/A,#N/A,FALSE,"NtwkG";#N/A,#N/A,FALSE,"EstgG";#N/A,#N/A,FALSE,"PEngG"}</definedName>
    <definedName name="LKL" hidden="1">{#N/A,#N/A,FALSE,"SumG";#N/A,#N/A,FALSE,"ElecG";#N/A,#N/A,FALSE,"MechG";#N/A,#N/A,FALSE,"GeotG";#N/A,#N/A,FALSE,"PrcsG";#N/A,#N/A,FALSE,"TunnG";#N/A,#N/A,FALSE,"CivlG";#N/A,#N/A,FALSE,"NtwkG";#N/A,#N/A,FALSE,"EstgG";#N/A,#N/A,FALSE,"PEngG"}</definedName>
    <definedName name="lklş" localSheetId="17" hidden="1">{#N/A,#N/A,FALSE,"ihz. icmal";#N/A,#N/A,FALSE,"taahhuk";#N/A,#N/A,FALSE,"hak_rapor";#N/A,#N/A,FALSE,"temın";#N/A,#N/A,FALSE,"icmal";#N/A,#N/A,FALSE,"fat_mlz_ihz";#N/A,#N/A,FALSE,"sözleş_fiyatf"}</definedName>
    <definedName name="lklş" localSheetId="16" hidden="1">{#N/A,#N/A,FALSE,"ihz. icmal";#N/A,#N/A,FALSE,"taahhuk";#N/A,#N/A,FALSE,"hak_rapor";#N/A,#N/A,FALSE,"temın";#N/A,#N/A,FALSE,"icmal";#N/A,#N/A,FALSE,"fat_mlz_ihz";#N/A,#N/A,FALSE,"sözleş_fiyatf"}</definedName>
    <definedName name="lklş" localSheetId="0" hidden="1">{#N/A,#N/A,FALSE,"ihz. icmal";#N/A,#N/A,FALSE,"taahhuk";#N/A,#N/A,FALSE,"hak_rapor";#N/A,#N/A,FALSE,"temın";#N/A,#N/A,FALSE,"icmal";#N/A,#N/A,FALSE,"fat_mlz_ihz";#N/A,#N/A,FALSE,"sözleş_fiyatf"}</definedName>
    <definedName name="lklş" hidden="1">{#N/A,#N/A,FALSE,"ihz. icmal";#N/A,#N/A,FALSE,"taahhuk";#N/A,#N/A,FALSE,"hak_rapor";#N/A,#N/A,FALSE,"temın";#N/A,#N/A,FALSE,"icmal";#N/A,#N/A,FALSE,"fat_mlz_ihz";#N/A,#N/A,FALSE,"sözleş_fiyatf"}</definedName>
    <definedName name="LKMLKMLKM" localSheetId="0">#REF!</definedName>
    <definedName name="LKMLKMLKM">#REF!</definedName>
    <definedName name="LKOIJL" localSheetId="0">#REF!</definedName>
    <definedName name="LKOIJL">#REF!</definedName>
    <definedName name="LKRSJTPORITPGRE" localSheetId="0">#REF!</definedName>
    <definedName name="LKRSJTPORITPGRE">#REF!</definedName>
    <definedName name="LL" localSheetId="17">'1.2-İNŞAAT-KÜTÜPHANE ZEMİN ASMA'!LL</definedName>
    <definedName name="LL" localSheetId="16">'1.2-İNŞAAT-KÜTÜPHANE ZEMİN KAT'!LL</definedName>
    <definedName name="LL" localSheetId="0">İCMAL!LL</definedName>
    <definedName name="LL">[0]!LL</definedName>
    <definedName name="LL_1">#N/A</definedName>
    <definedName name="LL_10">#N/A</definedName>
    <definedName name="LL_11">#N/A</definedName>
    <definedName name="LL_12">#N/A</definedName>
    <definedName name="LL_13">#N/A</definedName>
    <definedName name="LL_14">#N/A</definedName>
    <definedName name="LL_15">#N/A</definedName>
    <definedName name="LL_16">#N/A</definedName>
    <definedName name="LL_17">#N/A</definedName>
    <definedName name="LL_18">#N/A</definedName>
    <definedName name="LL_19">#N/A</definedName>
    <definedName name="LL_2">#N/A</definedName>
    <definedName name="LL_20">#N/A</definedName>
    <definedName name="LL_21">#N/A</definedName>
    <definedName name="LL_22">#N/A</definedName>
    <definedName name="LL_23">#N/A</definedName>
    <definedName name="LL_24">#N/A</definedName>
    <definedName name="LL_25">#N/A</definedName>
    <definedName name="LL_26">#N/A</definedName>
    <definedName name="LL_27">#N/A</definedName>
    <definedName name="LL_28">#N/A</definedName>
    <definedName name="LL_29">#N/A</definedName>
    <definedName name="LL_3">#N/A</definedName>
    <definedName name="LL_30">#N/A</definedName>
    <definedName name="LL_4">#N/A</definedName>
    <definedName name="LL_5">#N/A</definedName>
    <definedName name="LL_6">#N/A</definedName>
    <definedName name="LL_7">#N/A</definedName>
    <definedName name="LL_8">#N/A</definedName>
    <definedName name="LL_9">#N/A</definedName>
    <definedName name="LLK" hidden="1">#REF!,#REF!</definedName>
    <definedName name="LLL" localSheetId="0">#REF!</definedName>
    <definedName name="LLL">#REF!</definedName>
    <definedName name="lll_10" localSheetId="0">#REF!</definedName>
    <definedName name="lll_10">#REF!</definedName>
    <definedName name="lll_11" localSheetId="0">#REF!</definedName>
    <definedName name="lll_11">#REF!</definedName>
    <definedName name="lll_12" localSheetId="0">#REF!</definedName>
    <definedName name="lll_12">#REF!</definedName>
    <definedName name="lll_13">#REF!</definedName>
    <definedName name="lll_14">#REF!</definedName>
    <definedName name="lll_15">#REF!</definedName>
    <definedName name="lll_4" localSheetId="0">#REF!</definedName>
    <definedName name="lll_4">#REF!</definedName>
    <definedName name="lll_5" localSheetId="0">#REF!</definedName>
    <definedName name="lll_5">#REF!</definedName>
    <definedName name="lll_6" localSheetId="0">#REF!</definedName>
    <definedName name="lll_6">#REF!</definedName>
    <definedName name="lll_7" localSheetId="0">#REF!</definedName>
    <definedName name="lll_7">#REF!</definedName>
    <definedName name="lll_8" localSheetId="0">#REF!</definedName>
    <definedName name="lll_8">#REF!</definedName>
    <definedName name="lll_9" localSheetId="0">#REF!</definedName>
    <definedName name="lll_9">#REF!</definedName>
    <definedName name="llll" localSheetId="0">#REF!</definedName>
    <definedName name="llll">#REF!</definedName>
    <definedName name="llll_11" localSheetId="0">#REF!</definedName>
    <definedName name="llll_11">#REF!</definedName>
    <definedName name="llll_12" localSheetId="0">#REF!</definedName>
    <definedName name="llll_12">#REF!</definedName>
    <definedName name="llll_6" localSheetId="0">#REF!</definedName>
    <definedName name="llll_6">#REF!</definedName>
    <definedName name="llll_7" localSheetId="0">#REF!</definedName>
    <definedName name="llll_7">#REF!</definedName>
    <definedName name="llll_8" localSheetId="0">#REF!</definedName>
    <definedName name="llll_8">#REF!</definedName>
    <definedName name="llll_9" localSheetId="0">#REF!</definedName>
    <definedName name="llll_9">#REF!</definedName>
    <definedName name="lllll">#N/A</definedName>
    <definedName name="llllll" localSheetId="17"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localSheetId="16"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localSheetId="0"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l" localSheetId="0" hidden="1">#REF!</definedName>
    <definedName name="lllllll" hidden="1">#REF!</definedName>
    <definedName name="llshare" localSheetId="0">#REF!</definedName>
    <definedName name="llshare">#REF!</definedName>
    <definedName name="LM" localSheetId="0">#REF!</definedName>
    <definedName name="LM">#REF!</definedName>
    <definedName name="LM_1">#N/A</definedName>
    <definedName name="LNKJLKM" localSheetId="17" hidden="1">{#N/A,#N/A,FALSE,"kal_iç_ihz";#N/A,#N/A,FALSE,"kal_iç_er";#N/A,#N/A,FALSE,"kal_iç_tut"}</definedName>
    <definedName name="LNKJLKM" localSheetId="16" hidden="1">{#N/A,#N/A,FALSE,"kal_iç_ihz";#N/A,#N/A,FALSE,"kal_iç_er";#N/A,#N/A,FALSE,"kal_iç_tut"}</definedName>
    <definedName name="LNKJLKM" localSheetId="0" hidden="1">{#N/A,#N/A,FALSE,"kal_iç_ihz";#N/A,#N/A,FALSE,"kal_iç_er";#N/A,#N/A,FALSE,"kal_iç_tut"}</definedName>
    <definedName name="LNKJLKM" hidden="1">{#N/A,#N/A,FALSE,"kal_iç_ihz";#N/A,#N/A,FALSE,"kal_iç_er";#N/A,#N/A,FALSE,"kal_iç_tut"}</definedName>
    <definedName name="lo" localSheetId="17" hidden="1">{"çewre1icmal",#N/A,FALSE,"çticm";"çewre2icmal",#N/A,FALSE,"çticm"}</definedName>
    <definedName name="lo" localSheetId="16" hidden="1">{"çewre1icmal",#N/A,FALSE,"çticm";"çewre2icmal",#N/A,FALSE,"çticm"}</definedName>
    <definedName name="lo" localSheetId="0" hidden="1">{"çewre1icmal",#N/A,FALSE,"çticm";"çewre2icmal",#N/A,FALSE,"çticm"}</definedName>
    <definedName name="lo" hidden="1">{"çewre1icmal",#N/A,FALSE,"çticm";"çewre2icmal",#N/A,FALSE,"çticm"}</definedName>
    <definedName name="Loan_1" localSheetId="0">#REF!</definedName>
    <definedName name="Loan_1">#REF!</definedName>
    <definedName name="Loan_2" localSheetId="0">#REF!</definedName>
    <definedName name="Loan_2">#REF!</definedName>
    <definedName name="Loan_3" localSheetId="0">#REF!</definedName>
    <definedName name="Loan_3">#REF!</definedName>
    <definedName name="LOCAL_MYSQL_DATE_FORMAT" localSheetId="1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 localSheetId="0">#REF!</definedName>
    <definedName name="Location">#REF!</definedName>
    <definedName name="Loco_1">#N/A</definedName>
    <definedName name="logo">#REF!</definedName>
    <definedName name="lokma">#N/A</definedName>
    <definedName name="LOLOLL" localSheetId="17" hidden="1">{#N/A,#N/A,FALSE,"elk_iç_er";#N/A,#N/A,FALSE,"elk_iç_tut";#N/A,#N/A,FALSE,"elk_iç_ihz"}</definedName>
    <definedName name="LOLOLL" localSheetId="16" hidden="1">{#N/A,#N/A,FALSE,"elk_iç_er";#N/A,#N/A,FALSE,"elk_iç_tut";#N/A,#N/A,FALSE,"elk_iç_ihz"}</definedName>
    <definedName name="LOLOLL" localSheetId="0" hidden="1">{#N/A,#N/A,FALSE,"elk_iç_er";#N/A,#N/A,FALSE,"elk_iç_tut";#N/A,#N/A,FALSE,"elk_iç_ihz"}</definedName>
    <definedName name="LOLOLL" hidden="1">{#N/A,#N/A,FALSE,"elk_iç_er";#N/A,#N/A,FALSE,"elk_iç_tut";#N/A,#N/A,FALSE,"elk_iç_ihz"}</definedName>
    <definedName name="london" localSheetId="0">#REF!</definedName>
    <definedName name="london">#REF!</definedName>
    <definedName name="LookPump" localSheetId="17">IF(VLOOKUP(#REF!,[0]!LookupPump,2)="HELP","HELP",VLOOKUP(#REF!,[0]!LookupPump,2))</definedName>
    <definedName name="LookPump" localSheetId="16">IF(VLOOKUP(#REF!,[0]!LookupPump,2)="HELP","HELP",VLOOKUP(#REF!,[0]!LookupPump,2))</definedName>
    <definedName name="LookPump" localSheetId="0">IF(VLOOKUP(#REF!,İCMAL!LookupPump,2)="HELP","HELP",VLOOKUP(#REF!,İCMAL!LookupPump,2))</definedName>
    <definedName name="LookPump">IF(VLOOKUP(#REF!,[0]!LookupPump,2)="HELP","HELP",VLOOKUP(#REF!,[0]!LookupPump,2))</definedName>
    <definedName name="LookPump1">#N/A</definedName>
    <definedName name="LookupPump" localSheetId="0">#REF!</definedName>
    <definedName name="LookupPump">#REF!</definedName>
    <definedName name="loran" localSheetId="0">#REF!</definedName>
    <definedName name="loran">#REF!</definedName>
    <definedName name="lort" localSheetId="0">#REF!</definedName>
    <definedName name="lort">#REF!</definedName>
    <definedName name="LP" localSheetId="0">#REF!</definedName>
    <definedName name="LP">#REF!</definedName>
    <definedName name="LP_GM" localSheetId="0">#REF!</definedName>
    <definedName name="LP_GM">#REF!</definedName>
    <definedName name="lpg" localSheetId="0">#REF!</definedName>
    <definedName name="lpg">#REF!</definedName>
    <definedName name="LRT" localSheetId="0">#REF!</definedName>
    <definedName name="LRT">#REF!</definedName>
    <definedName name="LRT_10">#REF!</definedName>
    <definedName name="LRT_11">#REF!</definedName>
    <definedName name="LRT_12">#REF!</definedName>
    <definedName name="LRT_13">#REF!</definedName>
    <definedName name="LRT_14">#REF!</definedName>
    <definedName name="LRT_15">#REF!</definedName>
    <definedName name="LRT_8">#REF!</definedName>
    <definedName name="LRT_9">#REF!</definedName>
    <definedName name="LS" localSheetId="0">#REF!</definedName>
    <definedName name="LS">#REF!</definedName>
    <definedName name="lşköşlkşl" localSheetId="0">#REF!</definedName>
    <definedName name="lşköşlkşl">#REF!</definedName>
    <definedName name="lşmkljlş" localSheetId="0">#REF!</definedName>
    <definedName name="lşmkljlş">#REF!</definedName>
    <definedName name="LT" localSheetId="0">#REF!</definedName>
    <definedName name="LT">#REF!</definedName>
    <definedName name="LTG_ALS" localSheetId="0">#REF!</definedName>
    <definedName name="LTG_ALS">#REF!</definedName>
    <definedName name="LTG_CONDUIT" localSheetId="0">#REF!</definedName>
    <definedName name="LTG_CONDUIT">#REF!</definedName>
    <definedName name="LTG_INDOOR" localSheetId="0">#REF!</definedName>
    <definedName name="LTG_INDOOR">#REF!</definedName>
    <definedName name="LTG_OUTDOOR" localSheetId="0">#REF!</definedName>
    <definedName name="LTG_OUTDOOR">#REF!</definedName>
    <definedName name="LTG_POLES" localSheetId="0">#REF!</definedName>
    <definedName name="LTG_POLES">#REF!</definedName>
    <definedName name="LTG_PWR_EQUIP" localSheetId="0">#REF!</definedName>
    <definedName name="LTG_PWR_EQUIP">#REF!</definedName>
    <definedName name="LTG_WIRE" localSheetId="0">#REF!</definedName>
    <definedName name="LTG_WIRE">#REF!</definedName>
    <definedName name="LUI" localSheetId="0">#REF!</definedName>
    <definedName name="LUI">#REF!</definedName>
    <definedName name="lulul" localSheetId="0">#REF!</definedName>
    <definedName name="lulul">#REF!</definedName>
    <definedName name="LV" localSheetId="0">#REF!</definedName>
    <definedName name="LV">#REF!</definedName>
    <definedName name="LYN" localSheetId="0">#REF!</definedName>
    <definedName name="LYN">#REF!</definedName>
    <definedName name="m" localSheetId="4">#REF!</definedName>
    <definedName name="m" localSheetId="9">#REF!</definedName>
    <definedName name="m" localSheetId="13">#REF!</definedName>
    <definedName name="M">NA()</definedName>
    <definedName name="M.CET.">#N/A</definedName>
    <definedName name="M_10">#REF!</definedName>
    <definedName name="M_11">#REF!</definedName>
    <definedName name="M_12">#REF!</definedName>
    <definedName name="M_13">#REF!</definedName>
    <definedName name="M_14">#REF!</definedName>
    <definedName name="M_15">#REF!</definedName>
    <definedName name="M_7">#REF!</definedName>
    <definedName name="M_8">#REF!</definedName>
    <definedName name="M_9">#REF!</definedName>
    <definedName name="m_l1" localSheetId="0">#REF!</definedName>
    <definedName name="m_l1">#REF!</definedName>
    <definedName name="m_l2" localSheetId="0">#REF!</definedName>
    <definedName name="m_l2">#REF!</definedName>
    <definedName name="m_m1" localSheetId="0">#REF!</definedName>
    <definedName name="m_m1">#REF!</definedName>
    <definedName name="m_m2" localSheetId="0">#REF!</definedName>
    <definedName name="m_m2">#REF!</definedName>
    <definedName name="m_t1" localSheetId="0">#REF!</definedName>
    <definedName name="m_t1">#REF!</definedName>
    <definedName name="m_t2" localSheetId="0">#REF!</definedName>
    <definedName name="m_t2">#REF!</definedName>
    <definedName name="M1.BETON">#REF!</definedName>
    <definedName name="M1.HASIR">#REF!</definedName>
    <definedName name="M1.İNCEDEMİR">#REF!</definedName>
    <definedName name="M1.KALINDEMİR">#REF!</definedName>
    <definedName name="M1.TÜNELKALIP">#REF!</definedName>
    <definedName name="M2.BETON">#REF!</definedName>
    <definedName name="M2.HASIR">#REF!</definedName>
    <definedName name="M2.İNCEDEMİR">#REF!</definedName>
    <definedName name="M2.KALINDEMİR">#REF!</definedName>
    <definedName name="M2.TÜNELKALIBI">#REF!</definedName>
    <definedName name="M2.TÜNELKALIP">#REF!</definedName>
    <definedName name="M2A1" localSheetId="0">#REF!</definedName>
    <definedName name="M2A1">#REF!</definedName>
    <definedName name="M2A2" localSheetId="0">#REF!</definedName>
    <definedName name="M2A2">#REF!</definedName>
    <definedName name="M2B13" localSheetId="0">#REF!</definedName>
    <definedName name="M2B13">#REF!</definedName>
    <definedName name="M2B2" localSheetId="0">#REF!</definedName>
    <definedName name="M2B2">#REF!</definedName>
    <definedName name="M2C" localSheetId="0">#REF!</definedName>
    <definedName name="M2C">#REF!</definedName>
    <definedName name="M2D" localSheetId="0">#REF!</definedName>
    <definedName name="M2D">#REF!</definedName>
    <definedName name="M2E" localSheetId="0">#REF!</definedName>
    <definedName name="M2E">#REF!</definedName>
    <definedName name="M3.BETON">#REF!</definedName>
    <definedName name="M3.HASIR">#REF!</definedName>
    <definedName name="M3.İNCEDEMİR">#REF!</definedName>
    <definedName name="M3.KALINDEMİR">#REF!</definedName>
    <definedName name="M3.TÜNELKALIP">#REF!</definedName>
    <definedName name="ma" localSheetId="0">#REF!</definedName>
    <definedName name="ma">#REF!</definedName>
    <definedName name="MAAŞ" localSheetId="0">#REF!</definedName>
    <definedName name="MAAŞ">#REF!</definedName>
    <definedName name="MACHINERY" localSheetId="0">#REF!</definedName>
    <definedName name="MACHINERY">#REF!</definedName>
    <definedName name="Macro_kapak_icmal_FF_yazdır">#REF!</definedName>
    <definedName name="Macro1" localSheetId="0">#REF!</definedName>
    <definedName name="Macro1">#REF!</definedName>
    <definedName name="Macro1_1">#N/A</definedName>
    <definedName name="Macro1_10">#N/A</definedName>
    <definedName name="Macro1_11">#N/A</definedName>
    <definedName name="Macro1_12">#N/A</definedName>
    <definedName name="Macro1_13">#N/A</definedName>
    <definedName name="Macro1_14">#N/A</definedName>
    <definedName name="Macro1_15">#N/A</definedName>
    <definedName name="Macro1_16">#N/A</definedName>
    <definedName name="Macro1_17">#N/A</definedName>
    <definedName name="Macro1_18">#N/A</definedName>
    <definedName name="Macro1_19">#N/A</definedName>
    <definedName name="Macro1_2">#N/A</definedName>
    <definedName name="Macro1_20">#N/A</definedName>
    <definedName name="Macro1_21">#N/A</definedName>
    <definedName name="Macro1_22">#N/A</definedName>
    <definedName name="Macro1_23">#N/A</definedName>
    <definedName name="Macro1_24">#N/A</definedName>
    <definedName name="Macro1_25">#N/A</definedName>
    <definedName name="Macro1_26">#N/A</definedName>
    <definedName name="Macro1_27">#N/A</definedName>
    <definedName name="Macro1_28">#N/A</definedName>
    <definedName name="Macro1_29">#N/A</definedName>
    <definedName name="Macro1_3">#N/A</definedName>
    <definedName name="Macro1_30">#N/A</definedName>
    <definedName name="Macro1_4">#N/A</definedName>
    <definedName name="Macro1_5">#N/A</definedName>
    <definedName name="Macro1_6">#N/A</definedName>
    <definedName name="Macro1_7">#N/A</definedName>
    <definedName name="Macro1_8">#N/A</definedName>
    <definedName name="Macro1_9">#N/A</definedName>
    <definedName name="Macro3" localSheetId="17">'1.2-İNŞAAT-KÜTÜPHANE ZEMİN ASMA'!Macro3</definedName>
    <definedName name="Macro3" localSheetId="16">'1.2-İNŞAAT-KÜTÜPHANE ZEMİN KAT'!Macro3</definedName>
    <definedName name="Macro3" localSheetId="0">İCMAL!Macro3</definedName>
    <definedName name="Macro3">[0]!Macro3</definedName>
    <definedName name="Macro3_1">#N/A</definedName>
    <definedName name="Macro3_10">#N/A</definedName>
    <definedName name="Macro3_11">#N/A</definedName>
    <definedName name="Macro3_12">#N/A</definedName>
    <definedName name="Macro3_13">#N/A</definedName>
    <definedName name="Macro3_14">#N/A</definedName>
    <definedName name="Macro3_15">#N/A</definedName>
    <definedName name="Macro3_16">#N/A</definedName>
    <definedName name="Macro3_17">#N/A</definedName>
    <definedName name="Macro3_18">#N/A</definedName>
    <definedName name="Macro3_19">#N/A</definedName>
    <definedName name="Macro3_2">#N/A</definedName>
    <definedName name="Macro3_20">#N/A</definedName>
    <definedName name="Macro3_21">#N/A</definedName>
    <definedName name="Macro3_22">#N/A</definedName>
    <definedName name="Macro3_23">#N/A</definedName>
    <definedName name="Macro3_24">#N/A</definedName>
    <definedName name="Macro3_25">#N/A</definedName>
    <definedName name="Macro3_26">#N/A</definedName>
    <definedName name="Macro3_27">#N/A</definedName>
    <definedName name="Macro3_28">#N/A</definedName>
    <definedName name="Macro3_29">#N/A</definedName>
    <definedName name="Macro3_3">#N/A</definedName>
    <definedName name="Macro3_30">#N/A</definedName>
    <definedName name="Macro3_4">#N/A</definedName>
    <definedName name="Macro3_5">#N/A</definedName>
    <definedName name="Macro3_6">#N/A</definedName>
    <definedName name="Macro3_7">#N/A</definedName>
    <definedName name="Macro3_8">#N/A</definedName>
    <definedName name="Macro3_9">#N/A</definedName>
    <definedName name="Macro4" localSheetId="17">'1.2-İNŞAAT-KÜTÜPHANE ZEMİN ASMA'!Macro4</definedName>
    <definedName name="Macro4" localSheetId="16">'1.2-İNŞAAT-KÜTÜPHANE ZEMİN KAT'!Macro4</definedName>
    <definedName name="Macro4" localSheetId="0">İCMAL!Macro4</definedName>
    <definedName name="Macro4">[0]!Macro4</definedName>
    <definedName name="Macro4_1">#N/A</definedName>
    <definedName name="Macro4_10">#N/A</definedName>
    <definedName name="Macro4_11">#N/A</definedName>
    <definedName name="Macro4_12">#N/A</definedName>
    <definedName name="Macro4_13">#N/A</definedName>
    <definedName name="Macro4_14">#N/A</definedName>
    <definedName name="Macro4_15">#N/A</definedName>
    <definedName name="Macro4_16">#N/A</definedName>
    <definedName name="Macro4_17">#N/A</definedName>
    <definedName name="Macro4_18">#N/A</definedName>
    <definedName name="Macro4_19">#N/A</definedName>
    <definedName name="Macro4_2">#N/A</definedName>
    <definedName name="Macro4_20">#N/A</definedName>
    <definedName name="Macro4_21">#N/A</definedName>
    <definedName name="Macro4_22">#N/A</definedName>
    <definedName name="Macro4_23">#N/A</definedName>
    <definedName name="Macro4_24">#N/A</definedName>
    <definedName name="Macro4_25">#N/A</definedName>
    <definedName name="Macro4_26">#N/A</definedName>
    <definedName name="Macro4_27">#N/A</definedName>
    <definedName name="Macro4_28">#N/A</definedName>
    <definedName name="Macro4_29">#N/A</definedName>
    <definedName name="Macro4_3">#N/A</definedName>
    <definedName name="Macro4_30">#N/A</definedName>
    <definedName name="Macro4_4">#N/A</definedName>
    <definedName name="Macro4_5">#N/A</definedName>
    <definedName name="Macro4_6">#N/A</definedName>
    <definedName name="Macro4_7">#N/A</definedName>
    <definedName name="Macro4_8">#N/A</definedName>
    <definedName name="Macro4_9">#N/A</definedName>
    <definedName name="MAĞAZA" localSheetId="0">#REF!</definedName>
    <definedName name="MAĞAZA">#REF!</definedName>
    <definedName name="mahmut1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ahmut18"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ahmut26" hidden="1">{#N/A,#N/A,FALSE,"imalat_kesif";#N/A,#N/A,FALSE,"imalat_seviye";#N/A,#N/A,FALSE,"141";#N/A,#N/A,FALSE,"142";#N/A,#N/A,FALSE,"143";#N/A,#N/A,FALSE,"144";#N/A,#N/A,FALSE,"145";#N/A,#N/A,FALSE,"146";#N/A,#N/A,FALSE,"147";#N/A,#N/A,FALSE,"148";#N/A,#N/A,FALSE,"149"}</definedName>
    <definedName name="MAHŞAP" localSheetId="0">#REF!</definedName>
    <definedName name="MAHŞAP">#REF!</definedName>
    <definedName name="MAHTAB">NA()</definedName>
    <definedName name="MAIL" localSheetId="0">#REF!</definedName>
    <definedName name="MAIL">#REF!</definedName>
    <definedName name="Maintenance___Repair_Rate" localSheetId="0">#REF!</definedName>
    <definedName name="Maintenance___Repair_Rate">#REF!</definedName>
    <definedName name="MAKİNA">#N/A</definedName>
    <definedName name="MAKİNAİLEKAZI" localSheetId="0">#REF!</definedName>
    <definedName name="MAKİNAİLEKAZI">#REF!</definedName>
    <definedName name="MAKRİLİK" localSheetId="0">#REF!</definedName>
    <definedName name="MAKRİLİK">#REF!</definedName>
    <definedName name="maktoplam" localSheetId="0">#REF!</definedName>
    <definedName name="maktoplam">#REF!</definedName>
    <definedName name="MAL" localSheetId="0">#REF!</definedName>
    <definedName name="MAL">#REF!</definedName>
    <definedName name="MAL.F.F.HESAP2" localSheetId="17" hidden="1">{#N/A,#N/A,FALSE,"ihz. icmal";#N/A,#N/A,FALSE,"avans";#N/A,#N/A,FALSE,"mal_FF_icm";#N/A,#N/A,FALSE,"fat_ihz";#N/A,#N/A,FALSE,"söz_fiy_fark";#N/A,#N/A,FALSE,"kap2"}</definedName>
    <definedName name="MAL.F.F.HESAP2" localSheetId="16" hidden="1">{#N/A,#N/A,FALSE,"ihz. icmal";#N/A,#N/A,FALSE,"avans";#N/A,#N/A,FALSE,"mal_FF_icm";#N/A,#N/A,FALSE,"fat_ihz";#N/A,#N/A,FALSE,"söz_fiy_fark";#N/A,#N/A,FALSE,"kap2"}</definedName>
    <definedName name="MAL.F.F.HESAP2" localSheetId="0" hidden="1">{#N/A,#N/A,FALSE,"ihz. icmal";#N/A,#N/A,FALSE,"avans";#N/A,#N/A,FALSE,"mal_FF_icm";#N/A,#N/A,FALSE,"fat_ihz";#N/A,#N/A,FALSE,"söz_fiy_fark";#N/A,#N/A,FALSE,"kap2"}</definedName>
    <definedName name="MAL.F.F.HESAP2" hidden="1">{#N/A,#N/A,FALSE,"ihz. icmal";#N/A,#N/A,FALSE,"avans";#N/A,#N/A,FALSE,"mal_FF_icm";#N/A,#N/A,FALSE,"fat_ihz";#N/A,#N/A,FALSE,"söz_fiy_fark";#N/A,#N/A,FALSE,"kap2"}</definedName>
    <definedName name="MAL.F.F.HESAP3"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3" localSheetId="17" hidden="1">{#N/A,#N/A,FALSE,"ihz. icmal";#N/A,#N/A,FALSE,"avans";#N/A,#N/A,FALSE,"mal_FF_icm";#N/A,#N/A,FALSE,"fat_ihz";#N/A,#N/A,FALSE,"söz_fiy_fark";#N/A,#N/A,FALSE,"kap2"}</definedName>
    <definedName name="MAL.F.F3" localSheetId="16" hidden="1">{#N/A,#N/A,FALSE,"ihz. icmal";#N/A,#N/A,FALSE,"avans";#N/A,#N/A,FALSE,"mal_FF_icm";#N/A,#N/A,FALSE,"fat_ihz";#N/A,#N/A,FALSE,"söz_fiy_fark";#N/A,#N/A,FALSE,"kap2"}</definedName>
    <definedName name="MAL.F.F3" localSheetId="0" hidden="1">{#N/A,#N/A,FALSE,"ihz. icmal";#N/A,#N/A,FALSE,"avans";#N/A,#N/A,FALSE,"mal_FF_icm";#N/A,#N/A,FALSE,"fat_ihz";#N/A,#N/A,FALSE,"söz_fiy_fark";#N/A,#N/A,FALSE,"kap2"}</definedName>
    <definedName name="MAL.F.F3" hidden="1">{#N/A,#N/A,FALSE,"ihz. icmal";#N/A,#N/A,FALSE,"avans";#N/A,#N/A,FALSE,"mal_FF_icm";#N/A,#N/A,FALSE,"fat_ihz";#N/A,#N/A,FALSE,"söz_fiy_fark";#N/A,#N/A,FALSE,"kap2"}</definedName>
    <definedName name="MAL.F.F4" localSheetId="17" hidden="1">{#N/A,#N/A,FALSE,"ihz. icmal";#N/A,#N/A,FALSE,"avans";#N/A,#N/A,FALSE,"mal_FF_icm";#N/A,#N/A,FALSE,"fat_ihz";#N/A,#N/A,FALSE,"söz_fiy_fark";#N/A,#N/A,FALSE,"kap2"}</definedName>
    <definedName name="MAL.F.F4" localSheetId="16" hidden="1">{#N/A,#N/A,FALSE,"ihz. icmal";#N/A,#N/A,FALSE,"avans";#N/A,#N/A,FALSE,"mal_FF_icm";#N/A,#N/A,FALSE,"fat_ihz";#N/A,#N/A,FALSE,"söz_fiy_fark";#N/A,#N/A,FALSE,"kap2"}</definedName>
    <definedName name="MAL.F.F4" localSheetId="0" hidden="1">{#N/A,#N/A,FALSE,"ihz. icmal";#N/A,#N/A,FALSE,"avans";#N/A,#N/A,FALSE,"mal_FF_icm";#N/A,#N/A,FALSE,"fat_ihz";#N/A,#N/A,FALSE,"söz_fiy_fark";#N/A,#N/A,FALSE,"kap2"}</definedName>
    <definedName name="MAL.F.F4" hidden="1">{#N/A,#N/A,FALSE,"ihz. icmal";#N/A,#N/A,FALSE,"avans";#N/A,#N/A,FALSE,"mal_FF_icm";#N/A,#N/A,FALSE,"fat_ihz";#N/A,#N/A,FALSE,"söz_fiy_fark";#N/A,#N/A,FALSE,"kap2"}</definedName>
    <definedName name="mal_no" localSheetId="0">#REF!</definedName>
    <definedName name="mal_no">#REF!</definedName>
    <definedName name="MALINİZO" localSheetId="0">#REF!</definedName>
    <definedName name="MALINİZO">#REF!</definedName>
    <definedName name="maliyet" localSheetId="0">#REF!</definedName>
    <definedName name="maliyet">#REF!</definedName>
    <definedName name="maliyet_1">#N/A</definedName>
    <definedName name="maliyetmarka" localSheetId="0">#REF!</definedName>
    <definedName name="maliyetmarka">#REF!</definedName>
    <definedName name="maliyettablo" localSheetId="0">#REF!</definedName>
    <definedName name="maliyettablo">#REF!</definedName>
    <definedName name="malmon" localSheetId="0">#REF!</definedName>
    <definedName name="malmon">#REF!</definedName>
    <definedName name="MALSATIŞ" localSheetId="0">#REF!</definedName>
    <definedName name="MALSATIŞ">#REF!</definedName>
    <definedName name="Malz" localSheetId="15">#REF!</definedName>
    <definedName name="Malz" localSheetId="5">[12]KAPAK!$D$14</definedName>
    <definedName name="Malz" localSheetId="10">[12]KAPAK!$D$14</definedName>
    <definedName name="Malz" localSheetId="14">[12]KAPAK!$D$14</definedName>
    <definedName name="Malz" localSheetId="0">#REF!</definedName>
    <definedName name="Malz">#REF!</definedName>
    <definedName name="MALZ.MIK.3" localSheetId="0">#REF!</definedName>
    <definedName name="MALZ.MIK.3">#REF!</definedName>
    <definedName name="MALZ_İNG_1">#N/A</definedName>
    <definedName name="MALZ_TOP" localSheetId="0">#REF!</definedName>
    <definedName name="MALZ_TOP">#REF!</definedName>
    <definedName name="MALZEMALIŞs" localSheetId="0">#REF!</definedName>
    <definedName name="MALZEMALIŞs">#REF!</definedName>
    <definedName name="malzeme" localSheetId="0">#REF!</definedName>
    <definedName name="malzeme">#REF!</definedName>
    <definedName name="MALZEME_1">#N/A</definedName>
    <definedName name="Malzeme_Birim_Fiyatı" localSheetId="0">#REF!</definedName>
    <definedName name="Malzeme_Birim_Fiyatı">#REF!</definedName>
    <definedName name="Malzeme_Birim_Fiyatı_10">#REF!</definedName>
    <definedName name="Malzeme_Birim_Fiyatı_11">#REF!</definedName>
    <definedName name="Malzeme_Birim_Fiyatı_12">#REF!</definedName>
    <definedName name="Malzeme_Birim_Fiyatı_13">#REF!</definedName>
    <definedName name="Malzeme_Birim_Fiyatı_14">#REF!</definedName>
    <definedName name="Malzeme_Birim_Fiyatı_15">#REF!</definedName>
    <definedName name="Malzeme_Birim_Fiyatı_8">#REF!</definedName>
    <definedName name="Malzeme_Birim_Fiyatı_9">#REF!</definedName>
    <definedName name="MALZEME_İNG_1">#N/A</definedName>
    <definedName name="Malzeme_Katsayısı_Armatür" localSheetId="0">#REF!</definedName>
    <definedName name="Malzeme_Katsayısı_Armatür">#REF!</definedName>
    <definedName name="Malzeme_Katsayısı_Data_Ekipmanları" localSheetId="0">#REF!</definedName>
    <definedName name="Malzeme_Katsayısı_Data_Ekipmanları">#REF!</definedName>
    <definedName name="Malzeme_Katsayısı_İnterkom_Ekipmanları" localSheetId="0">#REF!</definedName>
    <definedName name="Malzeme_Katsayısı_İnterkom_Ekipmanları">#REF!</definedName>
    <definedName name="Malzeme_Katsayısı_Telefon_Ekipmanları" localSheetId="0">#REF!</definedName>
    <definedName name="Malzeme_Katsayısı_Telefon_Ekipmanları">#REF!</definedName>
    <definedName name="Malzeme_Katsayısı_TV_Ekipmanları" localSheetId="0">#REF!</definedName>
    <definedName name="Malzeme_Katsayısı_TV_Ekipmanları">#REF!</definedName>
    <definedName name="Malzeme_Katsayısı_Yangın_Ekipmanları" localSheetId="0">#REF!</definedName>
    <definedName name="Malzeme_Katsayısı_Yangın_Ekipmanları">#REF!</definedName>
    <definedName name="Malzeme_Katsayısı_ZA_Kablo" localSheetId="0">#REF!</definedName>
    <definedName name="Malzeme_Katsayısı_ZA_Kablo">#REF!</definedName>
    <definedName name="MALZEME1" localSheetId="17">IF(#REF!&lt;165,164,IF(#REF!&lt;181,180,IF(#REF!&lt;201,200,IF(#REF!&lt;217,216,IF(#REF!&lt;237,236,IF(#REF!&lt;253,252,IF(#REF!&lt;273,272,IF(#REF!&lt;289,288,#REF!))))))))</definedName>
    <definedName name="MALZEME1" localSheetId="16">IF(#REF!&lt;165,164,IF(#REF!&lt;181,180,IF(#REF!&lt;201,200,IF(#REF!&lt;217,216,IF(#REF!&lt;237,236,IF(#REF!&lt;253,252,IF(#REF!&lt;273,272,IF(#REF!&lt;289,288,#REF!))))))))</definedName>
    <definedName name="MALZEME1" localSheetId="0">IF(#REF!&lt;165,164,IF(#REF!&lt;181,180,IF(#REF!&lt;201,200,IF(#REF!&lt;217,216,IF(#REF!&lt;237,236,IF(#REF!&lt;253,252,IF(#REF!&lt;273,272,IF(#REF!&lt;289,288,#REF!))))))))</definedName>
    <definedName name="MALZEME1">IF(#REF!&lt;165,164,IF(#REF!&lt;181,180,IF(#REF!&lt;201,200,IF(#REF!&lt;217,216,IF(#REF!&lt;237,236,IF(#REF!&lt;253,252,IF(#REF!&lt;273,272,IF(#REF!&lt;289,288,#REF!))))))))</definedName>
    <definedName name="MALZEMEG" localSheetId="0">#REF!</definedName>
    <definedName name="MALZEMEG">#REF!</definedName>
    <definedName name="MALZEMEK" localSheetId="0">#REF!</definedName>
    <definedName name="MALZEMEK">#REF!</definedName>
    <definedName name="Malzemeler" localSheetId="0">#REF!</definedName>
    <definedName name="Malzemeler">#REF!</definedName>
    <definedName name="Malzemenin_Zamaninda_Teslimi____10_1">#N/A</definedName>
    <definedName name="malzemetoplam" localSheetId="0">#REF!</definedName>
    <definedName name="malzemetoplam">#REF!</definedName>
    <definedName name="MALZTOP" localSheetId="0">#REF!</definedName>
    <definedName name="MALZTOP">#REF!</definedName>
    <definedName name="MALZTOTAL" localSheetId="0">#REF!</definedName>
    <definedName name="MALZTOTAL">#REF!</definedName>
    <definedName name="MALZTOTAL1" localSheetId="0">#REF!</definedName>
    <definedName name="MALZTOTAL1">#REF!</definedName>
    <definedName name="MAN_HRS" localSheetId="0">#REF!</definedName>
    <definedName name="MAN_HRS">#REF!</definedName>
    <definedName name="MAN_LAB" localSheetId="0">#REF!</definedName>
    <definedName name="MAN_LAB">#REF!</definedName>
    <definedName name="Management_Fee_at_Risk" localSheetId="0">#REF!</definedName>
    <definedName name="Management_Fee_at_Risk">#REF!</definedName>
    <definedName name="management_graph" localSheetId="0">#REF!</definedName>
    <definedName name="management_graph">#REF!</definedName>
    <definedName name="management_schedule" localSheetId="0">#REF!</definedName>
    <definedName name="management_schedule">#REF!</definedName>
    <definedName name="MANH" localSheetId="0">#REF!</definedName>
    <definedName name="MANH">#REF!</definedName>
    <definedName name="MANHOLE" localSheetId="0">#REF!</definedName>
    <definedName name="MANHOLE">#REF!</definedName>
    <definedName name="MANNN" localSheetId="0" hidden="1">#REF!</definedName>
    <definedName name="MANNN" hidden="1">#REF!</definedName>
    <definedName name="MANOP._1">#N/A</definedName>
    <definedName name="MANUF_1">#N/A</definedName>
    <definedName name="MAONTAJS" localSheetId="0">#REF!</definedName>
    <definedName name="MAONTAJS">#REF!</definedName>
    <definedName name="MARCH" localSheetId="0">#REF!</definedName>
    <definedName name="MARCH">#REF!</definedName>
    <definedName name="March_2003_1">#N/A</definedName>
    <definedName name="mardav" localSheetId="0">#REF!</definedName>
    <definedName name="mardav">#REF!</definedName>
    <definedName name="mardavboya" localSheetId="0">#REF!</definedName>
    <definedName name="mardavboya">#REF!</definedName>
    <definedName name="margin" localSheetId="0">#REF!</definedName>
    <definedName name="margin">#REF!</definedName>
    <definedName name="MarginList" localSheetId="0">#REF!</definedName>
    <definedName name="MarginList">#REF!</definedName>
    <definedName name="MARK" localSheetId="0">#REF!</definedName>
    <definedName name="MARK">#REF!</definedName>
    <definedName name="MARK_UP" localSheetId="0">#REF!</definedName>
    <definedName name="MARK_UP">#REF!</definedName>
    <definedName name="MARKA" localSheetId="4">[21]MALZEME!$D$1:$D$65536</definedName>
    <definedName name="MARKA" localSheetId="9">[21]MALZEME!$D$1:$D$65536</definedName>
    <definedName name="MARKA" localSheetId="13">[21]MALZEME!$D$1:$D$65536</definedName>
    <definedName name="MARKA" localSheetId="0">#REF!</definedName>
    <definedName name="MARKA">#REF!</definedName>
    <definedName name="markalar" localSheetId="0">#REF!</definedName>
    <definedName name="markalar">#REF!</definedName>
    <definedName name="MARKALISTESI" localSheetId="0">#REF!</definedName>
    <definedName name="MARKALISTESI">#REF!</definedName>
    <definedName name="Market">#REF!</definedName>
    <definedName name="MARKUP_1">#N/A</definedName>
    <definedName name="MARM" localSheetId="0">#REF!</definedName>
    <definedName name="MARM">#REF!</definedName>
    <definedName name="Marsel" localSheetId="17">'1.2-İNŞAAT-KÜTÜPHANE ZEMİN ASMA'!Marsel</definedName>
    <definedName name="Marsel" localSheetId="16">'1.2-İNŞAAT-KÜTÜPHANE ZEMİN KAT'!Marsel</definedName>
    <definedName name="Marsel" localSheetId="0">İCMAL!Marsel</definedName>
    <definedName name="Marsel">[0]!Marsel</definedName>
    <definedName name="marshall" localSheetId="0">#REF!</definedName>
    <definedName name="marshall">#REF!</definedName>
    <definedName name="Mart" localSheetId="0">#REF!</definedName>
    <definedName name="Mart">#REF!</definedName>
    <definedName name="mas" localSheetId="0">#REF!</definedName>
    <definedName name="mas">#REF!</definedName>
    <definedName name="MASAVEKESON" localSheetId="0" hidden="1">#REF!,#REF!</definedName>
    <definedName name="MASAVEKESON" hidden="1">#REF!,#REF!</definedName>
    <definedName name="MASMA" localSheetId="0">#REF!</definedName>
    <definedName name="MASMA">#REF!</definedName>
    <definedName name="MASRAF">#REF!</definedName>
    <definedName name="MAST" localSheetId="0">#REF!</definedName>
    <definedName name="MAST">#REF!</definedName>
    <definedName name="mastboru" localSheetId="0">#REF!</definedName>
    <definedName name="mastboru">#REF!</definedName>
    <definedName name="master" localSheetId="0">#REF!</definedName>
    <definedName name="master">#REF!</definedName>
    <definedName name="Master_Shape" localSheetId="0">#REF!</definedName>
    <definedName name="Master_Shape">#REF!</definedName>
    <definedName name="Master_Shape_1">#N/A</definedName>
    <definedName name="Master_Shape_10">#REF!</definedName>
    <definedName name="Master_Shape_11">#REF!</definedName>
    <definedName name="Master_Shape_12">#REF!</definedName>
    <definedName name="Master_Shape_13">#REF!</definedName>
    <definedName name="Master_Shape_14">#REF!</definedName>
    <definedName name="Master_Shape_15">#REF!</definedName>
    <definedName name="Master_Shape_8">#REF!</definedName>
    <definedName name="Master_Shape_9">#REF!</definedName>
    <definedName name="masterpik" localSheetId="0">#REF!</definedName>
    <definedName name="masterpik">#REF!</definedName>
    <definedName name="MasterShape" localSheetId="0">#REF!</definedName>
    <definedName name="MasterShape">#REF!</definedName>
    <definedName name="MasterShape_1">#N/A</definedName>
    <definedName name="MasterShape_10">#REF!</definedName>
    <definedName name="MasterShape_11">#REF!</definedName>
    <definedName name="MasterShape_12">#REF!</definedName>
    <definedName name="MasterShape_13">#REF!</definedName>
    <definedName name="MasterShape_14">#REF!</definedName>
    <definedName name="MasterShape_15">#REF!</definedName>
    <definedName name="MasterShape_8">#REF!</definedName>
    <definedName name="MasterShape_9">#REF!</definedName>
    <definedName name="MAT._1">#N/A</definedName>
    <definedName name="MAT.1_1">#N/A</definedName>
    <definedName name="MATERIAL" localSheetId="0">#REF!,#REF!</definedName>
    <definedName name="MATERIAL">#REF!,#REF!</definedName>
    <definedName name="MATH_CHK_AFTER_ELEC" localSheetId="0">#REF!</definedName>
    <definedName name="MATH_CHK_AFTER_ELEC">#REF!</definedName>
    <definedName name="MATH_CHK_BEFORE_ELEC" localSheetId="0">#REF!</definedName>
    <definedName name="MATH_CHK_BEFORE_ELEC">#REF!</definedName>
    <definedName name="MATH_CHK_BOX_ELEC" localSheetId="0">#REF!</definedName>
    <definedName name="MATH_CHK_BOX_ELEC">#REF!</definedName>
    <definedName name="MATH_CHK_DATE_ELEC" localSheetId="0">#REF!</definedName>
    <definedName name="MATH_CHK_DATE_ELEC">#REF!</definedName>
    <definedName name="MATH_CHK_DELTA_ELEC" localSheetId="0">#REF!</definedName>
    <definedName name="MATH_CHK_DELTA_ELEC">#REF!</definedName>
    <definedName name="MATH_CHK_STAT_ELEC" localSheetId="0">#REF!</definedName>
    <definedName name="MATH_CHK_STAT_ELEC">#REF!</definedName>
    <definedName name="MATL" localSheetId="17">IF(VLOOKUP(#REF!,[0]!Table,5)*#REF!*#REF!=0,0,VLOOKUP(#REF!,[0]!Table,5)*#REF!*#REF!)</definedName>
    <definedName name="MATL" localSheetId="16">IF(VLOOKUP(#REF!,[0]!Table,5)*#REF!*#REF!=0,0,VLOOKUP(#REF!,[0]!Table,5)*#REF!*#REF!)</definedName>
    <definedName name="MATL" localSheetId="0">IF(VLOOKUP(#REF!,İCMAL!Table,5)*#REF!*#REF!=0,0,VLOOKUP(#REF!,İCMAL!Table,5)*#REF!*#REF!)</definedName>
    <definedName name="MATL">IF(VLOOKUP(#REF!,[0]!Table,5)*#REF!*#REF!=0,0,VLOOKUP(#REF!,[0]!Table,5)*#REF!*#REF!)</definedName>
    <definedName name="MATL_DISC_AG_COND" localSheetId="0">#REF!</definedName>
    <definedName name="MATL_DISC_AG_COND">#REF!</definedName>
    <definedName name="MATL_DISC_DB" localSheetId="0">#REF!</definedName>
    <definedName name="MATL_DISC_DB">#REF!</definedName>
    <definedName name="MATL_DISC_EMB_COND" localSheetId="0">#REF!</definedName>
    <definedName name="MATL_DISC_EMB_COND">#REF!</definedName>
    <definedName name="MATL_DISC_MV" localSheetId="0">#REF!</definedName>
    <definedName name="MATL_DISC_MV">#REF!</definedName>
    <definedName name="MATL_DISC_OTHER" localSheetId="0">#REF!</definedName>
    <definedName name="MATL_DISC_OTHER">#REF!</definedName>
    <definedName name="MATL_DISC_TRAY" localSheetId="0">#REF!</definedName>
    <definedName name="MATL_DISC_TRAY">#REF!</definedName>
    <definedName name="MATL1">#N/A</definedName>
    <definedName name="MAXADAM" localSheetId="0">#REF!</definedName>
    <definedName name="MAXADAM">#REF!</definedName>
    <definedName name="mayıs">#REF!</definedName>
    <definedName name="MAZL" localSheetId="0">#REF!</definedName>
    <definedName name="MAZL">#REF!</definedName>
    <definedName name="mazot" localSheetId="0">#REF!</definedName>
    <definedName name="mazot">#REF!</definedName>
    <definedName name="maztoplam" localSheetId="0">#REF!</definedName>
    <definedName name="maztoplam">#REF!</definedName>
    <definedName name="mb" localSheetId="4">[19]katsayı!$C$10</definedName>
    <definedName name="mb" localSheetId="9">[19]katsayı!$C$10</definedName>
    <definedName name="mb" localSheetId="13">[19]katsayı!$C$10</definedName>
    <definedName name="mb" localSheetId="0">#REF!</definedName>
    <definedName name="mb">#REF!</definedName>
    <definedName name="mba" localSheetId="0">#REF!</definedName>
    <definedName name="mba">#REF!</definedName>
    <definedName name="MBACA">#REF!</definedName>
    <definedName name="MBACABETON" localSheetId="0">#REF!</definedName>
    <definedName name="MBACABETON">#REF!</definedName>
    <definedName name="MBACADEMİR" localSheetId="0">#REF!</definedName>
    <definedName name="MBACADEMİR">#REF!</definedName>
    <definedName name="MBACAKALIP">#REF!</definedName>
    <definedName name="MBACAKENARI" localSheetId="0">#REF!</definedName>
    <definedName name="MBACAKENARI">#REF!</definedName>
    <definedName name="MBALKON">#REF!</definedName>
    <definedName name="MBALKOR" localSheetId="0">#REF!</definedName>
    <definedName name="MBALKOR">#REF!</definedName>
    <definedName name="MBC" localSheetId="0">#REF!</definedName>
    <definedName name="MBC">#REF!</definedName>
    <definedName name="mbir" localSheetId="0">#REF!</definedName>
    <definedName name="mbir">#REF!</definedName>
    <definedName name="MBİTÜM" localSheetId="0">#REF!</definedName>
    <definedName name="MBİTÜM">#REF!</definedName>
    <definedName name="mbn" localSheetId="0">#REF!</definedName>
    <definedName name="mbn">#REF!</definedName>
    <definedName name="MBNMHJKJ" localSheetId="0">#REF!</definedName>
    <definedName name="MBNMHJKJ">#REF!</definedName>
    <definedName name="MBODRUMBETON">#REF!</definedName>
    <definedName name="MBODRUMHASIR">#REF!</definedName>
    <definedName name="MBODRUMİNCEDEMİR">#REF!</definedName>
    <definedName name="MBODRUMKALINDEMİR">#REF!</definedName>
    <definedName name="MBODRUMTÜNELKALIP">#REF!</definedName>
    <definedName name="MBORU" localSheetId="0">#REF!</definedName>
    <definedName name="MBORU">#REF!</definedName>
    <definedName name="MBUHAR" localSheetId="0">#REF!</definedName>
    <definedName name="MBUHAR">#REF!</definedName>
    <definedName name="MBUSBAR" localSheetId="0">#REF!</definedName>
    <definedName name="MBUSBAR">#REF!</definedName>
    <definedName name="mc" localSheetId="0">#REF!</definedName>
    <definedName name="mc">#REF!</definedName>
    <definedName name="MCAK" localSheetId="0">#REF!</definedName>
    <definedName name="MCAK">#REF!</definedName>
    <definedName name="MCAN" localSheetId="0">#REF!</definedName>
    <definedName name="MCAN">#REF!</definedName>
    <definedName name="MCB0.06" localSheetId="0">#REF!</definedName>
    <definedName name="MCB0.06">#REF!</definedName>
    <definedName name="MCB0.09" localSheetId="0">#REF!</definedName>
    <definedName name="MCB0.09">#REF!</definedName>
    <definedName name="MCB0.12" localSheetId="0">#REF!</definedName>
    <definedName name="MCB0.12">#REF!</definedName>
    <definedName name="MCB0.18" localSheetId="0">#REF!</definedName>
    <definedName name="MCB0.18">#REF!</definedName>
    <definedName name="MCB0.25" localSheetId="0">#REF!</definedName>
    <definedName name="MCB0.25">#REF!</definedName>
    <definedName name="MCB0.37" localSheetId="0">#REF!</definedName>
    <definedName name="MCB0.37">#REF!</definedName>
    <definedName name="MCB0.55" localSheetId="0">#REF!</definedName>
    <definedName name="MCB0.55">#REF!</definedName>
    <definedName name="MCB0.75" localSheetId="0">#REF!</definedName>
    <definedName name="MCB0.75">#REF!</definedName>
    <definedName name="MCB1.1" localSheetId="0">#REF!</definedName>
    <definedName name="MCB1.1">#REF!</definedName>
    <definedName name="MCB1.5" localSheetId="0">#REF!</definedName>
    <definedName name="MCB1.5">#REF!</definedName>
    <definedName name="MCB11YU" localSheetId="0">#REF!</definedName>
    <definedName name="MCB11YU">#REF!</definedName>
    <definedName name="MCB15YU" localSheetId="0">#REF!</definedName>
    <definedName name="MCB15YU">#REF!</definedName>
    <definedName name="MCB18.5" localSheetId="0">#REF!</definedName>
    <definedName name="MCB18.5">#REF!</definedName>
    <definedName name="MCB18.5YU" localSheetId="0">#REF!</definedName>
    <definedName name="MCB18.5YU">#REF!</definedName>
    <definedName name="MCB2.2" localSheetId="0">#REF!</definedName>
    <definedName name="MCB2.2">#REF!</definedName>
    <definedName name="MCB22YU" localSheetId="0">#REF!</definedName>
    <definedName name="MCB22YU">#REF!</definedName>
    <definedName name="MCB25YU" localSheetId="0">#REF!</definedName>
    <definedName name="MCB25YU">#REF!</definedName>
    <definedName name="MCB30YU" localSheetId="0">#REF!</definedName>
    <definedName name="MCB30YU">#REF!</definedName>
    <definedName name="MCB37YU" localSheetId="0">#REF!</definedName>
    <definedName name="MCB37YU">#REF!</definedName>
    <definedName name="MCB45YU" localSheetId="0">#REF!</definedName>
    <definedName name="MCB45YU">#REF!</definedName>
    <definedName name="MCB5.5" localSheetId="0">#REF!</definedName>
    <definedName name="MCB5.5">#REF!</definedName>
    <definedName name="MCB5.5YU" localSheetId="0">#REF!</definedName>
    <definedName name="MCB5.5YU">#REF!</definedName>
    <definedName name="MCB55YU" localSheetId="0">#REF!</definedName>
    <definedName name="MCB55YU">#REF!</definedName>
    <definedName name="MCB7.5" localSheetId="0">#REF!</definedName>
    <definedName name="MCB7.5">#REF!</definedName>
    <definedName name="MCB7.5YU" localSheetId="0">#REF!</definedName>
    <definedName name="MCB7.5YU">#REF!</definedName>
    <definedName name="MCB9YU" localSheetId="0">#REF!</definedName>
    <definedName name="MCB9YU">#REF!</definedName>
    <definedName name="MCC" localSheetId="0">#REF!</definedName>
    <definedName name="MCC">#REF!</definedName>
    <definedName name="MCCB11" localSheetId="0">#REF!</definedName>
    <definedName name="MCCB11">#REF!</definedName>
    <definedName name="MCCB110" localSheetId="0">#REF!</definedName>
    <definedName name="MCCB110">#REF!</definedName>
    <definedName name="MCCB132" localSheetId="0">#REF!</definedName>
    <definedName name="MCCB132">#REF!</definedName>
    <definedName name="MCCB15" localSheetId="0">#REF!</definedName>
    <definedName name="MCCB15">#REF!</definedName>
    <definedName name="MCCB160" localSheetId="0">#REF!</definedName>
    <definedName name="MCCB160">#REF!</definedName>
    <definedName name="MCCB18.5" localSheetId="0">#REF!</definedName>
    <definedName name="MCCB18.5">#REF!</definedName>
    <definedName name="MCCB200" localSheetId="0">#REF!</definedName>
    <definedName name="MCCB200">#REF!</definedName>
    <definedName name="MCCB22" localSheetId="0">#REF!</definedName>
    <definedName name="MCCB22">#REF!</definedName>
    <definedName name="MCCB25" localSheetId="0">#REF!</definedName>
    <definedName name="MCCB25">#REF!</definedName>
    <definedName name="MCCB250" localSheetId="0">#REF!</definedName>
    <definedName name="MCCB250">#REF!</definedName>
    <definedName name="MCCB30" localSheetId="0">#REF!</definedName>
    <definedName name="MCCB30">#REF!</definedName>
    <definedName name="MCCB315" localSheetId="0">#REF!</definedName>
    <definedName name="MCCB315">#REF!</definedName>
    <definedName name="MCCB37" localSheetId="0">#REF!</definedName>
    <definedName name="MCCB37">#REF!</definedName>
    <definedName name="MCCB400" localSheetId="0">#REF!</definedName>
    <definedName name="MCCB400">#REF!</definedName>
    <definedName name="MCCB45" localSheetId="0">#REF!</definedName>
    <definedName name="MCCB45">#REF!</definedName>
    <definedName name="MCCB450" localSheetId="0">#REF!</definedName>
    <definedName name="MCCB450">#REF!</definedName>
    <definedName name="MCCB55" localSheetId="0">#REF!</definedName>
    <definedName name="MCCB55">#REF!</definedName>
    <definedName name="MCCB75" localSheetId="0">#REF!</definedName>
    <definedName name="MCCB75">#REF!</definedName>
    <definedName name="MCCB90" localSheetId="0">#REF!</definedName>
    <definedName name="MCCB90">#REF!</definedName>
    <definedName name="MCCBYU11" localSheetId="0">#REF!</definedName>
    <definedName name="MCCBYU11">#REF!</definedName>
    <definedName name="MCCBYU110" localSheetId="0">#REF!</definedName>
    <definedName name="MCCBYU110">#REF!</definedName>
    <definedName name="MCCBYU132" localSheetId="0">#REF!</definedName>
    <definedName name="MCCBYU132">#REF!</definedName>
    <definedName name="MCCBYU15" localSheetId="0">#REF!</definedName>
    <definedName name="MCCBYU15">#REF!</definedName>
    <definedName name="MCCBYU160" localSheetId="0">#REF!</definedName>
    <definedName name="MCCBYU160">#REF!</definedName>
    <definedName name="MCCBYU18.5" localSheetId="0">#REF!</definedName>
    <definedName name="MCCBYU18.5">#REF!</definedName>
    <definedName name="MCCBYU200" localSheetId="0">#REF!</definedName>
    <definedName name="MCCBYU200">#REF!</definedName>
    <definedName name="MCCBYU22" localSheetId="0">#REF!</definedName>
    <definedName name="MCCBYU22">#REF!</definedName>
    <definedName name="MCCBYU25" localSheetId="0">#REF!</definedName>
    <definedName name="MCCBYU25">#REF!</definedName>
    <definedName name="MCCBYU250" localSheetId="0">#REF!</definedName>
    <definedName name="MCCBYU250">#REF!</definedName>
    <definedName name="MCCBYU30" localSheetId="0">#REF!</definedName>
    <definedName name="MCCBYU30">#REF!</definedName>
    <definedName name="MCCBYU315" localSheetId="0">#REF!</definedName>
    <definedName name="MCCBYU315">#REF!</definedName>
    <definedName name="MCCBYU37" localSheetId="0">#REF!</definedName>
    <definedName name="MCCBYU37">#REF!</definedName>
    <definedName name="MCCBYU400" localSheetId="0">#REF!</definedName>
    <definedName name="MCCBYU400">#REF!</definedName>
    <definedName name="MCCBYU45" localSheetId="0">#REF!</definedName>
    <definedName name="MCCBYU45">#REF!</definedName>
    <definedName name="MCCBYU450" localSheetId="0">#REF!</definedName>
    <definedName name="MCCBYU450">#REF!</definedName>
    <definedName name="MCCBYU55" localSheetId="0">#REF!</definedName>
    <definedName name="MCCBYU55">#REF!</definedName>
    <definedName name="MCCBYU75" localSheetId="0">#REF!</definedName>
    <definedName name="MCCBYU75">#REF!</definedName>
    <definedName name="MCCBYU90" localSheetId="0">#REF!</definedName>
    <definedName name="MCCBYU90">#REF!</definedName>
    <definedName name="MCCTV" localSheetId="0">#REF!</definedName>
    <definedName name="MCCTV">#REF!</definedName>
    <definedName name="mcihaz" localSheetId="0">#REF!</definedName>
    <definedName name="mcihaz">#REF!</definedName>
    <definedName name="mcs" localSheetId="0">#REF!</definedName>
    <definedName name="mcs">#REF!</definedName>
    <definedName name="mct" hidden="1">{#N/A,#N/A,FALSE,"TELEFON"}</definedName>
    <definedName name="MÇATI">#REF!</definedName>
    <definedName name="MÇATIİZO" localSheetId="0">#REF!</definedName>
    <definedName name="MÇATIİZO">#REF!</definedName>
    <definedName name="MÇATIPREKASTI">#REF!</definedName>
    <definedName name="MÇITA" localSheetId="0">#REF!</definedName>
    <definedName name="MÇITA">#REF!</definedName>
    <definedName name="md" localSheetId="0">#REF!</definedName>
    <definedName name="md">#REF!</definedName>
    <definedName name="MDATA" localSheetId="0">#REF!</definedName>
    <definedName name="MDATA">#REF!</definedName>
    <definedName name="MDEMBO" localSheetId="0">#REF!</definedName>
    <definedName name="MDEMBO">#REF!</definedName>
    <definedName name="MDENİZLİK18" localSheetId="0">#REF!</definedName>
    <definedName name="MDENİZLİK18">#REF!</definedName>
    <definedName name="MDENİZLİK20" localSheetId="0">#REF!</definedName>
    <definedName name="MDENİZLİK20">#REF!</definedName>
    <definedName name="MDERE" localSheetId="0">#REF!</definedName>
    <definedName name="MDERE">#REF!</definedName>
    <definedName name="MDIGER" localSheetId="0">#REF!</definedName>
    <definedName name="MDIGER">#REF!</definedName>
    <definedName name="MDIŞSIVA" localSheetId="0">#REF!</definedName>
    <definedName name="MDIŞSIVA">#REF!</definedName>
    <definedName name="MDİGER" localSheetId="0">#REF!</definedName>
    <definedName name="MDİGER">#REF!</definedName>
    <definedName name="MDİĞER" localSheetId="0">#REF!</definedName>
    <definedName name="MDİĞER">#REF!</definedName>
    <definedName name="MDİREK" localSheetId="0">#REF!</definedName>
    <definedName name="MDİREK">#REF!</definedName>
    <definedName name="MDKDJD"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UVARİZOLASYON">#REF!</definedName>
    <definedName name="ME" localSheetId="0">#REF!</definedName>
    <definedName name="ME">#REF!</definedName>
    <definedName name="ME_Salary" localSheetId="0">#REF!</definedName>
    <definedName name="ME_Salary">#REF!</definedName>
    <definedName name="MECH_INSTR" localSheetId="0">#REF!</definedName>
    <definedName name="MECH_INSTR">#REF!</definedName>
    <definedName name="mech_tasi_1">#N/A</definedName>
    <definedName name="mech1_1">#N/A</definedName>
    <definedName name="mech2_1">#N/A</definedName>
    <definedName name="MECH30_CITY" localSheetId="0">#REF!</definedName>
    <definedName name="MECH30_CITY">#REF!</definedName>
    <definedName name="MECH30_ESC" localSheetId="0">#REF!</definedName>
    <definedName name="MECH30_ESC">#REF!</definedName>
    <definedName name="MECH30_OLD_CITY" localSheetId="0">#REF!</definedName>
    <definedName name="MECH30_OLD_CITY">#REF!</definedName>
    <definedName name="MECH30_OLD_ESC" localSheetId="0">#REF!</definedName>
    <definedName name="MECH30_OLD_ESC">#REF!</definedName>
    <definedName name="MECH30_OLD_PROD" localSheetId="0">#REF!</definedName>
    <definedName name="MECH30_OLD_PROD">#REF!</definedName>
    <definedName name="MECH30_OLD_WAGE" localSheetId="0">#REF!</definedName>
    <definedName name="MECH30_OLD_WAGE">#REF!</definedName>
    <definedName name="MECH30_PROD" localSheetId="0">#REF!</definedName>
    <definedName name="MECH30_PROD">#REF!</definedName>
    <definedName name="MECH30_WAGE" localSheetId="0">#REF!</definedName>
    <definedName name="MECH30_WAGE">#REF!</definedName>
    <definedName name="MECHANICAL" localSheetId="0">#REF!</definedName>
    <definedName name="MECHANICAL">#REF!</definedName>
    <definedName name="MEE" localSheetId="0">#REF!</definedName>
    <definedName name="MEE">#REF!</definedName>
    <definedName name="MEH" localSheetId="0">#REF!</definedName>
    <definedName name="MEH">#REF!</definedName>
    <definedName name="MEHMET"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koç">#N/A</definedName>
    <definedName name="mej" localSheetId="17" hidden="1">{#N/A,#N/A,FALSE,"TELEFON"}</definedName>
    <definedName name="mej" localSheetId="16" hidden="1">{#N/A,#N/A,FALSE,"TELEFON"}</definedName>
    <definedName name="mej" localSheetId="0" hidden="1">{#N/A,#N/A,FALSE,"TELEFON"}</definedName>
    <definedName name="mej" hidden="1">{#N/A,#N/A,FALSE,"TELEFON"}</definedName>
    <definedName name="MEK" localSheetId="0">#REF!</definedName>
    <definedName name="MEK">#REF!</definedName>
    <definedName name="MEKANİK">#N/A</definedName>
    <definedName name="Mekanik900" localSheetId="0" hidden="1">#REF!</definedName>
    <definedName name="Mekanik900" hidden="1">#REF!</definedName>
    <definedName name="mekanikpozlar" localSheetId="0">#REF!</definedName>
    <definedName name="mekanikpozlar">#REF!</definedName>
    <definedName name="mekaniservetttt" localSheetId="0">#REF!</definedName>
    <definedName name="mekaniservetttt">#REF!</definedName>
    <definedName name="mekanpoz" localSheetId="0">#REF!</definedName>
    <definedName name="mekanpoz">#REF!</definedName>
    <definedName name="mekipman">1.02</definedName>
    <definedName name="MekT" localSheetId="0">#REF!</definedName>
    <definedName name="MekT">#REF!</definedName>
    <definedName name="MekT_10">#REF!</definedName>
    <definedName name="MekT_11">#REF!</definedName>
    <definedName name="MekT_12">#REF!</definedName>
    <definedName name="MekT_13">#REF!</definedName>
    <definedName name="MekT_14">#REF!</definedName>
    <definedName name="MekT_15">#REF!</definedName>
    <definedName name="MekT_3">#REF!</definedName>
    <definedName name="MekT_7">#REF!</definedName>
    <definedName name="MekT_8">#REF!</definedName>
    <definedName name="MekT_9">#REF!</definedName>
    <definedName name="MENERJİ" localSheetId="0">#REF!</definedName>
    <definedName name="MENERJİ">#REF!</definedName>
    <definedName name="menfez" localSheetId="0">#REF!</definedName>
    <definedName name="menfez">#REF!</definedName>
    <definedName name="Menfez__Anemostad_ve_Volume_damper_tenzilat" localSheetId="0">#REF!</definedName>
    <definedName name="Menfez__Anemostad_ve_Volume_damper_tenzilat">#REF!</definedName>
    <definedName name="menfezdata" localSheetId="0">#REF!</definedName>
    <definedName name="menfezdata">#REF!</definedName>
    <definedName name="Menge" localSheetId="0">#REF!,#REF!,#REF!</definedName>
    <definedName name="Menge">#REF!,#REF!,#REF!</definedName>
    <definedName name="MEPK" localSheetId="0">#REF!</definedName>
    <definedName name="MEPK">#REF!</definedName>
    <definedName name="MERDİVEN">#REF!</definedName>
    <definedName name="MERKEZ_TEKNİK_OFİS______Bilge_FİLİZ" localSheetId="0">#REF!</definedName>
    <definedName name="MERKEZ_TEKNİK_OFİS______Bilge_FİLİZ">#REF!</definedName>
    <definedName name="MERMERBASAMA." localSheetId="0">#REF!</definedName>
    <definedName name="MERMERBASAMA.">#REF!</definedName>
    <definedName name="MERMERDENİZLİK" localSheetId="0">#REF!</definedName>
    <definedName name="MERMERDENİZLİK">#REF!</definedName>
    <definedName name="MERMERDÜŞEME" localSheetId="0">#REF!</definedName>
    <definedName name="MERMERDÜŞEME">#REF!</definedName>
    <definedName name="MESAFE" localSheetId="0">#REF!</definedName>
    <definedName name="MESAFE">#REF!</definedName>
    <definedName name="MET" localSheetId="0">#REF!</definedName>
    <definedName name="MET">#REF!</definedName>
    <definedName name="Metr." localSheetId="17"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localSheetId="16"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AJ"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_1">#N/A</definedName>
    <definedName name="METRAJ_10">#N/A</definedName>
    <definedName name="METRAJ_11">#N/A</definedName>
    <definedName name="METRAJ_12">#N/A</definedName>
    <definedName name="METRAJ_13">#N/A</definedName>
    <definedName name="METRAJ_14">#N/A</definedName>
    <definedName name="METRAJ_15">#N/A</definedName>
    <definedName name="METRAJ_16">#N/A</definedName>
    <definedName name="METRAJ_17">#N/A</definedName>
    <definedName name="METRAJ_18">#N/A</definedName>
    <definedName name="METRAJ_19">#N/A</definedName>
    <definedName name="METRAJ_2">#N/A</definedName>
    <definedName name="METRAJ_20">#N/A</definedName>
    <definedName name="METRAJ_21">#N/A</definedName>
    <definedName name="METRAJ_22">#N/A</definedName>
    <definedName name="METRAJ_23">#N/A</definedName>
    <definedName name="METRAJ_24">#N/A</definedName>
    <definedName name="METRAJ_25">#N/A</definedName>
    <definedName name="METRAJ_26">#N/A</definedName>
    <definedName name="METRAJ_27">#N/A</definedName>
    <definedName name="METRAJ_28">#N/A</definedName>
    <definedName name="METRAJ_29">#N/A</definedName>
    <definedName name="METRAJ_30">#N/A</definedName>
    <definedName name="METRAJ_4">#N/A</definedName>
    <definedName name="METRAJ_6">#N/A</definedName>
    <definedName name="METRAJ_8">#N/A</definedName>
    <definedName name="METRAJ_9">#N/A</definedName>
    <definedName name="METRAJ002" localSheetId="17" hidden="1">{"'KABA MALZEME'!$B$5:$G$101","'KABA MALZEME'!$B$5:$G$101"}</definedName>
    <definedName name="METRAJ002" localSheetId="16" hidden="1">{"'KABA MALZEME'!$B$5:$G$101","'KABA MALZEME'!$B$5:$G$101"}</definedName>
    <definedName name="METRAJ002" localSheetId="0" hidden="1">{"'KABA MALZEME'!$B$5:$G$101","'KABA MALZEME'!$B$5:$G$101"}</definedName>
    <definedName name="METRAJ002" hidden="1">{"'KABA MALZEME'!$B$5:$G$101","'KABA MALZEME'!$B$5:$G$101"}</definedName>
    <definedName name="METRAJ07" localSheetId="0" hidden="1">#REF!</definedName>
    <definedName name="METRAJ07" hidden="1">#REF!</definedName>
    <definedName name="METRAJ08" localSheetId="0" hidden="1">#REF!</definedName>
    <definedName name="METRAJ08" hidden="1">#REF!</definedName>
    <definedName name="metraj1" localSheetId="0">#REF!</definedName>
    <definedName name="metraj1">#REF!</definedName>
    <definedName name="metraj3" hidden="1">#REF!,#REF!</definedName>
    <definedName name="metraj4">#N/A</definedName>
    <definedName name="metraj5">#REF!</definedName>
    <definedName name="METRAJ6">#REF!</definedName>
    <definedName name="METRAJ8" localSheetId="17" hidden="1">{"'KABA MALZEME'!$B$5:$G$101","'KABA MALZEME'!$B$5:$G$101"}</definedName>
    <definedName name="METRAJ8" localSheetId="16" hidden="1">{"'KABA MALZEME'!$B$5:$G$101","'KABA MALZEME'!$B$5:$G$101"}</definedName>
    <definedName name="METRAJ8" localSheetId="0" hidden="1">{"'KABA MALZEME'!$B$5:$G$101","'KABA MALZEME'!$B$5:$G$101"}</definedName>
    <definedName name="METRAJ8" hidden="1">{"'KABA MALZEME'!$B$5:$G$101","'KABA MALZEME'!$B$5:$G$101"}</definedName>
    <definedName name="metrajlar" localSheetId="17" hidden="1">{#N/A,#N/A,FALSE,"TELEFON"}</definedName>
    <definedName name="metrajlar" localSheetId="16" hidden="1">{#N/A,#N/A,FALSE,"TELEFON"}</definedName>
    <definedName name="metrajlar" localSheetId="0" hidden="1">{#N/A,#N/A,FALSE,"TELEFON"}</definedName>
    <definedName name="metrajlar" hidden="1">{#N/A,#N/A,FALSE,"TELEFON"}</definedName>
    <definedName name="metrajlar_1" localSheetId="17" hidden="1">{#N/A,#N/A,FALSE,"TELEFON"}</definedName>
    <definedName name="metrajlar_1" localSheetId="16" hidden="1">{#N/A,#N/A,FALSE,"TELEFON"}</definedName>
    <definedName name="metrajlar_1" localSheetId="0" hidden="1">{#N/A,#N/A,FALSE,"TELEFON"}</definedName>
    <definedName name="metrajlar_1" hidden="1">{#N/A,#N/A,FALSE,"TELEFON"}</definedName>
    <definedName name="metrajlar_2" localSheetId="17" hidden="1">{#N/A,#N/A,FALSE,"TELEFON"}</definedName>
    <definedName name="metrajlar_2" localSheetId="16" hidden="1">{#N/A,#N/A,FALSE,"TELEFON"}</definedName>
    <definedName name="metrajlar_2" localSheetId="0" hidden="1">{#N/A,#N/A,FALSE,"TELEFON"}</definedName>
    <definedName name="metrajlar_2" hidden="1">{#N/A,#N/A,FALSE,"TELEFON"}</definedName>
    <definedName name="metrajlar_3" localSheetId="17" hidden="1">{#N/A,#N/A,FALSE,"TELEFON"}</definedName>
    <definedName name="metrajlar_3" localSheetId="16" hidden="1">{#N/A,#N/A,FALSE,"TELEFON"}</definedName>
    <definedName name="metrajlar_3" localSheetId="0" hidden="1">{#N/A,#N/A,FALSE,"TELEFON"}</definedName>
    <definedName name="metrajlar_3" hidden="1">{#N/A,#N/A,FALSE,"TELEFON"}</definedName>
    <definedName name="metrajlar_4" localSheetId="17" hidden="1">{#N/A,#N/A,FALSE,"TELEFON"}</definedName>
    <definedName name="metrajlar_4" localSheetId="16" hidden="1">{#N/A,#N/A,FALSE,"TELEFON"}</definedName>
    <definedName name="metrajlar_4" localSheetId="0" hidden="1">{#N/A,#N/A,FALSE,"TELEFON"}</definedName>
    <definedName name="metrajlar_4" hidden="1">{#N/A,#N/A,FALSE,"TELEFON"}</definedName>
    <definedName name="metrajlar_5" localSheetId="17" hidden="1">{#N/A,#N/A,FALSE,"TELEFON"}</definedName>
    <definedName name="metrajlar_5" localSheetId="16" hidden="1">{#N/A,#N/A,FALSE,"TELEFON"}</definedName>
    <definedName name="metrajlar_5" localSheetId="0" hidden="1">{#N/A,#N/A,FALSE,"TELEFON"}</definedName>
    <definedName name="metrajlar_5" hidden="1">{#N/A,#N/A,FALSE,"TELEFON"}</definedName>
    <definedName name="MEV" localSheetId="0">#REF!</definedName>
    <definedName name="MEV">#REF!</definedName>
    <definedName name="MF" localSheetId="0">#REF!</definedName>
    <definedName name="MF">#REF!</definedName>
    <definedName name="MFAYANS" localSheetId="0">#REF!</definedName>
    <definedName name="MFAYANS">#REF!</definedName>
    <definedName name="MFFU" localSheetId="0">#REF!</definedName>
    <definedName name="MFFU">#REF!</definedName>
    <definedName name="mflowRet" localSheetId="0">#REF!</definedName>
    <definedName name="mflowRet">#REF!</definedName>
    <definedName name="mflowRet_1">"#REF!"</definedName>
    <definedName name="mflowRet_2">"#REF!"</definedName>
    <definedName name="MFORMUL" localSheetId="0">#REF!</definedName>
    <definedName name="MFORMUL">#REF!</definedName>
    <definedName name="MG" localSheetId="0">#REF!</definedName>
    <definedName name="MG">#REF!</definedName>
    <definedName name="MG1_" localSheetId="0">#REF!</definedName>
    <definedName name="MG1_">#REF!</definedName>
    <definedName name="mg10ayar">#REF!</definedName>
    <definedName name="mg10kon">#REF!</definedName>
    <definedName name="mg12ayar">#REF!</definedName>
    <definedName name="mg12kon">#REF!</definedName>
    <definedName name="MG2_" localSheetId="0">#REF!</definedName>
    <definedName name="MG2_">#REF!</definedName>
    <definedName name="MG3_" localSheetId="0">#REF!</definedName>
    <definedName name="MG3_">#REF!</definedName>
    <definedName name="MG4_" localSheetId="0">#REF!</definedName>
    <definedName name="MG4_">#REF!</definedName>
    <definedName name="mgboy">#REF!</definedName>
    <definedName name="mgçer">#REF!</definedName>
    <definedName name="MGD" localSheetId="0">#REF!</definedName>
    <definedName name="MGD">#REF!</definedName>
    <definedName name="MGDRTOP" localSheetId="0">#REF!</definedName>
    <definedName name="MGDRTOP">#REF!</definedName>
    <definedName name="MGEN" localSheetId="0">#REF!</definedName>
    <definedName name="MGEN">#REF!</definedName>
    <definedName name="mggk">1.3</definedName>
    <definedName name="MGGT" localSheetId="0">#REF!</definedName>
    <definedName name="MGGT">#REF!</definedName>
    <definedName name="MGİRGRO">#REF!</definedName>
    <definedName name="MGKTOP" localSheetId="0">#REF!</definedName>
    <definedName name="MGKTOP">#REF!</definedName>
    <definedName name="MGM" localSheetId="0">#REF!</definedName>
    <definedName name="MGM">#REF!</definedName>
    <definedName name="MGROBETON">#REF!</definedName>
    <definedName name="MGRUP" localSheetId="0">#REF!</definedName>
    <definedName name="MGRUP">#REF!</definedName>
    <definedName name="MGT" localSheetId="0">#REF!</definedName>
    <definedName name="MGT">#REF!</definedName>
    <definedName name="mgtabb">#REF!</definedName>
    <definedName name="mgtabk">#REF!</definedName>
    <definedName name="MGUV" localSheetId="0">#REF!</definedName>
    <definedName name="MGUV">#REF!</definedName>
    <definedName name="MGÜV" localSheetId="0">#REF!</definedName>
    <definedName name="MGÜV">#REF!</definedName>
    <definedName name="MH" localSheetId="0">#REF!</definedName>
    <definedName name="MH">#REF!</definedName>
    <definedName name="MH__USD" localSheetId="0">#REF!</definedName>
    <definedName name="MH__USD">#REF!</definedName>
    <definedName name="MH_1">#N/A</definedName>
    <definedName name="MH_HH" localSheetId="0">#REF!</definedName>
    <definedName name="MH_HH">#REF!</definedName>
    <definedName name="MHALI" localSheetId="0">#REF!</definedName>
    <definedName name="MHALI">#REF!</definedName>
    <definedName name="MHKJKJ" localSheetId="0">#REF!</definedName>
    <definedName name="MHKJKJ">#REF!</definedName>
    <definedName name="MHMHMHM" localSheetId="17" hidden="1">{#N/A,#N/A,FALSE,"kal_iç_ihz";#N/A,#N/A,FALSE,"kal_iç_er";#N/A,#N/A,FALSE,"kal_iç_tut"}</definedName>
    <definedName name="MHMHMHM" localSheetId="16" hidden="1">{#N/A,#N/A,FALSE,"kal_iç_ihz";#N/A,#N/A,FALSE,"kal_iç_er";#N/A,#N/A,FALSE,"kal_iç_tut"}</definedName>
    <definedName name="MHMHMHM" localSheetId="0" hidden="1">{#N/A,#N/A,FALSE,"kal_iç_ihz";#N/A,#N/A,FALSE,"kal_iç_er";#N/A,#N/A,FALSE,"kal_iç_tut"}</definedName>
    <definedName name="MHMHMHM" hidden="1">{#N/A,#N/A,FALSE,"kal_iç_ihz";#N/A,#N/A,FALSE,"kal_iç_er";#N/A,#N/A,FALSE,"kal_iç_tut"}</definedName>
    <definedName name="MHR" localSheetId="0">#REF!</definedName>
    <definedName name="MHR">#REF!</definedName>
    <definedName name="MHR_1">#N/A</definedName>
    <definedName name="MHR_USD" localSheetId="0">#REF!</definedName>
    <definedName name="MHR_USD">#REF!</definedName>
    <definedName name="MHRM">#REF!</definedName>
    <definedName name="MHRS_CONDENSER" localSheetId="0">#REF!</definedName>
    <definedName name="MHRS_CONDENSER">#REF!</definedName>
    <definedName name="MHRS_GTG" localSheetId="0">#REF!</definedName>
    <definedName name="MHRS_GTG">#REF!</definedName>
    <definedName name="MHRS_STG" localSheetId="0">#REF!</definedName>
    <definedName name="MHRS_STG">#REF!</definedName>
    <definedName name="mhyangın" localSheetId="0">#REF!</definedName>
    <definedName name="mhyangın">#REF!</definedName>
    <definedName name="MI" localSheetId="0">#REF!</definedName>
    <definedName name="MI">#REF!</definedName>
    <definedName name="MIDPOINT" localSheetId="0">#REF!</definedName>
    <definedName name="MIDPOINT">#REF!</definedName>
    <definedName name="MIIK" localSheetId="0">#REF!</definedName>
    <definedName name="MIIK">#REF!</definedName>
    <definedName name="MISC" localSheetId="0">#REF!</definedName>
    <definedName name="MISC">#REF!</definedName>
    <definedName name="MIsc_Steel_10" localSheetId="0">#REF!</definedName>
    <definedName name="MIsc_Steel_10">#REF!</definedName>
    <definedName name="MIsc_Steel_20" localSheetId="0">#REF!</definedName>
    <definedName name="MIsc_Steel_20">#REF!</definedName>
    <definedName name="MIsc_Steel_40" localSheetId="0">#REF!</definedName>
    <definedName name="MIsc_Steel_40">#REF!</definedName>
    <definedName name="MIsc_Steel_70" localSheetId="0">#REF!</definedName>
    <definedName name="MIsc_Steel_70">#REF!</definedName>
    <definedName name="MIUIO">#REF!</definedName>
    <definedName name="MIUIO_10">#REF!</definedName>
    <definedName name="MIUIO_11">#REF!</definedName>
    <definedName name="MIUIO_12">#REF!</definedName>
    <definedName name="MIUIO_13">#REF!</definedName>
    <definedName name="MIUIO_14">#REF!</definedName>
    <definedName name="MIUIO_15">#REF!</definedName>
    <definedName name="MIUIO_8">#REF!</definedName>
    <definedName name="MIUIO_9">#REF!</definedName>
    <definedName name="mic" localSheetId="0">#REF!</definedName>
    <definedName name="mic">#REF!</definedName>
    <definedName name="MİCMAL" localSheetId="0">#REF!</definedName>
    <definedName name="MİCMAL">#REF!</definedName>
    <definedName name="MİÇSIVA" localSheetId="0">#REF!</definedName>
    <definedName name="MİÇSIVA">#REF!</definedName>
    <definedName name="Miktar" localSheetId="0">#REF!</definedName>
    <definedName name="Miktar">#REF!</definedName>
    <definedName name="Miktar_10">#REF!</definedName>
    <definedName name="Miktar_11">#REF!</definedName>
    <definedName name="Miktar_12">#REF!</definedName>
    <definedName name="Miktar_13">#REF!</definedName>
    <definedName name="Miktar_14">#REF!</definedName>
    <definedName name="Miktar_15">#REF!</definedName>
    <definedName name="Miktar_8">#REF!</definedName>
    <definedName name="Miktar_9">#REF!</definedName>
    <definedName name="MİKTAREK" localSheetId="0">#REF!</definedName>
    <definedName name="MİKTAREK">#REF!</definedName>
    <definedName name="milan" localSheetId="0">#REF!</definedName>
    <definedName name="milan">#REF!</definedName>
    <definedName name="milave1" localSheetId="0">#REF!</definedName>
    <definedName name="milave1">#REF!</definedName>
    <definedName name="milave2" localSheetId="0">#REF!</definedName>
    <definedName name="milave2">#REF!</definedName>
    <definedName name="milave3" localSheetId="0">#REF!</definedName>
    <definedName name="milave3">#REF!</definedName>
    <definedName name="milave4" localSheetId="0">#REF!</definedName>
    <definedName name="milave4">#REF!</definedName>
    <definedName name="milave5" localSheetId="0">#REF!</definedName>
    <definedName name="milave5">#REF!</definedName>
    <definedName name="Misc_Steel_1" localSheetId="0">#REF!</definedName>
    <definedName name="Misc_Steel_1">#REF!</definedName>
    <definedName name="Misc_Steel_100" localSheetId="0">#REF!</definedName>
    <definedName name="Misc_Steel_100">#REF!</definedName>
    <definedName name="Misc_Steel_30" localSheetId="0">#REF!</definedName>
    <definedName name="Misc_Steel_30">#REF!</definedName>
    <definedName name="Misc_Steel_50" localSheetId="0">#REF!</definedName>
    <definedName name="Misc_Steel_50">#REF!</definedName>
    <definedName name="Misc_Steel_60" localSheetId="0">#REF!</definedName>
    <definedName name="Misc_Steel_60">#REF!</definedName>
    <definedName name="Misc_Steel_80" localSheetId="0">#REF!</definedName>
    <definedName name="Misc_Steel_80">#REF!</definedName>
    <definedName name="Misc_Steel_90" localSheetId="0">#REF!</definedName>
    <definedName name="Misc_Steel_90">#REF!</definedName>
    <definedName name="misck" localSheetId="0">#REF!</definedName>
    <definedName name="misck">#REF!</definedName>
    <definedName name="mits" localSheetId="0">#REF!</definedName>
    <definedName name="mits">#REF!</definedName>
    <definedName name="MİZOLASYON">#REF!</definedName>
    <definedName name="mizole" localSheetId="0">#REF!</definedName>
    <definedName name="mizole">#REF!</definedName>
    <definedName name="mjk" localSheetId="0">#REF!</definedName>
    <definedName name="mjk">#REF!</definedName>
    <definedName name="MJMJMJMJM" localSheetId="17" hidden="1">{#N/A,#N/A,FALSE,"müş_iç_ihz";#N/A,#N/A,FALSE,"müş_iç_er";#N/A,#N/A,FALSE,"müş_iç_tut"}</definedName>
    <definedName name="MJMJMJMJM" localSheetId="16" hidden="1">{#N/A,#N/A,FALSE,"müş_iç_ihz";#N/A,#N/A,FALSE,"müş_iç_er";#N/A,#N/A,FALSE,"müş_iç_tut"}</definedName>
    <definedName name="MJMJMJMJM" localSheetId="0" hidden="1">{#N/A,#N/A,FALSE,"müş_iç_ihz";#N/A,#N/A,FALSE,"müş_iç_er";#N/A,#N/A,FALSE,"müş_iç_tut"}</definedName>
    <definedName name="MJMJMJMJM" hidden="1">{#N/A,#N/A,FALSE,"müş_iç_ihz";#N/A,#N/A,FALSE,"müş_iç_er";#N/A,#N/A,FALSE,"müş_iç_tut"}</definedName>
    <definedName name="mk" localSheetId="0">#REF!</definedName>
    <definedName name="mk">#REF!</definedName>
    <definedName name="MKABLO" localSheetId="0">#REF!</definedName>
    <definedName name="MKABLO">#REF!</definedName>
    <definedName name="MKABLOZ" localSheetId="0">#REF!</definedName>
    <definedName name="MKABLOZ">#REF!</definedName>
    <definedName name="mkanal" localSheetId="0">#REF!</definedName>
    <definedName name="mkanal">#REF!</definedName>
    <definedName name="MKANOPİBETON" localSheetId="0">#REF!</definedName>
    <definedName name="MKANOPİBETON">#REF!</definedName>
    <definedName name="MKANOPİBRÜT" localSheetId="0">#REF!</definedName>
    <definedName name="MKANOPİBRÜT">#REF!</definedName>
    <definedName name="MKANOPİİNCEDEMİR" localSheetId="0">#REF!</definedName>
    <definedName name="MKANOPİİNCEDEMİR">#REF!</definedName>
    <definedName name="MKANOPİİZO" localSheetId="0">#REF!</definedName>
    <definedName name="MKANOPİİZO">#REF!</definedName>
    <definedName name="MKANOPİKALIP" localSheetId="0">#REF!</definedName>
    <definedName name="MKANOPİKALIP">#REF!</definedName>
    <definedName name="MKAPAMAPERDEBETON">#REF!</definedName>
    <definedName name="MKAPAMAPERDEBETONU">#REF!</definedName>
    <definedName name="MKAPAMAPERDEHASIR">#REF!</definedName>
    <definedName name="MKAPAMAPERDEKALIP">#REF!</definedName>
    <definedName name="mkar" localSheetId="0">#REF!</definedName>
    <definedName name="mkar">#REF!</definedName>
    <definedName name="MKAR1" localSheetId="0">#REF!</definedName>
    <definedName name="MKAR1">#REF!</definedName>
    <definedName name="MKAR2" localSheetId="0">#REF!</definedName>
    <definedName name="MKAR2">#REF!</definedName>
    <definedName name="MKAR3" localSheetId="0">#REF!</definedName>
    <definedName name="MKAR3">#REF!</definedName>
    <definedName name="MKAT">#REF!</definedName>
    <definedName name="MKAT1" localSheetId="0">#REF!</definedName>
    <definedName name="MKAT1">#REF!</definedName>
    <definedName name="MKİREÇ" localSheetId="0">#REF!</definedName>
    <definedName name="MKİREÇ">#REF!</definedName>
    <definedName name="MKİREÇA" localSheetId="0">#REF!</definedName>
    <definedName name="MKİREÇA">#REF!</definedName>
    <definedName name="MKİREMİT" localSheetId="0">#REF!</definedName>
    <definedName name="MKİREMİT">#REF!</definedName>
    <definedName name="mkk" localSheetId="0">#REF!</definedName>
    <definedName name="mkk">#REF!</definedName>
    <definedName name="mkkk" localSheetId="0">#REF!</definedName>
    <definedName name="mkkk">#REF!</definedName>
    <definedName name="MKN" localSheetId="0">#REF!</definedName>
    <definedName name="MKN">#REF!</definedName>
    <definedName name="MKN_1">#N/A</definedName>
    <definedName name="MKNI" localSheetId="0">#REF!</definedName>
    <definedName name="MKNI">#REF!</definedName>
    <definedName name="MKORGRO" localSheetId="0">#REF!</definedName>
    <definedName name="MKORGRO">#REF!</definedName>
    <definedName name="MKORUMADUVAR">#REF!</definedName>
    <definedName name="MKT" localSheetId="0">#REF!</definedName>
    <definedName name="MKT">#REF!</definedName>
    <definedName name="MKY" localSheetId="0">#REF!</definedName>
    <definedName name="MKY">#REF!</definedName>
    <definedName name="MLGG1" localSheetId="0">#REF!</definedName>
    <definedName name="MLGG1">#REF!</definedName>
    <definedName name="MLGG2" localSheetId="0">#REF!</definedName>
    <definedName name="MLGG2">#REF!</definedName>
    <definedName name="MLGG3" localSheetId="0">#REF!</definedName>
    <definedName name="MLGG3">#REF!</definedName>
    <definedName name="MLZ" localSheetId="0">#REF!</definedName>
    <definedName name="MLZ">#REF!</definedName>
    <definedName name="MLZ." localSheetId="0">#REF!</definedName>
    <definedName name="MLZ.">#REF!</definedName>
    <definedName name="Mlz.Mik.Hs.Tb." hidden="1">{#N/A,#N/A,FALSE,"Çaykara ataköy (1)";#N/A,#N/A,FALSE,"Çaykara ataköy (2)";#N/A,#N/A,FALSE,"Rize Kalkandere ";#N/A,#N/A,FALSE,"meydancık";#N/A,#N/A,FALSE,"muratlı"}</definedName>
    <definedName name="MLZ_10">#REF!</definedName>
    <definedName name="MLZ_11">#REF!</definedName>
    <definedName name="MLZ_12">#REF!</definedName>
    <definedName name="MLZ_13">#REF!</definedName>
    <definedName name="MLZ_14">#REF!</definedName>
    <definedName name="MLZ_15">#REF!</definedName>
    <definedName name="MLZ_8">#REF!</definedName>
    <definedName name="MLZ_9">#REF!</definedName>
    <definedName name="mlzgun" localSheetId="0">#REF!</definedName>
    <definedName name="mlzgun">#REF!</definedName>
    <definedName name="mlzonc" localSheetId="0">#REF!</definedName>
    <definedName name="mlzonc">#REF!</definedName>
    <definedName name="mlztop" localSheetId="0">#REF!</definedName>
    <definedName name="mlztop">#REF!</definedName>
    <definedName name="mm" localSheetId="17" hidden="1">{#N/A,#N/A,FALSE,"maff_h1";#N/A,#N/A,FALSE,"maff_h2";#N/A,#N/A,FALSE,"maff_h3";#N/A,#N/A,FALSE,"maff_h4";#N/A,#N/A,FALSE,"maff_h5";#N/A,#N/A,FALSE,"maff_h6";#N/A,#N/A,FALSE,"maff_h7"}</definedName>
    <definedName name="mm" localSheetId="16" hidden="1">{#N/A,#N/A,FALSE,"maff_h1";#N/A,#N/A,FALSE,"maff_h2";#N/A,#N/A,FALSE,"maff_h3";#N/A,#N/A,FALSE,"maff_h4";#N/A,#N/A,FALSE,"maff_h5";#N/A,#N/A,FALSE,"maff_h6";#N/A,#N/A,FALSE,"maff_h7"}</definedName>
    <definedName name="mm" localSheetId="0" hidden="1">{#N/A,#N/A,FALSE,"maff_h1";#N/A,#N/A,FALSE,"maff_h2";#N/A,#N/A,FALSE,"maff_h3";#N/A,#N/A,FALSE,"maff_h4";#N/A,#N/A,FALSE,"maff_h5";#N/A,#N/A,FALSE,"maff_h6";#N/A,#N/A,FALSE,"maff_h7"}</definedName>
    <definedName name="mm" hidden="1">{#N/A,#N/A,FALSE,"maff_h1";#N/A,#N/A,FALSE,"maff_h2";#N/A,#N/A,FALSE,"maff_h3";#N/A,#N/A,FALSE,"maff_h4";#N/A,#N/A,FALSE,"maff_h5";#N/A,#N/A,FALSE,"maff_h6";#N/A,#N/A,FALSE,"maff_h7"}</definedName>
    <definedName name="MMAHYA" localSheetId="0">#REF!</definedName>
    <definedName name="MMAHYA">#REF!</definedName>
    <definedName name="mmaliyetmarka" localSheetId="0">#REF!</definedName>
    <definedName name="mmaliyetmarka">#REF!</definedName>
    <definedName name="mmarka" localSheetId="0">#REF!</definedName>
    <definedName name="mmarka">#REF!</definedName>
    <definedName name="mmenfez" localSheetId="0">#REF!</definedName>
    <definedName name="mmenfez">#REF!</definedName>
    <definedName name="MMERBAS" localSheetId="0">#REF!</definedName>
    <definedName name="MMERBAS">#REF!</definedName>
    <definedName name="MMERDİVEN">#REF!</definedName>
    <definedName name="MMERKOR" localSheetId="0">#REF!</definedName>
    <definedName name="MMERKOR">#REF!</definedName>
    <definedName name="MMERMER" localSheetId="0">#REF!</definedName>
    <definedName name="MMERMER">#REF!</definedName>
    <definedName name="MMK" localSheetId="17">'1.2-İNŞAAT-KÜTÜPHANE ZEMİN ASMA'!MMK</definedName>
    <definedName name="MMK" localSheetId="16">'1.2-İNŞAAT-KÜTÜPHANE ZEMİN KAT'!MMK</definedName>
    <definedName name="MMK" localSheetId="0">İCMAL!MMK</definedName>
    <definedName name="MMK">[0]!MMK</definedName>
    <definedName name="mmm" localSheetId="17"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localSheetId="16"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_MIGROS" localSheetId="4">#REF!</definedName>
    <definedName name="MMM_MIGROS" localSheetId="9">#REF!</definedName>
    <definedName name="MMM_MIGROS" localSheetId="13">#REF!</definedName>
    <definedName name="MMM_MIGROS" localSheetId="0">#REF!</definedName>
    <definedName name="MMM_MIGROS">#REF!</definedName>
    <definedName name="MMM_MIGROS_10">#REF!</definedName>
    <definedName name="MMM_MIGROS_11">#REF!</definedName>
    <definedName name="MMM_MIGROS_12">#REF!</definedName>
    <definedName name="MMM_MIGROS_13">#REF!</definedName>
    <definedName name="MMM_MIGROS_14">#REF!</definedName>
    <definedName name="MMM_MIGROS_15">#REF!</definedName>
    <definedName name="MMM_MIGROS_3">#REF!</definedName>
    <definedName name="MMM_MIGROS_7">#REF!</definedName>
    <definedName name="MMM_MIGROS_8">#REF!</definedName>
    <definedName name="MMM_MIGROS_9">#REF!</definedName>
    <definedName name="mmmlklkl" localSheetId="0">#REF!</definedName>
    <definedName name="mmmlklkl">#REF!</definedName>
    <definedName name="mmmm" localSheetId="0" hidden="1">#REF!</definedName>
    <definedName name="mmmm" hidden="1">#REF!</definedName>
    <definedName name="mn" localSheetId="4">[19]katsayı!$C$12</definedName>
    <definedName name="mn" localSheetId="9">[19]katsayı!$C$12</definedName>
    <definedName name="mn" localSheetId="13">[19]katsayı!$C$12</definedName>
    <definedName name="mn" localSheetId="0">#REF!</definedName>
    <definedName name="mn">#REF!</definedName>
    <definedName name="mnc" localSheetId="0" hidden="1">#REF!</definedName>
    <definedName name="mnc" hidden="1">#REF!</definedName>
    <definedName name="mntj" localSheetId="0">#REF!</definedName>
    <definedName name="mntj">#REF!</definedName>
    <definedName name="MO" localSheetId="0">#REF!</definedName>
    <definedName name="MO">#REF!</definedName>
    <definedName name="MOB">#N/A</definedName>
    <definedName name="mob_1">#N/A</definedName>
    <definedName name="Model1" localSheetId="0">#REF!</definedName>
    <definedName name="Model1">#REF!</definedName>
    <definedName name="model2" localSheetId="0">#REF!</definedName>
    <definedName name="model2">#REF!</definedName>
    <definedName name="modul" localSheetId="0">#REF!</definedName>
    <definedName name="modul">#REF!</definedName>
    <definedName name="modul1" localSheetId="17">IF(#REF!&lt;165,164,IF(#REF!&lt;181,180,IF(#REF!&lt;201,200,IF(#REF!&lt;217,216,IF(#REF!&lt;237,236,IF(#REF!&lt;253,252,IF(#REF!&lt;273,272,IF(#REF!&lt;289,288,#REF!))))))))</definedName>
    <definedName name="modul1" localSheetId="16">IF(#REF!&lt;165,164,IF(#REF!&lt;181,180,IF(#REF!&lt;201,200,IF(#REF!&lt;217,216,IF(#REF!&lt;237,236,IF(#REF!&lt;253,252,IF(#REF!&lt;273,272,IF(#REF!&lt;289,288,#REF!))))))))</definedName>
    <definedName name="modul1" localSheetId="0">IF(#REF!&lt;165,164,IF(#REF!&lt;181,180,IF(#REF!&lt;201,200,IF(#REF!&lt;217,216,IF(#REF!&lt;237,236,IF(#REF!&lt;253,252,IF(#REF!&lt;273,272,IF(#REF!&lt;289,288,#REF!))))))))</definedName>
    <definedName name="modul1">IF(#REF!&lt;165,164,IF(#REF!&lt;181,180,IF(#REF!&lt;201,200,IF(#REF!&lt;217,216,IF(#REF!&lt;237,236,IF(#REF!&lt;253,252,IF(#REF!&lt;273,272,IF(#REF!&lt;289,288,#REF!))))))))</definedName>
    <definedName name="modul2" localSheetId="17">IF(#REF!&lt;309,308,IF(#REF!&lt;325,324,IF(#REF!&lt;345,344,IF(#REF!&lt;361,360,IF(#REF!&lt;381,380,IF(#REF!&lt;397,396,IF(#REF!&lt;417,416,IF(#REF!&lt;433,432,-1))))))))</definedName>
    <definedName name="modul2" localSheetId="16">IF(#REF!&lt;309,308,IF(#REF!&lt;325,324,IF(#REF!&lt;345,344,IF(#REF!&lt;361,360,IF(#REF!&lt;381,380,IF(#REF!&lt;397,396,IF(#REF!&lt;417,416,IF(#REF!&lt;433,432,-1))))))))</definedName>
    <definedName name="modul2" localSheetId="0">IF(#REF!&lt;309,308,IF(#REF!&lt;325,324,IF(#REF!&lt;345,344,IF(#REF!&lt;361,360,IF(#REF!&lt;381,380,IF(#REF!&lt;397,396,IF(#REF!&lt;417,416,IF(#REF!&lt;433,432,-1))))))))</definedName>
    <definedName name="modul2">IF(#REF!&lt;309,308,IF(#REF!&lt;325,324,IF(#REF!&lt;345,344,IF(#REF!&lt;361,360,IF(#REF!&lt;381,380,IF(#REF!&lt;397,396,IF(#REF!&lt;417,416,IF(#REF!&lt;433,432,-1))))))))</definedName>
    <definedName name="MODULBOYU" localSheetId="0">#REF!</definedName>
    <definedName name="MODULBOYU">#REF!</definedName>
    <definedName name="module_1">#N/A</definedName>
    <definedName name="Module1.ta?y" localSheetId="17">'1.2-İNŞAAT-KÜTÜPHANE ZEMİN ASMA'!Module1.ta?y</definedName>
    <definedName name="Module1.ta?y" localSheetId="16">'1.2-İNŞAAT-KÜTÜPHANE ZEMİN KAT'!Module1.ta?y</definedName>
    <definedName name="Module1.ta?y" localSheetId="4">'GRUP-1 BİYOBANKA MEK. YAP. İŞ.'!Module1.ta?y</definedName>
    <definedName name="Module1.ta?y" localSheetId="9">'GRUP-2METABOLOMİC MEK. YAP. İŞ.'!Module1.ta?y</definedName>
    <definedName name="Module1.ta?y" localSheetId="13">'GRUP-3 ORTAK ALAN MEK. İŞ.'!Module1.ta?y</definedName>
    <definedName name="Module1.ta?y" localSheetId="0">İCMAL!Module1.ta?y</definedName>
    <definedName name="Module1.ta?y">[0]!Module1.ta?y</definedName>
    <definedName name="Module1.taþý" localSheetId="17">'1.2-İNŞAAT-KÜTÜPHANE ZEMİN ASMA'!Module1.taþý</definedName>
    <definedName name="Module1.taþý" localSheetId="16">'1.2-İNŞAAT-KÜTÜPHANE ZEMİN KAT'!Module1.taþý</definedName>
    <definedName name="Module1.taþý" localSheetId="4">'GRUP-1 BİYOBANKA MEK. YAP. İŞ.'!Module1.taþý</definedName>
    <definedName name="Module1.taþý" localSheetId="9">'GRUP-2METABOLOMİC MEK. YAP. İŞ.'!Module1.taþý</definedName>
    <definedName name="Module1.taþý" localSheetId="13">'GRUP-3 ORTAK ALAN MEK. İŞ.'!Module1.taþý</definedName>
    <definedName name="Module1.taþý" localSheetId="0">İCMAL!Module1.taþý</definedName>
    <definedName name="Module1.taþý">[0]!Module1.taþý</definedName>
    <definedName name="Module3.TEMYZLE" localSheetId="17">'1.2-İNŞAAT-KÜTÜPHANE ZEMİN ASMA'!Module3.TEMYZLE</definedName>
    <definedName name="Module3.TEMYZLE" localSheetId="16">'1.2-İNŞAAT-KÜTÜPHANE ZEMİN KAT'!Module3.TEMYZLE</definedName>
    <definedName name="Module3.TEMYZLE" localSheetId="4">'GRUP-1 BİYOBANKA MEK. YAP. İŞ.'!Module3.TEMYZLE</definedName>
    <definedName name="Module3.TEMYZLE" localSheetId="9">'GRUP-2METABOLOMİC MEK. YAP. İŞ.'!Module3.TEMYZLE</definedName>
    <definedName name="Module3.TEMYZLE" localSheetId="13">'GRUP-3 ORTAK ALAN MEK. İŞ.'!Module3.TEMYZLE</definedName>
    <definedName name="Module3.TEMYZLE" localSheetId="0">İCMAL!Module3.TEMYZLE</definedName>
    <definedName name="Module3.TEMYZLE">[0]!Module3.TEMYZLE</definedName>
    <definedName name="Module3.TEMÝZLE" localSheetId="17">'1.2-İNŞAAT-KÜTÜPHANE ZEMİN ASMA'!Module3.TEMÝZLE</definedName>
    <definedName name="Module3.TEMÝZLE" localSheetId="16">'1.2-İNŞAAT-KÜTÜPHANE ZEMİN KAT'!Module3.TEMÝZLE</definedName>
    <definedName name="Module3.TEMÝZLE" localSheetId="4">'GRUP-1 BİYOBANKA MEK. YAP. İŞ.'!Module3.TEMÝZLE</definedName>
    <definedName name="Module3.TEMÝZLE" localSheetId="9">'GRUP-2METABOLOMİC MEK. YAP. İŞ.'!Module3.TEMÝZLE</definedName>
    <definedName name="Module3.TEMÝZLE" localSheetId="13">'GRUP-3 ORTAK ALAN MEK. İŞ.'!Module3.TEMÝZLE</definedName>
    <definedName name="Module3.TEMÝZLE" localSheetId="0">İCMAL!Module3.TEMÝZLE</definedName>
    <definedName name="Module3.TEMÝZLE">[0]!Module3.TEMÝZLE</definedName>
    <definedName name="MOG" localSheetId="0">#REF!</definedName>
    <definedName name="MOG">#REF!</definedName>
    <definedName name="MOLUK" localSheetId="0">#REF!</definedName>
    <definedName name="MOLUK">#REF!</definedName>
    <definedName name="MONİTÖRLÜ" localSheetId="0">#REF!</definedName>
    <definedName name="MONİTÖRLÜ">#REF!</definedName>
    <definedName name="montaj" localSheetId="0">#REF!</definedName>
    <definedName name="montaj">#REF!</definedName>
    <definedName name="MONTAJU" localSheetId="0">#REF!</definedName>
    <definedName name="MONTAJU">#REF!</definedName>
    <definedName name="MONTH" localSheetId="0">#REF!</definedName>
    <definedName name="MONTH">#REF!</definedName>
    <definedName name="Month_1">#N/A</definedName>
    <definedName name="MONTHS" localSheetId="0">#REF!</definedName>
    <definedName name="MONTHS">#REF!</definedName>
    <definedName name="MONÜÇ">#REF!</definedName>
    <definedName name="MOO" localSheetId="0">#REF!</definedName>
    <definedName name="MOO">#REF!</definedName>
    <definedName name="MOTO" localSheetId="0">#REF!</definedName>
    <definedName name="MOTO">#REF!</definedName>
    <definedName name="MOTOR" localSheetId="0">#REF!</definedName>
    <definedName name="MOTOR">#REF!</definedName>
    <definedName name="Motor_Hp" localSheetId="0">#REF!</definedName>
    <definedName name="Motor_Hp">#REF!</definedName>
    <definedName name="MOTOR_HP_OFFSITE" localSheetId="0">#REF!</definedName>
    <definedName name="MOTOR_HP_OFFSITE">#REF!</definedName>
    <definedName name="MOTOR_HP_PB" localSheetId="0">#REF!</definedName>
    <definedName name="MOTOR_HP_PB">#REF!</definedName>
    <definedName name="MOTOR_HP_PB10" localSheetId="0">#REF!</definedName>
    <definedName name="MOTOR_HP_PB10">#REF!</definedName>
    <definedName name="MOTOR_HP_PB100" localSheetId="0">#REF!</definedName>
    <definedName name="MOTOR_HP_PB100">#REF!</definedName>
    <definedName name="MOTOR_HP_PB1000" localSheetId="0">#REF!</definedName>
    <definedName name="MOTOR_HP_PB1000">#REF!</definedName>
    <definedName name="MOTOR_HP_PB10000" localSheetId="0">#REF!</definedName>
    <definedName name="MOTOR_HP_PB10000">#REF!</definedName>
    <definedName name="MOTOR_HP_PB15000" localSheetId="0">#REF!</definedName>
    <definedName name="MOTOR_HP_PB15000">#REF!</definedName>
    <definedName name="MOTOR_HP_PB200" localSheetId="0">#REF!</definedName>
    <definedName name="MOTOR_HP_PB200">#REF!</definedName>
    <definedName name="MOTOR_HP_PB2000" localSheetId="0">#REF!</definedName>
    <definedName name="MOTOR_HP_PB2000">#REF!</definedName>
    <definedName name="MOTOR_HP_PB25" localSheetId="0">#REF!</definedName>
    <definedName name="MOTOR_HP_PB25">#REF!</definedName>
    <definedName name="MOTOR_HP_PB3000" localSheetId="0">#REF!</definedName>
    <definedName name="MOTOR_HP_PB3000">#REF!</definedName>
    <definedName name="MOTOR_HP_PB400" localSheetId="0">#REF!</definedName>
    <definedName name="MOTOR_HP_PB400">#REF!</definedName>
    <definedName name="MOTOR_HP_PB4000" localSheetId="0">#REF!</definedName>
    <definedName name="MOTOR_HP_PB4000">#REF!</definedName>
    <definedName name="MOTOR_HP_PB50" localSheetId="0">#REF!</definedName>
    <definedName name="MOTOR_HP_PB50">#REF!</definedName>
    <definedName name="MOTOR_HP_PB500" localSheetId="0">#REF!</definedName>
    <definedName name="MOTOR_HP_PB500">#REF!</definedName>
    <definedName name="MOTOR_HP_PB5000" localSheetId="0">#REF!</definedName>
    <definedName name="MOTOR_HP_PB5000">#REF!</definedName>
    <definedName name="MOTOR_HP_PB7500" localSheetId="0">#REF!</definedName>
    <definedName name="MOTOR_HP_PB7500">#REF!</definedName>
    <definedName name="MOTOR_HP_YARD" localSheetId="0">#REF!</definedName>
    <definedName name="MOTOR_HP_YARD">#REF!</definedName>
    <definedName name="MOTOR_HP_YARD10" localSheetId="0">#REF!</definedName>
    <definedName name="MOTOR_HP_YARD10">#REF!</definedName>
    <definedName name="MOTOR_HP_YARD100" localSheetId="0">#REF!</definedName>
    <definedName name="MOTOR_HP_YARD100">#REF!</definedName>
    <definedName name="MOTOR_HP_YARD1000" localSheetId="0">#REF!</definedName>
    <definedName name="MOTOR_HP_YARD1000">#REF!</definedName>
    <definedName name="MOTOR_HP_YARD10000" localSheetId="0">#REF!</definedName>
    <definedName name="MOTOR_HP_YARD10000">#REF!</definedName>
    <definedName name="MOTOR_HP_YARD15000" localSheetId="0">#REF!</definedName>
    <definedName name="MOTOR_HP_YARD15000">#REF!</definedName>
    <definedName name="MOTOR_HP_YARD200" localSheetId="0">#REF!</definedName>
    <definedName name="MOTOR_HP_YARD200">#REF!</definedName>
    <definedName name="MOTOR_HP_YARD2000" localSheetId="0">#REF!</definedName>
    <definedName name="MOTOR_HP_YARD2000">#REF!</definedName>
    <definedName name="MOTOR_HP_YARD25" localSheetId="0">#REF!</definedName>
    <definedName name="MOTOR_HP_YARD25">#REF!</definedName>
    <definedName name="MOTOR_HP_YARD3000" localSheetId="0">#REF!</definedName>
    <definedName name="MOTOR_HP_YARD3000">#REF!</definedName>
    <definedName name="MOTOR_HP_YARD400" localSheetId="0">#REF!</definedName>
    <definedName name="MOTOR_HP_YARD400">#REF!</definedName>
    <definedName name="MOTOR_HP_YARD4000" localSheetId="0">#REF!</definedName>
    <definedName name="MOTOR_HP_YARD4000">#REF!</definedName>
    <definedName name="MOTOR_HP_YARD50" localSheetId="0">#REF!</definedName>
    <definedName name="MOTOR_HP_YARD50">#REF!</definedName>
    <definedName name="MOTOR_HP_YARD500" localSheetId="0">#REF!</definedName>
    <definedName name="MOTOR_HP_YARD500">#REF!</definedName>
    <definedName name="MOTOR_HP_YARD5000" localSheetId="0">#REF!</definedName>
    <definedName name="MOTOR_HP_YARD5000">#REF!</definedName>
    <definedName name="MOTOR_HP_YARD7500" localSheetId="0">#REF!</definedName>
    <definedName name="MOTOR_HP_YARD7500">#REF!</definedName>
    <definedName name="Motor_Sayısı" localSheetId="0">#REF!</definedName>
    <definedName name="Motor_Sayısı">#REF!</definedName>
    <definedName name="MOTOR0.06" localSheetId="0">#REF!</definedName>
    <definedName name="MOTOR0.06">#REF!</definedName>
    <definedName name="MOTOR0.09" localSheetId="0">#REF!</definedName>
    <definedName name="MOTOR0.09">#REF!</definedName>
    <definedName name="MOTOR0.12" localSheetId="0">#REF!</definedName>
    <definedName name="MOTOR0.12">#REF!</definedName>
    <definedName name="MOTOR0.18" localSheetId="0">#REF!</definedName>
    <definedName name="MOTOR0.18">#REF!</definedName>
    <definedName name="MOTOR0.25" localSheetId="0">#REF!</definedName>
    <definedName name="MOTOR0.25">#REF!</definedName>
    <definedName name="MOTOR0.37" localSheetId="0">#REF!</definedName>
    <definedName name="MOTOR0.37">#REF!</definedName>
    <definedName name="MOTOR0.55" localSheetId="0">#REF!</definedName>
    <definedName name="MOTOR0.55">#REF!</definedName>
    <definedName name="MOTOR0.75" localSheetId="0">#REF!</definedName>
    <definedName name="MOTOR0.75">#REF!</definedName>
    <definedName name="MOTOR1.1" localSheetId="0">#REF!</definedName>
    <definedName name="MOTOR1.1">#REF!</definedName>
    <definedName name="MOTOR1.5" localSheetId="0">#REF!</definedName>
    <definedName name="MOTOR1.5">#REF!</definedName>
    <definedName name="MOTOR11" localSheetId="0">#REF!</definedName>
    <definedName name="MOTOR11">#REF!</definedName>
    <definedName name="MOTOR110" localSheetId="0">#REF!</definedName>
    <definedName name="MOTOR110">#REF!</definedName>
    <definedName name="MOTOR132" localSheetId="0">#REF!</definedName>
    <definedName name="MOTOR132">#REF!</definedName>
    <definedName name="MOTOR15" localSheetId="0">#REF!</definedName>
    <definedName name="MOTOR15">#REF!</definedName>
    <definedName name="MOTOR160" localSheetId="0">#REF!</definedName>
    <definedName name="MOTOR160">#REF!</definedName>
    <definedName name="MOTOR18.5" localSheetId="0">#REF!</definedName>
    <definedName name="MOTOR18.5">#REF!</definedName>
    <definedName name="MOTOR2.2" localSheetId="0">#REF!</definedName>
    <definedName name="MOTOR2.2">#REF!</definedName>
    <definedName name="MOTOR200" localSheetId="0">#REF!</definedName>
    <definedName name="MOTOR200">#REF!</definedName>
    <definedName name="MOTOR22" localSheetId="0">#REF!</definedName>
    <definedName name="MOTOR22">#REF!</definedName>
    <definedName name="MOTOR25" localSheetId="0">#REF!</definedName>
    <definedName name="MOTOR25">#REF!</definedName>
    <definedName name="MOTOR250" localSheetId="0">#REF!</definedName>
    <definedName name="MOTOR250">#REF!</definedName>
    <definedName name="MOTOR3" localSheetId="0">#REF!</definedName>
    <definedName name="MOTOR3">#REF!</definedName>
    <definedName name="MOTOR30" localSheetId="0">#REF!</definedName>
    <definedName name="MOTOR30">#REF!</definedName>
    <definedName name="MOTOR315" localSheetId="0">#REF!</definedName>
    <definedName name="MOTOR315">#REF!</definedName>
    <definedName name="MOTOR37" localSheetId="0">#REF!</definedName>
    <definedName name="MOTOR37">#REF!</definedName>
    <definedName name="MOTOR4" localSheetId="0">#REF!</definedName>
    <definedName name="MOTOR4">#REF!</definedName>
    <definedName name="MOTOR400" localSheetId="0">#REF!</definedName>
    <definedName name="MOTOR400">#REF!</definedName>
    <definedName name="MOTOR45" localSheetId="0">#REF!</definedName>
    <definedName name="MOTOR45">#REF!</definedName>
    <definedName name="MOTOR450" localSheetId="0">#REF!</definedName>
    <definedName name="MOTOR450">#REF!</definedName>
    <definedName name="MOTOR5.5" localSheetId="0">#REF!</definedName>
    <definedName name="MOTOR5.5">#REF!</definedName>
    <definedName name="MOTOR500" localSheetId="0">#REF!</definedName>
    <definedName name="MOTOR500">#REF!</definedName>
    <definedName name="MOTOR55" localSheetId="0">#REF!</definedName>
    <definedName name="MOTOR55">#REF!</definedName>
    <definedName name="MOTOR560" localSheetId="0">#REF!</definedName>
    <definedName name="MOTOR560">#REF!</definedName>
    <definedName name="MOTOR630" localSheetId="0">#REF!</definedName>
    <definedName name="MOTOR630">#REF!</definedName>
    <definedName name="MOTOR7.5" localSheetId="0">#REF!</definedName>
    <definedName name="MOTOR7.5">#REF!</definedName>
    <definedName name="MOTOR75" localSheetId="0">#REF!</definedName>
    <definedName name="MOTOR75">#REF!</definedName>
    <definedName name="MOTOR90" localSheetId="0">#REF!</definedName>
    <definedName name="MOTOR90">#REF!</definedName>
    <definedName name="motoralanı" localSheetId="0">#REF!</definedName>
    <definedName name="motoralanı">#REF!</definedName>
    <definedName name="MOTORIN">#REF!</definedName>
    <definedName name="MÖBF1" localSheetId="0">#REF!</definedName>
    <definedName name="MÖBF1">#REF!</definedName>
    <definedName name="MÖBF10A" localSheetId="0">#REF!</definedName>
    <definedName name="MÖBF10A">#REF!</definedName>
    <definedName name="MÖBF10B" localSheetId="0">#REF!</definedName>
    <definedName name="MÖBF10B">#REF!</definedName>
    <definedName name="MÖBF10C" localSheetId="0">#REF!</definedName>
    <definedName name="MÖBF10C">#REF!</definedName>
    <definedName name="MÖBF11" localSheetId="0">#REF!</definedName>
    <definedName name="MÖBF11">#REF!</definedName>
    <definedName name="MÖBF12" localSheetId="0">#REF!</definedName>
    <definedName name="MÖBF12">#REF!</definedName>
    <definedName name="MÖBF13" localSheetId="0">#REF!</definedName>
    <definedName name="MÖBF13">#REF!</definedName>
    <definedName name="MÖBF14" localSheetId="0">#REF!</definedName>
    <definedName name="MÖBF14">#REF!</definedName>
    <definedName name="MÖBF15" localSheetId="0">#REF!</definedName>
    <definedName name="MÖBF15">#REF!</definedName>
    <definedName name="MÖBF16" localSheetId="0">#REF!</definedName>
    <definedName name="MÖBF16">#REF!</definedName>
    <definedName name="MÖBF17" localSheetId="0">#REF!</definedName>
    <definedName name="MÖBF17">#REF!</definedName>
    <definedName name="MÖBF18" localSheetId="0">#REF!</definedName>
    <definedName name="MÖBF18">#REF!</definedName>
    <definedName name="MÖBF19" localSheetId="0">#REF!</definedName>
    <definedName name="MÖBF19">#REF!</definedName>
    <definedName name="MÖBF2" localSheetId="0">#REF!</definedName>
    <definedName name="MÖBF2">#REF!</definedName>
    <definedName name="MÖBF20" localSheetId="0">#REF!</definedName>
    <definedName name="MÖBF20">#REF!</definedName>
    <definedName name="MÖBF21" localSheetId="0">#REF!</definedName>
    <definedName name="MÖBF21">#REF!</definedName>
    <definedName name="MÖBF3" localSheetId="0">#REF!</definedName>
    <definedName name="MÖBF3">#REF!</definedName>
    <definedName name="MÖBF4" localSheetId="0">#REF!</definedName>
    <definedName name="MÖBF4">#REF!</definedName>
    <definedName name="MÖBF5" localSheetId="0">#REF!</definedName>
    <definedName name="MÖBF5">#REF!</definedName>
    <definedName name="MÖBF6" localSheetId="0">#REF!</definedName>
    <definedName name="MÖBF6">#REF!</definedName>
    <definedName name="MÖBF7" localSheetId="0">#REF!</definedName>
    <definedName name="MÖBF7">#REF!</definedName>
    <definedName name="MÖBF8" localSheetId="0">#REF!</definedName>
    <definedName name="MÖBF8">#REF!</definedName>
    <definedName name="MÖBF9A" localSheetId="0">#REF!</definedName>
    <definedName name="MÖBF9A">#REF!</definedName>
    <definedName name="MÖBF9B" localSheetId="0">#REF!</definedName>
    <definedName name="MÖBF9B">#REF!</definedName>
    <definedName name="MÖBF9C" localSheetId="0">#REF!</definedName>
    <definedName name="MÖBF9C">#REF!</definedName>
    <definedName name="möçnöç" localSheetId="0">#REF!</definedName>
    <definedName name="möçnöç">#REF!</definedName>
    <definedName name="MÖMMMMM" localSheetId="17" hidden="1">{#VALUE!,#N/A,FALSE,0;#N/A,#N/A,FALSE,0;#N/A,#N/A,FALSE,0;#N/A,#N/A,FALSE,0;#N/A,#N/A,FALSE,0;#N/A,#N/A,FALSE,0;#N/A,#N/A,FALSE,0;#N/A,#N/A,FALSE,0;#N/A,#N/A,FALSE,0;#N/A,#N/A,FALSE,0;#N/A,#N/A,FALSE,0;#N/A,#N/A,FALSE,0}</definedName>
    <definedName name="MÖMMMMM" localSheetId="16" hidden="1">{#VALUE!,#N/A,FALSE,0;#N/A,#N/A,FALSE,0;#N/A,#N/A,FALSE,0;#N/A,#N/A,FALSE,0;#N/A,#N/A,FALSE,0;#N/A,#N/A,FALSE,0;#N/A,#N/A,FALSE,0;#N/A,#N/A,FALSE,0;#N/A,#N/A,FALSE,0;#N/A,#N/A,FALSE,0;#N/A,#N/A,FALSE,0;#N/A,#N/A,FALSE,0}</definedName>
    <definedName name="MÖMMMMM" localSheetId="0" hidden="1">{#VALUE!,#N/A,FALSE,0;#N/A,#N/A,FALSE,0;#N/A,#N/A,FALSE,0;#N/A,#N/A,FALSE,0;#N/A,#N/A,FALSE,0;#N/A,#N/A,FALSE,0;#N/A,#N/A,FALSE,0;#N/A,#N/A,FALSE,0;#N/A,#N/A,FALSE,0;#N/A,#N/A,FALSE,0;#N/A,#N/A,FALSE,0;#N/A,#N/A,FALSE,0}</definedName>
    <definedName name="MÖMMMMM" hidden="1">{#VALUE!,#N/A,FALSE,0;#N/A,#N/A,FALSE,0;#N/A,#N/A,FALSE,0;#N/A,#N/A,FALSE,0;#N/A,#N/A,FALSE,0;#N/A,#N/A,FALSE,0;#N/A,#N/A,FALSE,0;#N/A,#N/A,FALSE,0;#N/A,#N/A,FALSE,0;#N/A,#N/A,FALSE,0;#N/A,#N/A,FALSE,0;#N/A,#N/A,FALSE,0}</definedName>
    <definedName name="mp" localSheetId="0">#REF!</definedName>
    <definedName name="mp">#REF!</definedName>
    <definedName name="MPANO" localSheetId="0">#REF!</definedName>
    <definedName name="MPANO">#REF!</definedName>
    <definedName name="MPARA" localSheetId="0">#REF!</definedName>
    <definedName name="MPARA">#REF!</definedName>
    <definedName name="MPARAPETBETON">#REF!</definedName>
    <definedName name="MPARAPETDEMİR">#REF!</definedName>
    <definedName name="MPARAPETKALIP">#REF!</definedName>
    <definedName name="MPIXEL" localSheetId="0">#REF!</definedName>
    <definedName name="MPIXEL">#REF!</definedName>
    <definedName name="MPLASTİK" localSheetId="0">#REF!</definedName>
    <definedName name="MPLASTİK">#REF!</definedName>
    <definedName name="mpompa" localSheetId="0">#REF!</definedName>
    <definedName name="mpompa">#REF!</definedName>
    <definedName name="MPR" localSheetId="0">#REF!</definedName>
    <definedName name="MPR">#REF!</definedName>
    <definedName name="MPRİZ" localSheetId="0">#REF!</definedName>
    <definedName name="MPRİZ">#REF!</definedName>
    <definedName name="MPYT" localSheetId="0">#REF!</definedName>
    <definedName name="MPYT">#REF!</definedName>
    <definedName name="MPZRT" localSheetId="0">#REF!</definedName>
    <definedName name="MPZRT">#REF!</definedName>
    <definedName name="mrad" localSheetId="0">#REF!</definedName>
    <definedName name="mrad">#REF!</definedName>
    <definedName name="MRISK1" localSheetId="0">#REF!</definedName>
    <definedName name="MRISK1">#REF!</definedName>
    <definedName name="MRISK2" localSheetId="0">#REF!</definedName>
    <definedName name="MRISK2">#REF!</definedName>
    <definedName name="MRISK3" localSheetId="0">#REF!</definedName>
    <definedName name="MRISK3">#REF!</definedName>
    <definedName name="mrt" localSheetId="17" hidden="1">{"mekanik1fiyat",#N/A,FALSE,"mktfiyat";"mekanik2fiyat",#N/A,FALSE,"mktfiyat"}</definedName>
    <definedName name="mrt" localSheetId="16" hidden="1">{"mekanik1fiyat",#N/A,FALSE,"mktfiyat";"mekanik2fiyat",#N/A,FALSE,"mktfiyat"}</definedName>
    <definedName name="mrt" localSheetId="0" hidden="1">{"mekanik1fiyat",#N/A,FALSE,"mktfiyat";"mekanik2fiyat",#N/A,FALSE,"mktfiyat"}</definedName>
    <definedName name="mrt" hidden="1">{"mekanik1fiyat",#N/A,FALSE,"mktfiyat";"mekanik2fiyat",#N/A,FALSE,"mktfiyat"}</definedName>
    <definedName name="MS" localSheetId="0">#REF!</definedName>
    <definedName name="MS">#REF!</definedName>
    <definedName name="MSAHANLIK">#REF!</definedName>
    <definedName name="MSALT" localSheetId="0">#REF!</definedName>
    <definedName name="MSALT">#REF!</definedName>
    <definedName name="MSANTRAL" localSheetId="0">#REF!</definedName>
    <definedName name="MSANTRAL">#REF!</definedName>
    <definedName name="MSEKİZ">#REF!</definedName>
    <definedName name="MSENTETİK" localSheetId="0">#REF!</definedName>
    <definedName name="MSENTETİK">#REF!</definedName>
    <definedName name="MSERAMİK" localSheetId="0">#REF!</definedName>
    <definedName name="MSERAMİK">#REF!</definedName>
    <definedName name="MSES" localSheetId="0">#REF!</definedName>
    <definedName name="MSES">#REF!</definedName>
    <definedName name="MSK" localSheetId="0">#REF!</definedName>
    <definedName name="MSK">#REF!</definedName>
    <definedName name="MSL" localSheetId="0">#REF!</definedName>
    <definedName name="MSL">#REF!</definedName>
    <definedName name="MSORTI" localSheetId="0">#REF!</definedName>
    <definedName name="MSORTI">#REF!</definedName>
    <definedName name="MSORTİ" localSheetId="0">#REF!</definedName>
    <definedName name="MSORTİ">#REF!</definedName>
    <definedName name="MSRKGG" localSheetId="0">#REF!</definedName>
    <definedName name="MSRKGG">#REF!</definedName>
    <definedName name="MSRKGG1" localSheetId="0">#REF!</definedName>
    <definedName name="MSRKGG1">#REF!</definedName>
    <definedName name="MSRKGG2" localSheetId="0">#REF!</definedName>
    <definedName name="MSRKGG2">#REF!</definedName>
    <definedName name="MSRKGG3" localSheetId="0">#REF!</definedName>
    <definedName name="MSRKGG3">#REF!</definedName>
    <definedName name="MSRKGGT" localSheetId="0">#REF!</definedName>
    <definedName name="MSRKGGT">#REF!</definedName>
    <definedName name="mss" localSheetId="0">#REF!</definedName>
    <definedName name="mss">#REF!</definedName>
    <definedName name="mssb" localSheetId="0">#REF!</definedName>
    <definedName name="mssb">#REF!</definedName>
    <definedName name="mssd" localSheetId="0">#REF!</definedName>
    <definedName name="mssd">#REF!</definedName>
    <definedName name="MST" localSheetId="0">#REF!</definedName>
    <definedName name="MST">#REF!</definedName>
    <definedName name="MSÜPÜRGELİK" localSheetId="0">#REF!</definedName>
    <definedName name="MSÜPÜRGELİK">#REF!</definedName>
    <definedName name="MSYA125" localSheetId="0">#REF!</definedName>
    <definedName name="MSYA125">#REF!</definedName>
    <definedName name="MSYA160" localSheetId="0">#REF!</definedName>
    <definedName name="MSYA160">#REF!</definedName>
    <definedName name="MSYA1NA" localSheetId="0">#REF!</definedName>
    <definedName name="MSYA1NA">#REF!</definedName>
    <definedName name="MSYA1NA2NK" localSheetId="0">#REF!</definedName>
    <definedName name="MSYA1NA2NK">#REF!</definedName>
    <definedName name="MSYA1NK" localSheetId="0">#REF!</definedName>
    <definedName name="MSYA1NK">#REF!</definedName>
    <definedName name="MSYA250" localSheetId="0">#REF!</definedName>
    <definedName name="MSYA250">#REF!</definedName>
    <definedName name="MSYA2NA2NK" localSheetId="0">#REF!</definedName>
    <definedName name="MSYA2NA2NK">#REF!</definedName>
    <definedName name="MSYA32" localSheetId="0">#REF!</definedName>
    <definedName name="MSYA32">#REF!</definedName>
    <definedName name="MSYA400" localSheetId="0">#REF!</definedName>
    <definedName name="MSYA400">#REF!</definedName>
    <definedName name="MSYA63" localSheetId="0">#REF!</definedName>
    <definedName name="MSYA63">#REF!</definedName>
    <definedName name="MSYA630" localSheetId="0">#REF!</definedName>
    <definedName name="MSYA630">#REF!</definedName>
    <definedName name="MSYA800" localSheetId="0">#REF!</definedName>
    <definedName name="MSYA800">#REF!</definedName>
    <definedName name="MŞALT" localSheetId="0">#REF!</definedName>
    <definedName name="MŞALT">#REF!</definedName>
    <definedName name="MŞAP" localSheetId="0">#REF!</definedName>
    <definedName name="MŞAP">#REF!</definedName>
    <definedName name="MT" localSheetId="0">#REF!</definedName>
    <definedName name="MT">#REF!</definedName>
    <definedName name="mtam" localSheetId="0">#REF!</definedName>
    <definedName name="mtam">#REF!</definedName>
    <definedName name="MTAVA" localSheetId="0">#REF!</definedName>
    <definedName name="MTAVA">#REF!</definedName>
    <definedName name="MTAVANİZO" localSheetId="0">#REF!</definedName>
    <definedName name="MTAVANİZO">#REF!</definedName>
    <definedName name="MTEL" localSheetId="0">#REF!</definedName>
    <definedName name="MTEL">#REF!</definedName>
    <definedName name="MTEMELBETONU">#REF!</definedName>
    <definedName name="MTEMELİNCEDEMİR">#REF!</definedName>
    <definedName name="MTEMELİZOLASYON">#REF!</definedName>
    <definedName name="MTEMELKALINDEMİR">#REF!</definedName>
    <definedName name="MTEMELKALIP">#REF!</definedName>
    <definedName name="MTESVİYE" localSheetId="0">#REF!</definedName>
    <definedName name="MTESVİYE">#REF!</definedName>
    <definedName name="MTF" localSheetId="0">#REF!</definedName>
    <definedName name="MTF">#REF!</definedName>
    <definedName name="MtGTOP" localSheetId="0">#REF!</definedName>
    <definedName name="MtGTOP">#REF!</definedName>
    <definedName name="MTHS_TO_DEL" localSheetId="0">#REF!</definedName>
    <definedName name="MTHS_TO_DEL">#REF!</definedName>
    <definedName name="MTR" localSheetId="0" hidden="1">#REF!</definedName>
    <definedName name="MTR" hidden="1">#REF!</definedName>
    <definedName name="MTRAFO" localSheetId="0">#REF!</definedName>
    <definedName name="MTRAFO">#REF!</definedName>
    <definedName name="MTRE" localSheetId="0">#REF!</definedName>
    <definedName name="MTRE">#REF!</definedName>
    <definedName name="MTTM" localSheetId="0">#REF!</definedName>
    <definedName name="MTTM">#REF!</definedName>
    <definedName name="MTV" localSheetId="0">#REF!</definedName>
    <definedName name="MTV">#REF!</definedName>
    <definedName name="mu" localSheetId="0">#REF!</definedName>
    <definedName name="mu">#REF!</definedName>
    <definedName name="MUPS" localSheetId="0">#REF!</definedName>
    <definedName name="MUPS">#REF!</definedName>
    <definedName name="murat" localSheetId="0">#REF!</definedName>
    <definedName name="murat">#REF!</definedName>
    <definedName name="Mustafa" localSheetId="17">'1.2-İNŞAAT-KÜTÜPHANE ZEMİN ASMA'!Mustafa</definedName>
    <definedName name="Mustafa" localSheetId="16">'1.2-İNŞAAT-KÜTÜPHANE ZEMİN KAT'!Mustafa</definedName>
    <definedName name="Mustafa" localSheetId="0">İCMAL!Mustafa</definedName>
    <definedName name="Mustafa">[0]!Mustafa</definedName>
    <definedName name="Mutfak_Hava_Değişim_Sayısı" localSheetId="0">#REF!</definedName>
    <definedName name="Mutfak_Hava_Değişim_Sayısı">#REF!</definedName>
    <definedName name="Mutfak_sayısı" localSheetId="0">#REF!</definedName>
    <definedName name="Mutfak_sayısı">#REF!</definedName>
    <definedName name="MUTFAK_TESİSATI" localSheetId="0">#REF!</definedName>
    <definedName name="MUTFAK_TESİSATI">#REF!</definedName>
    <definedName name="mühendis_kısa">#REF!</definedName>
    <definedName name="MÜSSMAL" localSheetId="0">#REF!</definedName>
    <definedName name="MÜSSMAL">#REF!</definedName>
    <definedName name="MÜSSPUR" localSheetId="0">#REF!</definedName>
    <definedName name="MÜSSPUR">#REF!</definedName>
    <definedName name="Müşavir_Firma_Kontrol_Müh.">#REF!</definedName>
    <definedName name="Müşavir_Firma_Kontrol_Müh._ünv.">#REF!</definedName>
    <definedName name="Müşavir_Firma_Kontrol_Müh.2">#REF!</definedName>
    <definedName name="Müşavir_Firma_Kontrol_Müh.2_ünv.">#REF!</definedName>
    <definedName name="Müşavir_Firma_Kontrol_Tek.">#REF!</definedName>
    <definedName name="Müşavir_Firma_Kontrol_Tek._ünv.">#REF!</definedName>
    <definedName name="Müşavir_Firma_Kontrol_Tek.2">#REF!</definedName>
    <definedName name="Müşavir_Firma_Kontrol_Tek.2_ünv.">#REF!</definedName>
    <definedName name="Müşavir_Firma_Kontrol_Tek.3">#REF!</definedName>
    <definedName name="Müşavir_Firma_Kontrol_Tek.3_ünv.">#REF!</definedName>
    <definedName name="Müşavir_Firma_Proje_Müd.">#REF!</definedName>
    <definedName name="Müşavir_Firma_Proje_Müd._ünv.">#REF!</definedName>
    <definedName name="Müşavir_Firma_Proje_Müd._Yrd.">#REF!</definedName>
    <definedName name="Müşavir_Firma_Proje_Müd._Yrd._ünv.">#REF!</definedName>
    <definedName name="MÜŞTERİ" localSheetId="0">#REF!</definedName>
    <definedName name="MÜŞTERİ">#REF!</definedName>
    <definedName name="MÜŞTERİK" localSheetId="0">#REF!</definedName>
    <definedName name="MÜŞTERİK">#REF!</definedName>
    <definedName name="MÜT">#N/A</definedName>
    <definedName name="Müteahhit">#REF!</definedName>
    <definedName name="MV">#N/A</definedName>
    <definedName name="mvana" localSheetId="0">#REF!</definedName>
    <definedName name="mvana">#REF!</definedName>
    <definedName name="MVENT" localSheetId="0">#REF!</definedName>
    <definedName name="MVENT">#REF!</definedName>
    <definedName name="mvitrifiye" localSheetId="0">#REF!</definedName>
    <definedName name="mvitrifiye">#REF!</definedName>
    <definedName name="MWeGross" localSheetId="0">#REF!</definedName>
    <definedName name="MWeGross">#REF!</definedName>
    <definedName name="MWeNet" localSheetId="0">#REF!</definedName>
    <definedName name="MWeNet">#REF!</definedName>
    <definedName name="MX" localSheetId="0">#REF!</definedName>
    <definedName name="MX">#REF!</definedName>
    <definedName name="MY" localSheetId="0">#REF!</definedName>
    <definedName name="MY">#REF!</definedName>
    <definedName name="MYANGIN" localSheetId="0">#REF!</definedName>
    <definedName name="MYANGIN">#REF!</definedName>
    <definedName name="MYFZ01" localSheetId="0">#REF!</definedName>
    <definedName name="MYFZ01">#REF!</definedName>
    <definedName name="MYFZ02" localSheetId="0">#REF!</definedName>
    <definedName name="MYFZ02">#REF!</definedName>
    <definedName name="MYFZ03" localSheetId="0">#REF!</definedName>
    <definedName name="MYFZ03">#REF!</definedName>
    <definedName name="MYFZ04" localSheetId="0">#REF!</definedName>
    <definedName name="MYFZ04">#REF!</definedName>
    <definedName name="MYFZ05" localSheetId="0">#REF!</definedName>
    <definedName name="MYFZ05">#REF!</definedName>
    <definedName name="MYFZ06" localSheetId="0">#REF!</definedName>
    <definedName name="MYFZ06">#REF!</definedName>
    <definedName name="MYFZ07" localSheetId="0">#REF!</definedName>
    <definedName name="MYFZ07">#REF!</definedName>
    <definedName name="MYFZ08" localSheetId="0">#REF!</definedName>
    <definedName name="MYFZ08">#REF!</definedName>
    <definedName name="MYFZ09" localSheetId="0">#REF!</definedName>
    <definedName name="MYFZ09">#REF!</definedName>
    <definedName name="MYIK" localSheetId="0">#REF!</definedName>
    <definedName name="MYIK">#REF!</definedName>
    <definedName name="MYMK" localSheetId="0">#REF!</definedName>
    <definedName name="MYMK">#REF!</definedName>
    <definedName name="mz" localSheetId="0">#REF!</definedName>
    <definedName name="mz">#REF!</definedName>
    <definedName name="MZAYIF" localSheetId="0">#REF!</definedName>
    <definedName name="MZAYIF">#REF!</definedName>
    <definedName name="MZEMİNBETON">#REF!</definedName>
    <definedName name="MZEMİNHASIR">#REF!</definedName>
    <definedName name="MZEMİNİNCEDEMİR">#REF!</definedName>
    <definedName name="MZEMİNKALINDEMİR">#REF!</definedName>
    <definedName name="MZEMİNTÜNELKALIP">#REF!</definedName>
    <definedName name="N" localSheetId="0">#REF!</definedName>
    <definedName name="N">#REF!</definedName>
    <definedName name="N_10">#REF!</definedName>
    <definedName name="N_11">#REF!</definedName>
    <definedName name="N_12">#REF!</definedName>
    <definedName name="N_13">#REF!</definedName>
    <definedName name="N_14">#REF!</definedName>
    <definedName name="N_15">#REF!</definedName>
    <definedName name="N_7">#REF!</definedName>
    <definedName name="N_8">#REF!</definedName>
    <definedName name="N_9">#REF!</definedName>
    <definedName name="n2xh" localSheetId="0">#REF!</definedName>
    <definedName name="n2xh">#REF!</definedName>
    <definedName name="n2xhfe" localSheetId="0">#REF!</definedName>
    <definedName name="n2xhfe">#REF!</definedName>
    <definedName name="N2XHFE180" localSheetId="0">#REF!</definedName>
    <definedName name="N2XHFE180">#REF!</definedName>
    <definedName name="na" localSheetId="0">#REF!</definedName>
    <definedName name="na">#REF!</definedName>
    <definedName name="nakits" localSheetId="0" hidden="1">#REF!</definedName>
    <definedName name="nakits" hidden="1">#REF!</definedName>
    <definedName name="nakitss" localSheetId="0" hidden="1">#REF!</definedName>
    <definedName name="nakitss" hidden="1">#REF!</definedName>
    <definedName name="nakliye" localSheetId="0">#REF!</definedName>
    <definedName name="nakliye">#REF!</definedName>
    <definedName name="NAKSAY" localSheetId="0">#REF!</definedName>
    <definedName name="NAKSAY">#REF!</definedName>
    <definedName name="Name" localSheetId="0">#REF!</definedName>
    <definedName name="Name">#REF!</definedName>
    <definedName name="Name_1">#N/A</definedName>
    <definedName name="Name_10">#REF!</definedName>
    <definedName name="Name_11">#REF!</definedName>
    <definedName name="Name_12">#REF!</definedName>
    <definedName name="Name_13">#REF!</definedName>
    <definedName name="Name_14">#REF!</definedName>
    <definedName name="Name_15">#REF!</definedName>
    <definedName name="Name_8">#REF!</definedName>
    <definedName name="Name_9">#REF!</definedName>
    <definedName name="Name_Zero" localSheetId="0">#REF!</definedName>
    <definedName name="Name_Zero">#REF!</definedName>
    <definedName name="needle" localSheetId="0">#REF!</definedName>
    <definedName name="needle">#REF!</definedName>
    <definedName name="NERVÜRLÜDEMİR" localSheetId="0">#REF!</definedName>
    <definedName name="NERVÜRLÜDEMİR">#REF!</definedName>
    <definedName name="net" localSheetId="0">#REF!</definedName>
    <definedName name="net">#REF!</definedName>
    <definedName name="NEW"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blue" localSheetId="0">#REF!</definedName>
    <definedName name="newblue">#REF!</definedName>
    <definedName name="nfg" localSheetId="0">#REF!</definedName>
    <definedName name="nfg">#REF!</definedName>
    <definedName name="NFL" localSheetId="0">#REF!</definedName>
    <definedName name="NFL">#REF!</definedName>
    <definedName name="NFL_1">#N/A</definedName>
    <definedName name="ngherneyn" localSheetId="0">#REF!</definedName>
    <definedName name="ngherneyn">#REF!</definedName>
    <definedName name="nh"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0018.5" localSheetId="0">#REF!</definedName>
    <definedName name="NH0018.5">#REF!</definedName>
    <definedName name="NH007.5" localSheetId="0">#REF!</definedName>
    <definedName name="NH007.5">#REF!</definedName>
    <definedName name="NH3YU315" localSheetId="0">#REF!</definedName>
    <definedName name="NH3YU315">#REF!</definedName>
    <definedName name="NHNHNHHN" localSheetId="17" hidden="1">{#N/A,#N/A,FALSE,"maff_h1";#N/A,#N/A,FALSE,"maff_h2";#N/A,#N/A,FALSE,"maff_h3";#N/A,#N/A,FALSE,"maff_h4";#N/A,#N/A,FALSE,"maff_h5";#N/A,#N/A,FALSE,"maff_h6";#N/A,#N/A,FALSE,"maff_h7"}</definedName>
    <definedName name="NHNHNHHN" localSheetId="16" hidden="1">{#N/A,#N/A,FALSE,"maff_h1";#N/A,#N/A,FALSE,"maff_h2";#N/A,#N/A,FALSE,"maff_h3";#N/A,#N/A,FALSE,"maff_h4";#N/A,#N/A,FALSE,"maff_h5";#N/A,#N/A,FALSE,"maff_h6";#N/A,#N/A,FALSE,"maff_h7"}</definedName>
    <definedName name="NHNHNHHN" localSheetId="0" hidden="1">{#N/A,#N/A,FALSE,"maff_h1";#N/A,#N/A,FALSE,"maff_h2";#N/A,#N/A,FALSE,"maff_h3";#N/A,#N/A,FALSE,"maff_h4";#N/A,#N/A,FALSE,"maff_h5";#N/A,#N/A,FALSE,"maff_h6";#N/A,#N/A,FALSE,"maff_h7"}</definedName>
    <definedName name="NHNHNHHN" hidden="1">{#N/A,#N/A,FALSE,"maff_h1";#N/A,#N/A,FALSE,"maff_h2";#N/A,#N/A,FALSE,"maff_h3";#N/A,#N/A,FALSE,"maff_h4";#N/A,#N/A,FALSE,"maff_h5";#N/A,#N/A,FALSE,"maff_h6";#N/A,#N/A,FALSE,"maff_h7"}</definedName>
    <definedName name="nhtmll1" localSheetId="0">#REF!</definedName>
    <definedName name="nhtmll1">#REF!</definedName>
    <definedName name="nhtmll10" localSheetId="0">#REF!</definedName>
    <definedName name="nhtmll10">#REF!</definedName>
    <definedName name="NHTMLL10DENEME" localSheetId="0">#REF!</definedName>
    <definedName name="NHTMLL10DENEME">#REF!</definedName>
    <definedName name="NHTMLL10MAL" localSheetId="0">#REF!</definedName>
    <definedName name="NHTMLL10MAL">#REF!</definedName>
    <definedName name="NHTMLL10PUR" localSheetId="0">#REF!</definedName>
    <definedName name="NHTMLL10PUR">#REF!</definedName>
    <definedName name="NHTMLL1DENEME" localSheetId="0">#REF!</definedName>
    <definedName name="NHTMLL1DENEME">#REF!</definedName>
    <definedName name="nhtmll1mal" localSheetId="0">#REF!</definedName>
    <definedName name="nhtmll1mal">#REF!</definedName>
    <definedName name="nhtmll1pur" localSheetId="0">#REF!</definedName>
    <definedName name="nhtmll1pur">#REF!</definedName>
    <definedName name="nhtmll2" localSheetId="0">#REF!</definedName>
    <definedName name="nhtmll2">#REF!</definedName>
    <definedName name="NHTMLL2DENEME" localSheetId="0">#REF!</definedName>
    <definedName name="NHTMLL2DENEME">#REF!</definedName>
    <definedName name="NHTMLL2MAL" localSheetId="0">#REF!</definedName>
    <definedName name="NHTMLL2MAL">#REF!</definedName>
    <definedName name="NHTMLL2PUR" localSheetId="0">#REF!</definedName>
    <definedName name="NHTMLL2PUR">#REF!</definedName>
    <definedName name="nhtmll3" localSheetId="0">#REF!</definedName>
    <definedName name="nhtmll3">#REF!</definedName>
    <definedName name="NHTMLL3DENEME" localSheetId="0">#REF!</definedName>
    <definedName name="NHTMLL3DENEME">#REF!</definedName>
    <definedName name="NHTMLL3MAL" localSheetId="0">#REF!</definedName>
    <definedName name="NHTMLL3MAL">#REF!</definedName>
    <definedName name="NHTMLL3PUR" localSheetId="0">#REF!</definedName>
    <definedName name="NHTMLL3PUR">#REF!</definedName>
    <definedName name="nhtmll4" localSheetId="0">#REF!</definedName>
    <definedName name="nhtmll4">#REF!</definedName>
    <definedName name="NHTMLL4DENEME" localSheetId="0">#REF!</definedName>
    <definedName name="NHTMLL4DENEME">#REF!</definedName>
    <definedName name="NHTMLL4MAL" localSheetId="0">#REF!</definedName>
    <definedName name="NHTMLL4MAL">#REF!</definedName>
    <definedName name="NHTMLL4PUR" localSheetId="0">#REF!</definedName>
    <definedName name="NHTMLL4PUR">#REF!</definedName>
    <definedName name="nhtmll5" localSheetId="0">#REF!</definedName>
    <definedName name="nhtmll5">#REF!</definedName>
    <definedName name="NHTMLL5DENEME" localSheetId="0">#REF!</definedName>
    <definedName name="NHTMLL5DENEME">#REF!</definedName>
    <definedName name="NHTMLL5MAL" localSheetId="0">#REF!</definedName>
    <definedName name="NHTMLL5MAL">#REF!</definedName>
    <definedName name="NHTMLL5PUR" localSheetId="0">#REF!</definedName>
    <definedName name="NHTMLL5PUR">#REF!</definedName>
    <definedName name="nhtmll6" localSheetId="0">#REF!</definedName>
    <definedName name="nhtmll6">#REF!</definedName>
    <definedName name="NHTMLL6DENEME" localSheetId="0">#REF!</definedName>
    <definedName name="NHTMLL6DENEME">#REF!</definedName>
    <definedName name="NHTMLL6MAL" localSheetId="0">#REF!</definedName>
    <definedName name="NHTMLL6MAL">#REF!</definedName>
    <definedName name="NHTMLL6PUR" localSheetId="0">#REF!</definedName>
    <definedName name="NHTMLL6PUR">#REF!</definedName>
    <definedName name="nhtmll7" localSheetId="0">#REF!</definedName>
    <definedName name="nhtmll7">#REF!</definedName>
    <definedName name="NHTMLL7DENEME" localSheetId="0">#REF!</definedName>
    <definedName name="NHTMLL7DENEME">#REF!</definedName>
    <definedName name="NHTMLL7MAL" localSheetId="0">#REF!</definedName>
    <definedName name="NHTMLL7MAL">#REF!</definedName>
    <definedName name="NHTMLL7PUR" localSheetId="0">#REF!</definedName>
    <definedName name="NHTMLL7PUR">#REF!</definedName>
    <definedName name="nhtmll8" localSheetId="0">#REF!</definedName>
    <definedName name="nhtmll8">#REF!</definedName>
    <definedName name="NHTMLL8DENEME" localSheetId="0">#REF!</definedName>
    <definedName name="NHTMLL8DENEME">#REF!</definedName>
    <definedName name="NHTMLL8MAL" localSheetId="0">#REF!</definedName>
    <definedName name="NHTMLL8MAL">#REF!</definedName>
    <definedName name="NHTMLL8PUR" localSheetId="0">#REF!</definedName>
    <definedName name="NHTMLL8PUR">#REF!</definedName>
    <definedName name="nhtmll9" localSheetId="0">#REF!</definedName>
    <definedName name="nhtmll9">#REF!</definedName>
    <definedName name="NHTMLL9DENEME" localSheetId="0">#REF!</definedName>
    <definedName name="NHTMLL9DENEME">#REF!</definedName>
    <definedName name="NHTMLL9MAL" localSheetId="0">#REF!</definedName>
    <definedName name="NHTMLL9MAL">#REF!</definedName>
    <definedName name="NHTMLL9PUR" localSheetId="0">#REF!</definedName>
    <definedName name="NHTMLL9PUR">#REF!</definedName>
    <definedName name="nhtmlltopmal" localSheetId="0">#REF!</definedName>
    <definedName name="nhtmlltopmal">#REF!</definedName>
    <definedName name="nhxmh" localSheetId="0">#REF!</definedName>
    <definedName name="nhxmh">#REF!</definedName>
    <definedName name="nhytgbfr" localSheetId="17" hidden="1">{"çewre1fiyat",#N/A,FALSE,"çtfiyat";"çewre2fiyat",#N/A,FALSE,"çtfiyat"}</definedName>
    <definedName name="nhytgbfr" localSheetId="16" hidden="1">{"çewre1fiyat",#N/A,FALSE,"çtfiyat";"çewre2fiyat",#N/A,FALSE,"çtfiyat"}</definedName>
    <definedName name="nhytgbfr" localSheetId="0" hidden="1">{"çewre1fiyat",#N/A,FALSE,"çtfiyat";"çewre2fiyat",#N/A,FALSE,"çtfiyat"}</definedName>
    <definedName name="nhytgbfr" hidden="1">{"çewre1fiyat",#N/A,FALSE,"çtfiyat";"çewre2fiyat",#N/A,FALSE,"çtfiyat"}</definedName>
    <definedName name="NI" localSheetId="0">#REF!</definedName>
    <definedName name="NI">#REF!</definedName>
    <definedName name="NIPP" localSheetId="0">#REF!</definedName>
    <definedName name="NIPP">#REF!</definedName>
    <definedName name="nil" localSheetId="0">#REF!</definedName>
    <definedName name="nil">#REF!</definedName>
    <definedName name="NİS03">#N/A</definedName>
    <definedName name="NİSAN" localSheetId="0" hidden="1">#REF!</definedName>
    <definedName name="NİSAN" hidden="1">#REF!</definedName>
    <definedName name="NK" localSheetId="0">#REF!</definedName>
    <definedName name="NK">#REF!</definedName>
    <definedName name="NM" localSheetId="0">#REF!</definedName>
    <definedName name="NM">#REF!</definedName>
    <definedName name="nmggkjykyu">#REF!</definedName>
    <definedName name="nmm" localSheetId="17" hidden="1">{#N/A,#N/A,FALSE,"TELEFON"}</definedName>
    <definedName name="nmm" localSheetId="16" hidden="1">{#N/A,#N/A,FALSE,"TELEFON"}</definedName>
    <definedName name="nmm" localSheetId="0" hidden="1">{#N/A,#N/A,FALSE,"TELEFON"}</definedName>
    <definedName name="nmm" hidden="1">{#N/A,#N/A,FALSE,"TELEFON"}</definedName>
    <definedName name="nmmm">#REF!</definedName>
    <definedName name="NMMMKJ" localSheetId="0">#REF!</definedName>
    <definedName name="NMMMKJ">#REF!</definedName>
    <definedName name="nmönmö" localSheetId="0">#REF!</definedName>
    <definedName name="nmönmö">#REF!</definedName>
    <definedName name="NN" localSheetId="0">#REF!</definedName>
    <definedName name="NN">#REF!</definedName>
    <definedName name="nnn" localSheetId="17" hidden="1">{#N/A,#N/A,FALSE,"SumD";#N/A,#N/A,FALSE,"ElecD";#N/A,#N/A,FALSE,"MechD";#N/A,#N/A,FALSE,"GeotD";#N/A,#N/A,FALSE,"PrcsD";#N/A,#N/A,FALSE,"TunnD";#N/A,#N/A,FALSE,"CivlD";#N/A,#N/A,FALSE,"NtwkD";#N/A,#N/A,FALSE,"EstgD";#N/A,#N/A,FALSE,"PEngD"}</definedName>
    <definedName name="nnn" localSheetId="16" hidden="1">{#N/A,#N/A,FALSE,"SumD";#N/A,#N/A,FALSE,"ElecD";#N/A,#N/A,FALSE,"MechD";#N/A,#N/A,FALSE,"GeotD";#N/A,#N/A,FALSE,"PrcsD";#N/A,#N/A,FALSE,"TunnD";#N/A,#N/A,FALSE,"CivlD";#N/A,#N/A,FALSE,"NtwkD";#N/A,#N/A,FALSE,"EstgD";#N/A,#N/A,FALSE,"PEngD"}</definedName>
    <definedName name="nnn" localSheetId="0" hidden="1">{#N/A,#N/A,FALSE,"SumD";#N/A,#N/A,FALSE,"ElecD";#N/A,#N/A,FALSE,"MechD";#N/A,#N/A,FALSE,"GeotD";#N/A,#N/A,FALSE,"PrcsD";#N/A,#N/A,FALSE,"TunnD";#N/A,#N/A,FALSE,"CivlD";#N/A,#N/A,FALSE,"NtwkD";#N/A,#N/A,FALSE,"EstgD";#N/A,#N/A,FALSE,"PEngD"}</definedName>
    <definedName name="nnn" hidden="1">{#N/A,#N/A,FALSE,"SumD";#N/A,#N/A,FALSE,"ElecD";#N/A,#N/A,FALSE,"MechD";#N/A,#N/A,FALSE,"GeotD";#N/A,#N/A,FALSE,"PrcsD";#N/A,#N/A,FALSE,"TunnD";#N/A,#N/A,FALSE,"CivlD";#N/A,#N/A,FALSE,"NtwkD";#N/A,#N/A,FALSE,"EstgD";#N/A,#N/A,FALSE,"PEngD"}</definedName>
    <definedName name="nnnn" localSheetId="0">#REF!</definedName>
    <definedName name="nnnn">#REF!</definedName>
    <definedName name="nnnnn" localSheetId="17" hidden="1">{#N/A,#N/A,FALSE,"SumG";#N/A,#N/A,FALSE,"ElecG";#N/A,#N/A,FALSE,"MechG";#N/A,#N/A,FALSE,"GeotG";#N/A,#N/A,FALSE,"PrcsG";#N/A,#N/A,FALSE,"TunnG";#N/A,#N/A,FALSE,"CivlG";#N/A,#N/A,FALSE,"NtwkG";#N/A,#N/A,FALSE,"EstgG";#N/A,#N/A,FALSE,"PEngG"}</definedName>
    <definedName name="nnnnn" localSheetId="16" hidden="1">{#N/A,#N/A,FALSE,"SumG";#N/A,#N/A,FALSE,"ElecG";#N/A,#N/A,FALSE,"MechG";#N/A,#N/A,FALSE,"GeotG";#N/A,#N/A,FALSE,"PrcsG";#N/A,#N/A,FALSE,"TunnG";#N/A,#N/A,FALSE,"CivlG";#N/A,#N/A,FALSE,"NtwkG";#N/A,#N/A,FALSE,"EstgG";#N/A,#N/A,FALSE,"PEngG"}</definedName>
    <definedName name="nnnnn" localSheetId="0" hidden="1">{#N/A,#N/A,FALSE,"SumG";#N/A,#N/A,FALSE,"ElecG";#N/A,#N/A,FALSE,"MechG";#N/A,#N/A,FALSE,"GeotG";#N/A,#N/A,FALSE,"PrcsG";#N/A,#N/A,FALSE,"TunnG";#N/A,#N/A,FALSE,"CivlG";#N/A,#N/A,FALSE,"NtwkG";#N/A,#N/A,FALSE,"EstgG";#N/A,#N/A,FALSE,"PEngG"}</definedName>
    <definedName name="nnnnn" hidden="1">{#N/A,#N/A,FALSE,"SumG";#N/A,#N/A,FALSE,"ElecG";#N/A,#N/A,FALSE,"MechG";#N/A,#N/A,FALSE,"GeotG";#N/A,#N/A,FALSE,"PrcsG";#N/A,#N/A,FALSE,"TunnG";#N/A,#N/A,FALSE,"CivlG";#N/A,#N/A,FALSE,"NtwkG";#N/A,#N/A,FALSE,"EstgG";#N/A,#N/A,FALSE,"PEngG"}</definedName>
    <definedName name="nnnnnnnn" localSheetId="0" hidden="1">#REF!</definedName>
    <definedName name="nnnnnnnn" hidden="1">#REF!</definedName>
    <definedName name="nnnnnnnnnnnnnnnnnnnnnn" localSheetId="0" hidden="1">#REF!,#REF!</definedName>
    <definedName name="nnnnnnnnnnnnnnnnnnnnnn" hidden="1">#REF!,#REF!</definedName>
    <definedName name="nnnnnnnnnnnnnnnnnnnnnnnnnnnnnnnnnnnnnnnnnnnnnnnnnnnnnnnnnnnnnnnnnnnnnnnnnnnnnnn" localSheetId="0">#REF!</definedName>
    <definedName name="nnnnnnnnnnnnnnnnnnnnnnnnnnnnnnnnnnnnnnnnnnnnnnnnnnnnnnnnnnnnnnnnnnnnnnnnnnnnnnn">#REF!</definedName>
    <definedName name="NNR" localSheetId="0">#REF!</definedName>
    <definedName name="NNR">#REF!</definedName>
    <definedName name="NO">NA()</definedName>
    <definedName name="No_of_Hollidays" localSheetId="0">#REF!</definedName>
    <definedName name="No_of_Hollidays">#REF!</definedName>
    <definedName name="No_Ramadan_Days" localSheetId="0">#REF!</definedName>
    <definedName name="No_Ramadan_Days">#REF!</definedName>
    <definedName name="No_Week_Days" localSheetId="0">#REF!</definedName>
    <definedName name="No_Week_Days">#REF!</definedName>
    <definedName name="No_Weekend_Days" localSheetId="0">#REF!</definedName>
    <definedName name="No_Weekend_Days">#REF!</definedName>
    <definedName name="nobel" localSheetId="0">#REF!</definedName>
    <definedName name="nobel">#REF!</definedName>
    <definedName name="nogmaals"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K" localSheetId="0">#REF!</definedName>
    <definedName name="NOK">#REF!</definedName>
    <definedName name="NOK_1">#N/A</definedName>
    <definedName name="NOKT" localSheetId="0">#REF!</definedName>
    <definedName name="NOKT">#REF!</definedName>
    <definedName name="nonreimb" localSheetId="0">#REF!</definedName>
    <definedName name="nonreimb">#REF!</definedName>
    <definedName name="norm" localSheetId="0">#REF!</definedName>
    <definedName name="norm">#REF!</definedName>
    <definedName name="Normal_Aydınlatma_Sortisi">"'normalsorti"</definedName>
    <definedName name="NOTE" hidden="1">#REF!</definedName>
    <definedName name="NOTES" localSheetId="0">#REF!</definedName>
    <definedName name="NOTES">#REF!</definedName>
    <definedName name="notlar" localSheetId="0">#REF!</definedName>
    <definedName name="notlar">#REF!</definedName>
    <definedName name="notlar_10">#REF!</definedName>
    <definedName name="notlar_11">#REF!</definedName>
    <definedName name="notlar_12">#REF!</definedName>
    <definedName name="notlar_13">#REF!</definedName>
    <definedName name="notlar_14">#REF!</definedName>
    <definedName name="notlar_15">#REF!</definedName>
    <definedName name="notlar_8">#REF!</definedName>
    <definedName name="notlar_9">#REF!</definedName>
    <definedName name="November_2002_1">#N/A</definedName>
    <definedName name="nr" localSheetId="0" hidden="1">#REF!</definedName>
    <definedName name="nr" hidden="1">#REF!</definedName>
    <definedName name="nrnr1" localSheetId="17" hidden="1">{"'KABA MALZEME'!$B$5:$G$101","'KABA MALZEME'!$B$5:$G$101"}</definedName>
    <definedName name="nrnr1" localSheetId="16" hidden="1">{"'KABA MALZEME'!$B$5:$G$101","'KABA MALZEME'!$B$5:$G$101"}</definedName>
    <definedName name="nrnr1" localSheetId="0" hidden="1">{"'KABA MALZEME'!$B$5:$G$101","'KABA MALZEME'!$B$5:$G$101"}</definedName>
    <definedName name="nrnr1" hidden="1">{"'KABA MALZEME'!$B$5:$G$101","'KABA MALZEME'!$B$5:$G$101"}</definedName>
    <definedName name="nrnr2" localSheetId="17" hidden="1">{"'KABA MALZEME'!$B$5:$G$101","'KABA MALZEME'!$B$5:$G$101"}</definedName>
    <definedName name="nrnr2" localSheetId="16" hidden="1">{"'KABA MALZEME'!$B$5:$G$101","'KABA MALZEME'!$B$5:$G$101"}</definedName>
    <definedName name="nrnr2" localSheetId="0" hidden="1">{"'KABA MALZEME'!$B$5:$G$101","'KABA MALZEME'!$B$5:$G$101"}</definedName>
    <definedName name="nrnr2" hidden="1">{"'KABA MALZEME'!$B$5:$G$101","'KABA MALZEME'!$B$5:$G$101"}</definedName>
    <definedName name="nrnr6" localSheetId="17" hidden="1">{"'KABA MALZEME'!$B$5:$G$101","'KABA MALZEME'!$B$5:$G$101"}</definedName>
    <definedName name="nrnr6" localSheetId="16" hidden="1">{"'KABA MALZEME'!$B$5:$G$101","'KABA MALZEME'!$B$5:$G$101"}</definedName>
    <definedName name="nrnr6" localSheetId="0" hidden="1">{"'KABA MALZEME'!$B$5:$G$101","'KABA MALZEME'!$B$5:$G$101"}</definedName>
    <definedName name="nrnr6" hidden="1">{"'KABA MALZEME'!$B$5:$G$101","'KABA MALZEME'!$B$5:$G$101"}</definedName>
    <definedName name="nrnr7"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umber_of_Payments" localSheetId="1">MATCH(0.01,End_Bal,-1)+1</definedName>
    <definedName name="Number_of_Payments" localSheetId="7">MATCH(0.01,End_Bal,-1)+1</definedName>
    <definedName name="Number_of_Payments" localSheetId="12">MATCH(0.01,End_Bal,-1)+1</definedName>
    <definedName name="Number_of_Payments">MATCH(0.01,End_Bal,-1)+1</definedName>
    <definedName name="Number1" localSheetId="0">#REF!</definedName>
    <definedName name="Number1">#REF!</definedName>
    <definedName name="NUMCHECK" localSheetId="0">AND(ISNUMBER(#REF!),ISNUMBER(#REF!),ISNUMBER(#REF!),ISNUMBER(#REF!))</definedName>
    <definedName name="NUMCHECK">AND(ISNUMBER(#REF!),ISNUMBER(#REF!),ISNUMBER(#REF!),ISNUMBER(#REF!))</definedName>
    <definedName name="numchk2" localSheetId="0">AND(ISNUMBER(#REF!),ISNUMBER(#REF!),ISNUMBER(#REF!),ISNUMBER(#REF!))</definedName>
    <definedName name="numchk2">AND(ISNUMBER(#REF!),ISNUMBER(#REF!),ISNUMBER(#REF!),ISNUMBER(#REF!))</definedName>
    <definedName name="numenter2" localSheetId="0">#REF!</definedName>
    <definedName name="numenter2">#REF!</definedName>
    <definedName name="NUMENTRIES" localSheetId="0">#REF!</definedName>
    <definedName name="NUMENTRIES">#REF!</definedName>
    <definedName name="NUVIT" localSheetId="0">#REF!</definedName>
    <definedName name="NUVIT">#REF!</definedName>
    <definedName name="NV" localSheetId="0">#REF!</definedName>
    <definedName name="NV">#REF!</definedName>
    <definedName name="NV_1">#N/A</definedName>
    <definedName name="NVBNBNVBN" localSheetId="17" hidden="1">{#VALUE!,#N/A,FALSE,0;#N/A,#N/A,FALSE,0;#N/A,#N/A,FALSE,0;#N/A,#N/A,FALSE,0;#N/A,#N/A,FALSE,0;#N/A,#N/A,FALSE,0;#N/A,#N/A,FALSE,0;#N/A,#N/A,FALSE,0;#N/A,#N/A,FALSE,0;#N/A,#N/A,FALSE,0;#N/A,#N/A,FALSE,0;#N/A,#N/A,FALSE,0}</definedName>
    <definedName name="NVBNBNVBN" localSheetId="16" hidden="1">{#VALUE!,#N/A,FALSE,0;#N/A,#N/A,FALSE,0;#N/A,#N/A,FALSE,0;#N/A,#N/A,FALSE,0;#N/A,#N/A,FALSE,0;#N/A,#N/A,FALSE,0;#N/A,#N/A,FALSE,0;#N/A,#N/A,FALSE,0;#N/A,#N/A,FALSE,0;#N/A,#N/A,FALSE,0;#N/A,#N/A,FALSE,0;#N/A,#N/A,FALSE,0}</definedName>
    <definedName name="NVBNBNVBN" localSheetId="0" hidden="1">{#VALUE!,#N/A,FALSE,0;#N/A,#N/A,FALSE,0;#N/A,#N/A,FALSE,0;#N/A,#N/A,FALSE,0;#N/A,#N/A,FALSE,0;#N/A,#N/A,FALSE,0;#N/A,#N/A,FALSE,0;#N/A,#N/A,FALSE,0;#N/A,#N/A,FALSE,0;#N/A,#N/A,FALSE,0;#N/A,#N/A,FALSE,0;#N/A,#N/A,FALSE,0}</definedName>
    <definedName name="NVBNBNVBN" hidden="1">{#VALUE!,#N/A,FALSE,0;#N/A,#N/A,FALSE,0;#N/A,#N/A,FALSE,0;#N/A,#N/A,FALSE,0;#N/A,#N/A,FALSE,0;#N/A,#N/A,FALSE,0;#N/A,#N/A,FALSE,0;#N/A,#N/A,FALSE,0;#N/A,#N/A,FALSE,0;#N/A,#N/A,FALSE,0;#N/A,#N/A,FALSE,0;#N/A,#N/A,FALSE,0}</definedName>
    <definedName name="NY" localSheetId="0">#REF!</definedName>
    <definedName name="NY">#REF!</definedName>
    <definedName name="NYA" localSheetId="0">#REF!</definedName>
    <definedName name="NYA">#REF!</definedName>
    <definedName name="NYAF" localSheetId="0">#REF!</definedName>
    <definedName name="NYAF">#REF!</definedName>
    <definedName name="NYFGY" localSheetId="0">#REF!</definedName>
    <definedName name="NYFGY">#REF!</definedName>
    <definedName name="NYM" localSheetId="0">#REF!</definedName>
    <definedName name="NYM">#REF!</definedName>
    <definedName name="nyy" localSheetId="0">#REF!</definedName>
    <definedName name="nyy">#REF!</definedName>
    <definedName name="o" localSheetId="17" hidden="1">{"terfi1fiyat",#N/A,FALSE,"terfiyat";"terfi2fiyat",#N/A,FALSE,"terfiyat"}</definedName>
    <definedName name="o" localSheetId="16" hidden="1">{"terfi1fiyat",#N/A,FALSE,"terfiyat";"terfi2fiyat",#N/A,FALSE,"terfiyat"}</definedName>
    <definedName name="o" localSheetId="0" hidden="1">{"terfi1fiyat",#N/A,FALSE,"terfiyat";"terfi2fiyat",#N/A,FALSE,"terfiyat"}</definedName>
    <definedName name="o" hidden="1">{"terfi1fiyat",#N/A,FALSE,"terfiyat";"terfi2fiyat",#N/A,FALSE,"terfiyat"}</definedName>
    <definedName name="O." localSheetId="0">#REF!</definedName>
    <definedName name="O.">#REF!</definedName>
    <definedName name="o_" localSheetId="0">#REF!</definedName>
    <definedName name="o_">#REF!</definedName>
    <definedName name="Ø15" localSheetId="0">#REF!</definedName>
    <definedName name="Ø15">#REF!</definedName>
    <definedName name="Ø900" localSheetId="0" hidden="1">#REF!</definedName>
    <definedName name="Ø900" hidden="1">#REF!</definedName>
    <definedName name="o9u0piupi" localSheetId="17" hidden="1">{#N/A,#N/A,TRUE,"Cover";#N/A,#N/A,TRUE,"Conts";#N/A,#N/A,TRUE,"VOS";#N/A,#N/A,TRUE,"Warrington";#N/A,#N/A,TRUE,"Widnes"}</definedName>
    <definedName name="o9u0piupi" localSheetId="16" hidden="1">{#N/A,#N/A,TRUE,"Cover";#N/A,#N/A,TRUE,"Conts";#N/A,#N/A,TRUE,"VOS";#N/A,#N/A,TRUE,"Warrington";#N/A,#N/A,TRUE,"Widnes"}</definedName>
    <definedName name="o9u0piupi" localSheetId="0" hidden="1">{#N/A,#N/A,TRUE,"Cover";#N/A,#N/A,TRUE,"Conts";#N/A,#N/A,TRUE,"VOS";#N/A,#N/A,TRUE,"Warrington";#N/A,#N/A,TRUE,"Widnes"}</definedName>
    <definedName name="o9u0piupi" hidden="1">{#N/A,#N/A,TRUE,"Cover";#N/A,#N/A,TRUE,"Conts";#N/A,#N/A,TRUE,"VOS";#N/A,#N/A,TRUE,"Warrington";#N/A,#N/A,TRUE,"Widnes"}</definedName>
    <definedName name="oad" localSheetId="0">#REF!</definedName>
    <definedName name="oad">#REF!</definedName>
    <definedName name="oc_acc" localSheetId="0">#REF!</definedName>
    <definedName name="oc_acc">#REF!</definedName>
    <definedName name="Ocakcode" localSheetId="0">#REF!</definedName>
    <definedName name="Ocakcode">#REF!</definedName>
    <definedName name="OD" localSheetId="0">#REF!</definedName>
    <definedName name="OD">#REF!</definedName>
    <definedName name="OD_FACTOR" localSheetId="0">#REF!</definedName>
    <definedName name="OD_FACTOR">#REF!</definedName>
    <definedName name="ODC" localSheetId="0">#REF!</definedName>
    <definedName name="ODC">#REF!</definedName>
    <definedName name="ODC_Allowance_Rates" localSheetId="0">#REF!</definedName>
    <definedName name="ODC_Allowance_Rates">#REF!</definedName>
    <definedName name="odfl" localSheetId="0">#REF!</definedName>
    <definedName name="odfl">#REF!</definedName>
    <definedName name="ODV" localSheetId="0">#REF!</definedName>
    <definedName name="ODV">#REF!</definedName>
    <definedName name="Oferta" localSheetId="0">#REF!</definedName>
    <definedName name="Oferta">#REF!</definedName>
    <definedName name="Office_Charge_Rate" localSheetId="0">#REF!</definedName>
    <definedName name="Office_Charge_Rate">#REF!</definedName>
    <definedName name="office_elec_1">#N/A</definedName>
    <definedName name="office_mech_1">#N/A</definedName>
    <definedName name="Office_Supplies_Unit_Rate" localSheetId="0">#REF!</definedName>
    <definedName name="Office_Supplies_Unit_Rate">#REF!</definedName>
    <definedName name="Offices" localSheetId="0">#REF!</definedName>
    <definedName name="Offices">#REF!</definedName>
    <definedName name="Ofis_Hava_Değişim_Sayısı" localSheetId="0">#REF!</definedName>
    <definedName name="Ofis_Hava_Değişim_Sayısı">#REF!</definedName>
    <definedName name="OfOfAv_1">#N/A</definedName>
    <definedName name="OfOfHak_1">#N/A</definedName>
    <definedName name="OfOfPer_1">#N/A</definedName>
    <definedName name="OfOstAv_1">#N/A</definedName>
    <definedName name="OfOstHak_1">#N/A</definedName>
    <definedName name="OfOstPer_1">#N/A</definedName>
    <definedName name="OfRamAv_1">#N/A</definedName>
    <definedName name="OfRamHak_1">#N/A</definedName>
    <definedName name="OfRamPer_1">#N/A</definedName>
    <definedName name="OfUniAv_1">#N/A</definedName>
    <definedName name="OfUniHak_1">#N/A</definedName>
    <definedName name="OfUniPer_1">#N/A</definedName>
    <definedName name="OGK" localSheetId="0">#REF!</definedName>
    <definedName name="OGK">#REF!</definedName>
    <definedName name="ogrejdanya_1">#N/A</definedName>
    <definedName name="OGŞ" localSheetId="0">#REF!</definedName>
    <definedName name="OGŞ">#REF!</definedName>
    <definedName name="OGUN_1">#N/A</definedName>
    <definedName name="OGUZ">#N/A</definedName>
    <definedName name="OI" localSheetId="17">'1.2-İNŞAAT-KÜTÜPHANE ZEMİN ASMA'!OI</definedName>
    <definedName name="OI" localSheetId="16">'1.2-İNŞAAT-KÜTÜPHANE ZEMİN KAT'!OI</definedName>
    <definedName name="OI" localSheetId="0">İCMAL!OI</definedName>
    <definedName name="OI">[0]!OI</definedName>
    <definedName name="OI_1">#N/A</definedName>
    <definedName name="OI_10">#N/A</definedName>
    <definedName name="OI_11">#N/A</definedName>
    <definedName name="OI_12">#N/A</definedName>
    <definedName name="OI_13">#N/A</definedName>
    <definedName name="OI_14">#N/A</definedName>
    <definedName name="OI_15">#N/A</definedName>
    <definedName name="OI_16">#N/A</definedName>
    <definedName name="OI_17">#N/A</definedName>
    <definedName name="OI_18">#N/A</definedName>
    <definedName name="OI_19">#N/A</definedName>
    <definedName name="OI_2">#N/A</definedName>
    <definedName name="OI_20">#N/A</definedName>
    <definedName name="OI_21">#N/A</definedName>
    <definedName name="OI_22">#N/A</definedName>
    <definedName name="OI_23">#N/A</definedName>
    <definedName name="OI_24">#N/A</definedName>
    <definedName name="OI_25">#N/A</definedName>
    <definedName name="OI_26">#N/A</definedName>
    <definedName name="OI_27">#N/A</definedName>
    <definedName name="OI_28">#N/A</definedName>
    <definedName name="OI_29">#N/A</definedName>
    <definedName name="OI_3">#N/A</definedName>
    <definedName name="OI_30">#N/A</definedName>
    <definedName name="OI_4">#N/A</definedName>
    <definedName name="OI_5">#N/A</definedName>
    <definedName name="OI_6">#N/A</definedName>
    <definedName name="OI_7">#N/A</definedName>
    <definedName name="OI_8">#N/A</definedName>
    <definedName name="OI_9">#N/A</definedName>
    <definedName name="oıı"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IJHKJNKLJNKLŞ" localSheetId="0">#REF!</definedName>
    <definedName name="OIJHKJNKLJNKLŞ">#REF!</definedName>
    <definedName name="oil" localSheetId="0">#REF!</definedName>
    <definedName name="oil">#REF!</definedName>
    <definedName name="oil_1">#N/A</definedName>
    <definedName name="ojh">#REF!</definedName>
    <definedName name="okm" localSheetId="17" hidden="1">{"suhaznesi1icmal",#N/A,FALSE,"shicm";"suhaznesi2icmal",#N/A,FALSE,"shicm";"suhaznesi3icmal",#N/A,FALSE,"shicm"}</definedName>
    <definedName name="okm" localSheetId="16" hidden="1">{"suhaznesi1icmal",#N/A,FALSE,"shicm";"suhaznesi2icmal",#N/A,FALSE,"shicm";"suhaznesi3icmal",#N/A,FALSE,"shicm"}</definedName>
    <definedName name="okm" localSheetId="0" hidden="1">{"suhaznesi1icmal",#N/A,FALSE,"shicm";"suhaznesi2icmal",#N/A,FALSE,"shicm";"suhaznesi3icmal",#N/A,FALSE,"shicm"}</definedName>
    <definedName name="okm" hidden="1">{"suhaznesi1icmal",#N/A,FALSE,"shicm";"suhaznesi2icmal",#N/A,FALSE,"shicm";"suhaznesi3icmal",#N/A,FALSE,"shicm"}</definedName>
    <definedName name="Oktober" localSheetId="17" hidden="1">{#N/A,#N/A,TRUE,"Prog. Overview Strategic Input";#N/A,#N/A,TRUE,"Program Overview Financials";#N/A,#N/A,TRUE,"Technology Summary Input";#N/A,#N/A,TRUE,"Mkt &amp; Sales Summary Input";#N/A,#N/A,TRUE,"Delivery Summary Input";#N/A,#N/A,TRUE,"Revenue Assump Input";#N/A,#N/A,TRUE,"Financial Summary"}</definedName>
    <definedName name="Oktober" localSheetId="16" hidden="1">{#N/A,#N/A,TRUE,"Prog. Overview Strategic Input";#N/A,#N/A,TRUE,"Program Overview Financials";#N/A,#N/A,TRUE,"Technology Summary Input";#N/A,#N/A,TRUE,"Mkt &amp; Sales Summary Input";#N/A,#N/A,TRUE,"Delivery Summary Input";#N/A,#N/A,TRUE,"Revenue Assump Input";#N/A,#N/A,TRUE,"Financial Summary"}</definedName>
    <definedName name="Oktober" localSheetId="0" hidden="1">{#N/A,#N/A,TRUE,"Prog. Overview Strategic Input";#N/A,#N/A,TRUE,"Program Overview Financials";#N/A,#N/A,TRUE,"Technology Summary Input";#N/A,#N/A,TRUE,"Mkt &amp; Sales Summary Input";#N/A,#N/A,TRUE,"Delivery Summary Input";#N/A,#N/A,TRUE,"Revenue Assump Input";#N/A,#N/A,TRUE,"Financial Summary"}</definedName>
    <definedName name="Oktober" hidden="1">{#N/A,#N/A,TRUE,"Prog. Overview Strategic Input";#N/A,#N/A,TRUE,"Program Overview Financials";#N/A,#N/A,TRUE,"Technology Summary Input";#N/A,#N/A,TRUE,"Mkt &amp; Sales Summary Input";#N/A,#N/A,TRUE,"Delivery Summary Input";#N/A,#N/A,TRUE,"Revenue Assump Input";#N/A,#N/A,TRUE,"Financial Summary"}</definedName>
    <definedName name="OKUJ" hidden="1">{#N/A,#N/A,FALSE,"ihz. icmal";#N/A,#N/A,FALSE,"avans";#N/A,#N/A,FALSE,"mal_FF_icm";#N/A,#N/A,FALSE,"fat_ihz";#N/A,#N/A,FALSE,"söz_fiy_fark";#N/A,#N/A,FALSE,"kap2"}</definedName>
    <definedName name="_xlnm.Criteria" localSheetId="4">[29]KLICE!#REF!</definedName>
    <definedName name="_xlnm.Criteria" localSheetId="9">[29]KLICE!#REF!</definedName>
    <definedName name="_xlnm.Criteria" localSheetId="13">[29]KLICE!#REF!</definedName>
    <definedName name="_xlnm.Criteria" localSheetId="0">#REF!</definedName>
    <definedName name="_xlnm.Criteria">#REF!</definedName>
    <definedName name="olç" localSheetId="17" hidden="1">{"çewre1icmal",#N/A,FALSE,"çticm";"çewre2icmal",#N/A,FALSE,"çticm"}</definedName>
    <definedName name="olç" localSheetId="16" hidden="1">{"çewre1icmal",#N/A,FALSE,"çticm";"çewre2icmal",#N/A,FALSE,"çticm"}</definedName>
    <definedName name="olç" localSheetId="0" hidden="1">{"çewre1icmal",#N/A,FALSE,"çticm";"çewre2icmal",#N/A,FALSE,"çticm"}</definedName>
    <definedName name="olç" hidden="1">{"çewre1icmal",#N/A,FALSE,"çticm";"çewre2icmal",#N/A,FALSE,"çticm"}</definedName>
    <definedName name="oldprinttotal" localSheetId="0">#REF!</definedName>
    <definedName name="oldprinttotal">#REF!</definedName>
    <definedName name="OLE_LINK1">#N/A</definedName>
    <definedName name="OLE_LINK1_1">#N/A</definedName>
    <definedName name="OLE_LINK1_2">#N/A</definedName>
    <definedName name="OLE_LINK1_3">#N/A</definedName>
    <definedName name="olefini" localSheetId="0">#REF!</definedName>
    <definedName name="olefini">#REF!</definedName>
    <definedName name="olk" localSheetId="0" hidden="1">#REF!,#REF!</definedName>
    <definedName name="olk" hidden="1">#REF!,#REF!</definedName>
    <definedName name="OLR0.06" localSheetId="0">#REF!</definedName>
    <definedName name="OLR0.06">#REF!</definedName>
    <definedName name="OLR0.09" localSheetId="0">#REF!</definedName>
    <definedName name="OLR0.09">#REF!</definedName>
    <definedName name="OLR0.12" localSheetId="0">#REF!</definedName>
    <definedName name="OLR0.12">#REF!</definedName>
    <definedName name="OLR0.18" localSheetId="0">#REF!</definedName>
    <definedName name="OLR0.18">#REF!</definedName>
    <definedName name="OLR0.25" localSheetId="0">#REF!</definedName>
    <definedName name="OLR0.25">#REF!</definedName>
    <definedName name="OLR0.37" localSheetId="0">#REF!</definedName>
    <definedName name="OLR0.37">#REF!</definedName>
    <definedName name="OLR0.55" localSheetId="0">#REF!</definedName>
    <definedName name="OLR0.55">#REF!</definedName>
    <definedName name="OLR0.75" localSheetId="0">#REF!</definedName>
    <definedName name="OLR0.75">#REF!</definedName>
    <definedName name="OLR1.1" localSheetId="0">#REF!</definedName>
    <definedName name="OLR1.1">#REF!</definedName>
    <definedName name="OLR1.5" localSheetId="0">#REF!</definedName>
    <definedName name="OLR1.5">#REF!</definedName>
    <definedName name="OLR18.5" localSheetId="0">#REF!</definedName>
    <definedName name="OLR18.5">#REF!</definedName>
    <definedName name="OLR2.2" localSheetId="0">#REF!</definedName>
    <definedName name="OLR2.2">#REF!</definedName>
    <definedName name="OLR5.5" localSheetId="0">#REF!</definedName>
    <definedName name="OLR5.5">#REF!</definedName>
    <definedName name="OLR7.5" localSheetId="0">#REF!</definedName>
    <definedName name="OLR7.5">#REF!</definedName>
    <definedName name="OLRYU11" localSheetId="0">#REF!</definedName>
    <definedName name="OLRYU11">#REF!</definedName>
    <definedName name="OLRYU110" localSheetId="0">#REF!</definedName>
    <definedName name="OLRYU110">#REF!</definedName>
    <definedName name="OLRYU132" localSheetId="0">#REF!</definedName>
    <definedName name="OLRYU132">#REF!</definedName>
    <definedName name="OLRYU15" localSheetId="0">#REF!</definedName>
    <definedName name="OLRYU15">#REF!</definedName>
    <definedName name="OLRYU160" localSheetId="0">#REF!</definedName>
    <definedName name="OLRYU160">#REF!</definedName>
    <definedName name="OLRYU18.5" localSheetId="0">#REF!</definedName>
    <definedName name="OLRYU18.5">#REF!</definedName>
    <definedName name="OLRYU200" localSheetId="0">#REF!</definedName>
    <definedName name="OLRYU200">#REF!</definedName>
    <definedName name="OLRYU22" localSheetId="0">#REF!</definedName>
    <definedName name="OLRYU22">#REF!</definedName>
    <definedName name="OLRYU25" localSheetId="0">#REF!</definedName>
    <definedName name="OLRYU25">#REF!</definedName>
    <definedName name="OLRYU250" localSheetId="0">#REF!</definedName>
    <definedName name="OLRYU250">#REF!</definedName>
    <definedName name="OLRYU30" localSheetId="0">#REF!</definedName>
    <definedName name="OLRYU30">#REF!</definedName>
    <definedName name="OLRYU315" localSheetId="0">#REF!</definedName>
    <definedName name="OLRYU315">#REF!</definedName>
    <definedName name="OLRYU37" localSheetId="0">#REF!</definedName>
    <definedName name="OLRYU37">#REF!</definedName>
    <definedName name="OLRYU400" localSheetId="0">#REF!</definedName>
    <definedName name="OLRYU400">#REF!</definedName>
    <definedName name="OLRYU45" localSheetId="0">#REF!</definedName>
    <definedName name="OLRYU45">#REF!</definedName>
    <definedName name="OLRYU5.5" localSheetId="0">#REF!</definedName>
    <definedName name="OLRYU5.5">#REF!</definedName>
    <definedName name="OLRYU55" localSheetId="0">#REF!</definedName>
    <definedName name="OLRYU55">#REF!</definedName>
    <definedName name="OLRYU7.5" localSheetId="0">#REF!</definedName>
    <definedName name="OLRYU7.5">#REF!</definedName>
    <definedName name="OLRYU75" localSheetId="0">#REF!</definedName>
    <definedName name="OLRYU75">#REF!</definedName>
    <definedName name="OLRYU90" localSheetId="0">#REF!</definedName>
    <definedName name="OLRYU90">#REF!</definedName>
    <definedName name="OM" localSheetId="0">#REF!</definedName>
    <definedName name="OM">#REF!</definedName>
    <definedName name="on_ceyrek" localSheetId="0">#REF!</definedName>
    <definedName name="on_ceyrek">#REF!</definedName>
    <definedName name="on_yarim" localSheetId="0">#REF!</definedName>
    <definedName name="on_yarim">#REF!</definedName>
    <definedName name="onay" localSheetId="0">#REF!</definedName>
    <definedName name="onay">#REF!</definedName>
    <definedName name="ONLAR" localSheetId="0">#REF!</definedName>
    <definedName name="ONLAR">#REF!</definedName>
    <definedName name="Onlar_1">#N/A</definedName>
    <definedName name="ONLAR_10">#REF!</definedName>
    <definedName name="ONLAR_11">#REF!</definedName>
    <definedName name="ONLAR_12">#REF!</definedName>
    <definedName name="ONLAR_13">#REF!</definedName>
    <definedName name="ONLAR_14">#REF!</definedName>
    <definedName name="ONLAR_15">#REF!</definedName>
    <definedName name="ONLAR_7">#REF!</definedName>
    <definedName name="ONLAR_8">#REF!</definedName>
    <definedName name="ONLAR_9">#REF!</definedName>
    <definedName name="oo"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O" hidden="1">#REF!</definedName>
    <definedName name="OOOOOOOOOOOOOO" localSheetId="17" hidden="1">{#N/A,#N/A,FALSE,"sıh_iç_ihz";#N/A,#N/A,FALSE,"sıh_iç_er";#N/A,#N/A,FALSE,"sıh_iç_tut"}</definedName>
    <definedName name="OOOOOOOOOOOOOO" localSheetId="16" hidden="1">{#N/A,#N/A,FALSE,"sıh_iç_ihz";#N/A,#N/A,FALSE,"sıh_iç_er";#N/A,#N/A,FALSE,"sıh_iç_tut"}</definedName>
    <definedName name="OOOOOOOOOOOOOO" localSheetId="0" hidden="1">{#N/A,#N/A,FALSE,"sıh_iç_ihz";#N/A,#N/A,FALSE,"sıh_iç_er";#N/A,#N/A,FALSE,"sıh_iç_tut"}</definedName>
    <definedName name="OOOOOOOOOOOOOO" hidden="1">{#N/A,#N/A,FALSE,"sıh_iç_ihz";#N/A,#N/A,FALSE,"sıh_iç_er";#N/A,#N/A,FALSE,"sıh_iç_tut"}</definedName>
    <definedName name="op" localSheetId="0">#REF!</definedName>
    <definedName name="op">#REF!</definedName>
    <definedName name="opath" localSheetId="0">#REF!</definedName>
    <definedName name="opath">#REF!</definedName>
    <definedName name="Operation_costs" localSheetId="0">#REF!</definedName>
    <definedName name="Operation_costs">#REF!</definedName>
    <definedName name="Operation_period" localSheetId="0">#REF!</definedName>
    <definedName name="Operation_period">#REF!</definedName>
    <definedName name="Operator___Driver_Rate" localSheetId="0">#REF!</definedName>
    <definedName name="Operator___Driver_Rate">#REF!</definedName>
    <definedName name="opğopğ" localSheetId="0">#REF!</definedName>
    <definedName name="opğopğ">#REF!</definedName>
    <definedName name="OPOPOPOOP" localSheetId="17" hidden="1">{#N/A,#N/A,FALSE,"elk_iç_er";#N/A,#N/A,FALSE,"elk_iç_tut";#N/A,#N/A,FALSE,"elk_iç_ihz"}</definedName>
    <definedName name="OPOPOPOOP" localSheetId="16" hidden="1">{#N/A,#N/A,FALSE,"elk_iç_er";#N/A,#N/A,FALSE,"elk_iç_tut";#N/A,#N/A,FALSE,"elk_iç_ihz"}</definedName>
    <definedName name="OPOPOPOOP" localSheetId="0" hidden="1">{#N/A,#N/A,FALSE,"elk_iç_er";#N/A,#N/A,FALSE,"elk_iç_tut";#N/A,#N/A,FALSE,"elk_iç_ihz"}</definedName>
    <definedName name="OPOPOPOOP" hidden="1">{#N/A,#N/A,FALSE,"elk_iç_er";#N/A,#N/A,FALSE,"elk_iç_tut";#N/A,#N/A,FALSE,"elk_iç_ihz"}</definedName>
    <definedName name="OPS" localSheetId="0">#REF!</definedName>
    <definedName name="OPS">#REF!</definedName>
    <definedName name="OPSSI" localSheetId="0">#REF!</definedName>
    <definedName name="OPSSI">#REF!</definedName>
    <definedName name="OPTIONS" localSheetId="0">#REF!</definedName>
    <definedName name="OPTIONS">#REF!</definedName>
    <definedName name="OPY" localSheetId="17">'1.2-İNŞAAT-KÜTÜPHANE ZEMİN ASMA'!OPY</definedName>
    <definedName name="OPY" localSheetId="16">'1.2-İNŞAAT-KÜTÜPHANE ZEMİN KAT'!OPY</definedName>
    <definedName name="OPY" localSheetId="0">İCMAL!OPY</definedName>
    <definedName name="OPY">[0]!OPY</definedName>
    <definedName name="OR" localSheetId="0">#REF!</definedName>
    <definedName name="OR">#REF!</definedName>
    <definedName name="OR_1">#N/A</definedName>
    <definedName name="or_gab" localSheetId="0">#REF!</definedName>
    <definedName name="or_gab">#REF!</definedName>
    <definedName name="or_gap" localSheetId="0">#REF!</definedName>
    <definedName name="or_gap">#REF!</definedName>
    <definedName name="OR_SB" localSheetId="0">#REF!</definedName>
    <definedName name="OR_SB">#REF!</definedName>
    <definedName name="oracı1" localSheetId="0">#REF!</definedName>
    <definedName name="oracı1">#REF!</definedName>
    <definedName name="oracıbadem" localSheetId="0">#REF!</definedName>
    <definedName name="oracıbadem">#REF!</definedName>
    <definedName name="ORAHL" localSheetId="0">#REF!</definedName>
    <definedName name="ORAHL">#REF!</definedName>
    <definedName name="ORAHLCCTV" localSheetId="0">#REF!</definedName>
    <definedName name="ORAHLCCTV">#REF!</definedName>
    <definedName name="ORAHLKAR" localSheetId="0">#REF!</definedName>
    <definedName name="ORAHLKAR">#REF!</definedName>
    <definedName name="orakademi" localSheetId="0">#REF!</definedName>
    <definedName name="orakademi">#REF!</definedName>
    <definedName name="oramxind" localSheetId="0">#REF!</definedName>
    <definedName name="oramxind">#REF!</definedName>
    <definedName name="oran" localSheetId="0">#REF!</definedName>
    <definedName name="oran">#REF!</definedName>
    <definedName name="oran1" localSheetId="0">#REF!</definedName>
    <definedName name="oran1">#REF!</definedName>
    <definedName name="oran2" localSheetId="0">#REF!</definedName>
    <definedName name="oran2">#REF!</definedName>
    <definedName name="ORAN22" localSheetId="0">#REF!</definedName>
    <definedName name="ORAN22">#REF!</definedName>
    <definedName name="oran3" localSheetId="0">#REF!</definedName>
    <definedName name="oran3">#REF!</definedName>
    <definedName name="oran5" localSheetId="0">#REF!</definedName>
    <definedName name="oran5">#REF!</definedName>
    <definedName name="oranA" localSheetId="0">#REF!</definedName>
    <definedName name="oranA">#REF!</definedName>
    <definedName name="oranai" localSheetId="0">#REF!</definedName>
    <definedName name="oranai">#REF!</definedName>
    <definedName name="ORANEL" localSheetId="0">#REF!</definedName>
    <definedName name="ORANEL">#REF!</definedName>
    <definedName name="Orange" localSheetId="0">#REF!</definedName>
    <definedName name="Orange">#REF!</definedName>
    <definedName name="orani" localSheetId="0">#REF!</definedName>
    <definedName name="orani">#REF!</definedName>
    <definedName name="orantalya" localSheetId="0">#REF!</definedName>
    <definedName name="orantalya">#REF!</definedName>
    <definedName name="oraq" localSheetId="0">#REF!</definedName>
    <definedName name="oraq">#REF!</definedName>
    <definedName name="orateksis" localSheetId="0">#REF!</definedName>
    <definedName name="orateksis">#REF!</definedName>
    <definedName name="orayd" localSheetId="0">#REF!</definedName>
    <definedName name="orayd">#REF!</definedName>
    <definedName name="orb" localSheetId="0">#REF!</definedName>
    <definedName name="orb">#REF!</definedName>
    <definedName name="orbalo" localSheetId="0">#REF!</definedName>
    <definedName name="orbalo">#REF!</definedName>
    <definedName name="orbayraktar" localSheetId="0">#REF!</definedName>
    <definedName name="orbayraktar">#REF!</definedName>
    <definedName name="ORBİSEM" localSheetId="0">#REF!</definedName>
    <definedName name="ORBİSEM">#REF!</definedName>
    <definedName name="ORBORA" localSheetId="0">#REF!</definedName>
    <definedName name="ORBORA">#REF!</definedName>
    <definedName name="orbordo" localSheetId="0">#REF!</definedName>
    <definedName name="orbordo">#REF!</definedName>
    <definedName name="orbordocctv" localSheetId="0">#REF!</definedName>
    <definedName name="orbordocctv">#REF!</definedName>
    <definedName name="orbordoyan" localSheetId="0">#REF!</definedName>
    <definedName name="orbordoyan">#REF!</definedName>
    <definedName name="orbordoyan1" localSheetId="0">#REF!</definedName>
    <definedName name="orbordoyan1">#REF!</definedName>
    <definedName name="orbortek" localSheetId="0">#REF!</definedName>
    <definedName name="orbortek">#REF!</definedName>
    <definedName name="orc" localSheetId="0">#REF!</definedName>
    <definedName name="orc">#REF!</definedName>
    <definedName name="ORCC" localSheetId="0">#REF!</definedName>
    <definedName name="ORCC">#REF!</definedName>
    <definedName name="ORCCTV" localSheetId="0">#REF!</definedName>
    <definedName name="ORCCTV">#REF!</definedName>
    <definedName name="orcevre" localSheetId="0">#REF!</definedName>
    <definedName name="orcevre">#REF!</definedName>
    <definedName name="ORÇARŞI" localSheetId="0">#REF!</definedName>
    <definedName name="ORÇARŞI">#REF!</definedName>
    <definedName name="ORD" localSheetId="0">#REF!</definedName>
    <definedName name="ORD">#REF!</definedName>
    <definedName name="ORD_10">#REF!</definedName>
    <definedName name="ORD_11">#REF!</definedName>
    <definedName name="ORD_12">#REF!</definedName>
    <definedName name="ORD_13">#REF!</definedName>
    <definedName name="ORD_14">#REF!</definedName>
    <definedName name="ORD_15">#REF!</definedName>
    <definedName name="ORD_8">#REF!</definedName>
    <definedName name="ORD_9">#REF!</definedName>
    <definedName name="ORDED" localSheetId="0">#REF!</definedName>
    <definedName name="ORDED">#REF!</definedName>
    <definedName name="ORDER_ORDER_List" localSheetId="0">#REF!</definedName>
    <definedName name="ORDER_ORDER_List">#REF!</definedName>
    <definedName name="OrderTable" localSheetId="0" hidden="1">#REF!</definedName>
    <definedName name="OrderTable" hidden="1">#REF!</definedName>
    <definedName name="ordertecind" localSheetId="0">#REF!</definedName>
    <definedName name="ordertecind">#REF!</definedName>
    <definedName name="ordubai" localSheetId="0">#REF!</definedName>
    <definedName name="ordubai">#REF!</definedName>
    <definedName name="oregasis" localSheetId="0">#REF!</definedName>
    <definedName name="oregasis">#REF!</definedName>
    <definedName name="oregcctv" localSheetId="0">#REF!</definedName>
    <definedName name="oregcctv">#REF!</definedName>
    <definedName name="oreks" localSheetId="0">#REF!</definedName>
    <definedName name="oreks">#REF!</definedName>
    <definedName name="OREL" localSheetId="0">#REF!</definedName>
    <definedName name="OREL">#REF!</definedName>
    <definedName name="ORELSYAN" localSheetId="0">#REF!</definedName>
    <definedName name="ORELSYAN">#REF!</definedName>
    <definedName name="oremg" localSheetId="0">#REF!</definedName>
    <definedName name="oremg">#REF!</definedName>
    <definedName name="OREMTİND" localSheetId="0">#REF!</definedName>
    <definedName name="OREMTİND">#REF!</definedName>
    <definedName name="orepas" localSheetId="0">#REF!</definedName>
    <definedName name="orepas">#REF!</definedName>
    <definedName name="ORERDE" localSheetId="0">#REF!</definedName>
    <definedName name="ORERDE">#REF!</definedName>
    <definedName name="orerdem" localSheetId="0">#REF!</definedName>
    <definedName name="orerdem">#REF!</definedName>
    <definedName name="orexwork" localSheetId="0">#REF!</definedName>
    <definedName name="orexwork">#REF!</definedName>
    <definedName name="orexworks" localSheetId="0">#REF!</definedName>
    <definedName name="orexworks">#REF!</definedName>
    <definedName name="orfob" localSheetId="0">#REF!</definedName>
    <definedName name="orfob">#REF!</definedName>
    <definedName name="orfobind" localSheetId="0">#REF!</definedName>
    <definedName name="orfobind">#REF!</definedName>
    <definedName name="org" localSheetId="17">IF([0]!modul&lt;165,164,IF([0]!modul&lt;181,180,IF([0]!modul&lt;201,200,IF([0]!modul&lt;217,216,IF([0]!modul&lt;237,236,IF([0]!modul&lt;253,252,IF([0]!modul&lt;273,272,IF([0]!modul&lt;289,288,'1.2-İNŞAAT-KÜTÜPHANE ZEMİN ASMA'!CCCC))))))))</definedName>
    <definedName name="org" localSheetId="16">IF([0]!modul&lt;165,164,IF([0]!modul&lt;181,180,IF([0]!modul&lt;201,200,IF([0]!modul&lt;217,216,IF([0]!modul&lt;237,236,IF([0]!modul&lt;253,252,IF([0]!modul&lt;273,272,IF([0]!modul&lt;289,288,'1.2-İNŞAAT-KÜTÜPHANE ZEMİN KAT'!CCCC))))))))</definedName>
    <definedName name="org" localSheetId="0">IF(İCMAL!modul&lt;165,164,IF(İCMAL!modul&lt;181,180,IF(İCMAL!modul&lt;201,200,IF(İCMAL!modul&lt;217,216,IF(İCMAL!modul&lt;237,236,IF(İCMAL!modul&lt;253,252,IF(İCMAL!modul&lt;273,272,IF(İCMAL!modul&lt;289,288,İCMAL!CCCC))))))))</definedName>
    <definedName name="org">IF([0]!modul&lt;165,164,IF([0]!modul&lt;181,180,IF([0]!modul&lt;201,200,IF([0]!modul&lt;217,216,IF([0]!modul&lt;237,236,IF([0]!modul&lt;253,252,IF([0]!modul&lt;273,272,IF([0]!modul&lt;289,288,[0]!CCCC))))))))</definedName>
    <definedName name="ORGAZ" localSheetId="0">#REF!</definedName>
    <definedName name="ORGAZ">#REF!</definedName>
    <definedName name="ORGELISIM" localSheetId="0">#REF!</definedName>
    <definedName name="ORGELISIM">#REF!</definedName>
    <definedName name="orglobal100v" localSheetId="0">#REF!</definedName>
    <definedName name="orglobal100v">#REF!</definedName>
    <definedName name="orgörüntü" localSheetId="0">#REF!</definedName>
    <definedName name="orgörüntü">#REF!</definedName>
    <definedName name="orguv" localSheetId="0">#REF!</definedName>
    <definedName name="orguv">#REF!</definedName>
    <definedName name="ORGÜMRÜK" localSheetId="0">#REF!</definedName>
    <definedName name="ORGÜMRÜK">#REF!</definedName>
    <definedName name="orgüvcctv" localSheetId="0">#REF!</definedName>
    <definedName name="orgüvcctv">#REF!</definedName>
    <definedName name="orh" localSheetId="0">#REF!</definedName>
    <definedName name="orh">#REF!</definedName>
    <definedName name="orhaldun" localSheetId="0">#REF!</definedName>
    <definedName name="orhaldun">#REF!</definedName>
    <definedName name="orhan" localSheetId="0">#REF!</definedName>
    <definedName name="orhan">#REF!</definedName>
    <definedName name="orhem" localSheetId="0">#REF!</definedName>
    <definedName name="orhem">#REF!</definedName>
    <definedName name="orhisar" localSheetId="0">#REF!</definedName>
    <definedName name="orhisar">#REF!</definedName>
    <definedName name="ORHOME" localSheetId="0">#REF!</definedName>
    <definedName name="ORHOME">#REF!</definedName>
    <definedName name="orind" localSheetId="0">#REF!</definedName>
    <definedName name="orind">#REF!</definedName>
    <definedName name="ORİND1" localSheetId="0">#REF!</definedName>
    <definedName name="ORİND1">#REF!</definedName>
    <definedName name="orindasimetrik" localSheetId="0">#REF!</definedName>
    <definedName name="orindasimetrik">#REF!</definedName>
    <definedName name="orindatempo" localSheetId="0">#REF!</definedName>
    <definedName name="orindatempo">#REF!</definedName>
    <definedName name="orindsapanca" localSheetId="0">#REF!</definedName>
    <definedName name="orindsapanca">#REF!</definedName>
    <definedName name="orindsf" localSheetId="0">#REF!</definedName>
    <definedName name="orindsf">#REF!</definedName>
    <definedName name="orindsf1" localSheetId="0">#REF!</definedName>
    <definedName name="orindsf1">#REF!</definedName>
    <definedName name="orint" localSheetId="0">#REF!</definedName>
    <definedName name="orint">#REF!</definedName>
    <definedName name="ORİSMAİL" localSheetId="0">#REF!</definedName>
    <definedName name="ORİSMAİL">#REF!</definedName>
    <definedName name="ORİSMAİL100V" localSheetId="0">#REF!</definedName>
    <definedName name="ORİSMAİL100V">#REF!</definedName>
    <definedName name="ORİST" localSheetId="0">#REF!</definedName>
    <definedName name="ORİST">#REF!</definedName>
    <definedName name="ORKAR" localSheetId="0">#REF!</definedName>
    <definedName name="ORKAR">#REF!</definedName>
    <definedName name="ORKARNET" localSheetId="0">#REF!</definedName>
    <definedName name="ORKARNET">#REF!</definedName>
    <definedName name="orkayalar" localSheetId="0">#REF!</definedName>
    <definedName name="orkayalar">#REF!</definedName>
    <definedName name="ORKEBAN" localSheetId="0">#REF!</definedName>
    <definedName name="ORKEBAN">#REF!</definedName>
    <definedName name="orkilsen" localSheetId="0">#REF!</definedName>
    <definedName name="orkilsen">#REF!</definedName>
    <definedName name="ORKOPUKIND" localSheetId="0">#REF!</definedName>
    <definedName name="ORKOPUKIND">#REF!</definedName>
    <definedName name="orkur" localSheetId="0">#REF!</definedName>
    <definedName name="orkur">#REF!</definedName>
    <definedName name="orküp" localSheetId="0">#REF!</definedName>
    <definedName name="orküp">#REF!</definedName>
    <definedName name="orlokal" localSheetId="0">#REF!</definedName>
    <definedName name="orlokal">#REF!</definedName>
    <definedName name="orlokalind" localSheetId="0">#REF!</definedName>
    <definedName name="orlokalind">#REF!</definedName>
    <definedName name="ormaliyet" localSheetId="0">#REF!</definedName>
    <definedName name="ormaliyet">#REF!</definedName>
    <definedName name="ORMARKET" localSheetId="0">#REF!</definedName>
    <definedName name="ORMARKET">#REF!</definedName>
    <definedName name="ormarmara" localSheetId="0">#REF!</definedName>
    <definedName name="ormarmara">#REF!</definedName>
    <definedName name="orn" localSheetId="0">#REF!</definedName>
    <definedName name="orn">#REF!</definedName>
    <definedName name="ORNC" localSheetId="0">#REF!</definedName>
    <definedName name="ORNC">#REF!</definedName>
    <definedName name="ornç" localSheetId="0">#REF!</definedName>
    <definedName name="ornç">#REF!</definedName>
    <definedName name="ORNEKSEL" localSheetId="0">#REF!</definedName>
    <definedName name="ORNEKSEL">#REF!</definedName>
    <definedName name="ORNOVATEK" localSheetId="0">#REF!</definedName>
    <definedName name="ORNOVATEK">#REF!</definedName>
    <definedName name="ornpro" localSheetId="0">#REF!</definedName>
    <definedName name="ornpro">#REF!</definedName>
    <definedName name="ORNSES" localSheetId="0">#REF!</definedName>
    <definedName name="ORNSES">#REF!</definedName>
    <definedName name="ORNYAN" localSheetId="0">#REF!</definedName>
    <definedName name="ORNYAN">#REF!</definedName>
    <definedName name="orözelind" localSheetId="0">#REF!</definedName>
    <definedName name="orözelind">#REF!</definedName>
    <definedName name="ORPAN" localSheetId="0">#REF!</definedName>
    <definedName name="ORPAN">#REF!</definedName>
    <definedName name="ORPHILIPS" localSheetId="0">#REF!</definedName>
    <definedName name="ORPHILIPS">#REF!</definedName>
    <definedName name="orplaza" localSheetId="0">#REF!</definedName>
    <definedName name="orplaza">#REF!</definedName>
    <definedName name="orpro" localSheetId="0">#REF!</definedName>
    <definedName name="orpro">#REF!</definedName>
    <definedName name="orprofesyonel" localSheetId="0">#REF!</definedName>
    <definedName name="orprofesyonel">#REF!</definedName>
    <definedName name="ORPROİND" localSheetId="0">#REF!</definedName>
    <definedName name="ORPROİND">#REF!</definedName>
    <definedName name="orproje" localSheetId="0">#REF!</definedName>
    <definedName name="orproje">#REF!</definedName>
    <definedName name="orproses" localSheetId="0">#REF!</definedName>
    <definedName name="orproses">#REF!</definedName>
    <definedName name="orproses1" localSheetId="0">#REF!</definedName>
    <definedName name="orproses1">#REF!</definedName>
    <definedName name="orprosesgor" localSheetId="0">#REF!</definedName>
    <definedName name="orprosesgor">#REF!</definedName>
    <definedName name="orproseskar" localSheetId="0">#REF!</definedName>
    <definedName name="orproseskar">#REF!</definedName>
    <definedName name="orpublic" localSheetId="0">#REF!</definedName>
    <definedName name="orpublic">#REF!</definedName>
    <definedName name="ORR" localSheetId="0">#REF!</definedName>
    <definedName name="ORR">#REF!</definedName>
    <definedName name="orrcf" localSheetId="0">#REF!</definedName>
    <definedName name="orrcf">#REF!</definedName>
    <definedName name="orrenkli" localSheetId="0">#REF!</definedName>
    <definedName name="orrenkli">#REF!</definedName>
    <definedName name="ORRENKLİİND" localSheetId="0">#REF!</definedName>
    <definedName name="ORRENKLİİND">#REF!</definedName>
    <definedName name="ORS_B" localSheetId="0">#REF!</definedName>
    <definedName name="ORS_B">#REF!</definedName>
    <definedName name="orsa" localSheetId="0">#REF!</definedName>
    <definedName name="orsa">#REF!</definedName>
    <definedName name="orsaat" localSheetId="0">#REF!</definedName>
    <definedName name="orsaat">#REF!</definedName>
    <definedName name="ORSAHNE" localSheetId="0">#REF!</definedName>
    <definedName name="ORSAHNE">#REF!</definedName>
    <definedName name="orsalon" localSheetId="0">#REF!</definedName>
    <definedName name="orsalon">#REF!</definedName>
    <definedName name="orsanyo" localSheetId="0">#REF!</definedName>
    <definedName name="orsanyo">#REF!</definedName>
    <definedName name="orsb" localSheetId="0">#REF!</definedName>
    <definedName name="orsb">#REF!</definedName>
    <definedName name="orseminer" localSheetId="0">#REF!</definedName>
    <definedName name="orseminer">#REF!</definedName>
    <definedName name="ORSEPAS" localSheetId="0">#REF!</definedName>
    <definedName name="ORSEPAS">#REF!</definedName>
    <definedName name="ORSERBESTind" localSheetId="0">#REF!</definedName>
    <definedName name="ORSERBESTind">#REF!</definedName>
    <definedName name="ORSES" localSheetId="0">#REF!</definedName>
    <definedName name="ORSES">#REF!</definedName>
    <definedName name="orsesind" localSheetId="0">#REF!</definedName>
    <definedName name="orsesind">#REF!</definedName>
    <definedName name="orshienzen" localSheetId="0">#REF!</definedName>
    <definedName name="orshienzen">#REF!</definedName>
    <definedName name="orsin" localSheetId="0">#REF!</definedName>
    <definedName name="orsin">#REF!</definedName>
    <definedName name="orsmatv" localSheetId="0">#REF!</definedName>
    <definedName name="orsmatv">#REF!</definedName>
    <definedName name="ORSON" localSheetId="0">#REF!</definedName>
    <definedName name="ORSON">#REF!</definedName>
    <definedName name="ORTADAM" localSheetId="0">#REF!</definedName>
    <definedName name="ORTADAM">#REF!</definedName>
    <definedName name="ORTALAMA" localSheetId="0">#REF!</definedName>
    <definedName name="ORTALAMA">#REF!</definedName>
    <definedName name="ortema" localSheetId="0">#REF!</definedName>
    <definedName name="ortema">#REF!</definedName>
    <definedName name="ortemsat" localSheetId="0">#REF!</definedName>
    <definedName name="ortemsat">#REF!</definedName>
    <definedName name="ORTV" localSheetId="0">#REF!</definedName>
    <definedName name="ORTV">#REF!</definedName>
    <definedName name="ortvind" localSheetId="0">#REF!</definedName>
    <definedName name="ortvind">#REF!</definedName>
    <definedName name="oryan" localSheetId="0">#REF!</definedName>
    <definedName name="oryan">#REF!</definedName>
    <definedName name="oryan1" localSheetId="0">#REF!</definedName>
    <definedName name="oryan1">#REF!</definedName>
    <definedName name="ORYED" localSheetId="0">#REF!</definedName>
    <definedName name="ORYED">#REF!</definedName>
    <definedName name="ORYED1" localSheetId="0">#REF!</definedName>
    <definedName name="ORYED1">#REF!</definedName>
    <definedName name="ORYED3" localSheetId="0">#REF!</definedName>
    <definedName name="ORYED3">#REF!</definedName>
    <definedName name="OSBL_Costs" localSheetId="0">#REF!</definedName>
    <definedName name="OSBL_Costs">#REF!</definedName>
    <definedName name="OSBL_Mhrs" localSheetId="0">#REF!</definedName>
    <definedName name="OSBL_Mhrs">#REF!</definedName>
    <definedName name="OSM" localSheetId="17" hidden="1">{#N/A,#N/A,FALSE,"TELEFON"}</definedName>
    <definedName name="OSM" localSheetId="16" hidden="1">{#N/A,#N/A,FALSE,"TELEFON"}</definedName>
    <definedName name="OSM" localSheetId="0" hidden="1">{#N/A,#N/A,FALSE,"TELEFON"}</definedName>
    <definedName name="OSM" hidden="1">{#N/A,#N/A,FALSE,"TELEFON"}</definedName>
    <definedName name="OSM_1" localSheetId="17" hidden="1">{#N/A,#N/A,FALSE,"TELEFON"}</definedName>
    <definedName name="OSM_1" localSheetId="16" hidden="1">{#N/A,#N/A,FALSE,"TELEFON"}</definedName>
    <definedName name="OSM_1" localSheetId="0" hidden="1">{#N/A,#N/A,FALSE,"TELEFON"}</definedName>
    <definedName name="OSM_1" hidden="1">{#N/A,#N/A,FALSE,"TELEFON"}</definedName>
    <definedName name="OSM_2" localSheetId="17" hidden="1">{#N/A,#N/A,FALSE,"TELEFON"}</definedName>
    <definedName name="OSM_2" localSheetId="16" hidden="1">{#N/A,#N/A,FALSE,"TELEFON"}</definedName>
    <definedName name="OSM_2" localSheetId="0" hidden="1">{#N/A,#N/A,FALSE,"TELEFON"}</definedName>
    <definedName name="OSM_2" hidden="1">{#N/A,#N/A,FALSE,"TELEFON"}</definedName>
    <definedName name="OSM_3" localSheetId="17" hidden="1">{#N/A,#N/A,FALSE,"TELEFON"}</definedName>
    <definedName name="OSM_3" localSheetId="16" hidden="1">{#N/A,#N/A,FALSE,"TELEFON"}</definedName>
    <definedName name="OSM_3" localSheetId="0" hidden="1">{#N/A,#N/A,FALSE,"TELEFON"}</definedName>
    <definedName name="OSM_3" hidden="1">{#N/A,#N/A,FALSE,"TELEFON"}</definedName>
    <definedName name="OSM_4" localSheetId="17" hidden="1">{#N/A,#N/A,FALSE,"TELEFON"}</definedName>
    <definedName name="OSM_4" localSheetId="16" hidden="1">{#N/A,#N/A,FALSE,"TELEFON"}</definedName>
    <definedName name="OSM_4" localSheetId="0" hidden="1">{#N/A,#N/A,FALSE,"TELEFON"}</definedName>
    <definedName name="OSM_4" hidden="1">{#N/A,#N/A,FALSE,"TELEFON"}</definedName>
    <definedName name="OSM_5" localSheetId="17" hidden="1">{#N/A,#N/A,FALSE,"TELEFON"}</definedName>
    <definedName name="OSM_5" localSheetId="16" hidden="1">{#N/A,#N/A,FALSE,"TELEFON"}</definedName>
    <definedName name="OSM_5" localSheetId="0" hidden="1">{#N/A,#N/A,FALSE,"TELEFON"}</definedName>
    <definedName name="OSM_5" hidden="1">{#N/A,#N/A,FALSE,"TELEFON"}</definedName>
    <definedName name="Osman" localSheetId="17">'1.2-İNŞAAT-KÜTÜPHANE ZEMİN ASMA'!Osman</definedName>
    <definedName name="Osman" localSheetId="16">'1.2-İNŞAAT-KÜTÜPHANE ZEMİN KAT'!Osman</definedName>
    <definedName name="Osman" localSheetId="0">İCMAL!Osman</definedName>
    <definedName name="Osman">[0]!Osman</definedName>
    <definedName name="oşıpo" localSheetId="0">#REF!</definedName>
    <definedName name="oşıpo">#REF!</definedName>
    <definedName name="ot" localSheetId="0">#REF!</definedName>
    <definedName name="ot">#REF!</definedName>
    <definedName name="OTEL" localSheetId="0">#REF!</definedName>
    <definedName name="OTEL">#REF!</definedName>
    <definedName name="OTH_DIR" localSheetId="0">#REF!</definedName>
    <definedName name="OTH_DIR">#REF!</definedName>
    <definedName name="OTHER" localSheetId="0">#REF!</definedName>
    <definedName name="OTHER">#REF!</definedName>
    <definedName name="OTHER_PRICING" localSheetId="0">#REF!</definedName>
    <definedName name="OTHER_PRICING">#REF!</definedName>
    <definedName name="other_schedule" localSheetId="0">#REF!</definedName>
    <definedName name="other_schedule">#REF!</definedName>
    <definedName name="OTHER_VALVES" localSheetId="0">#REF!</definedName>
    <definedName name="OTHER_VALVES">#REF!</definedName>
    <definedName name="OTİŞÇ" localSheetId="0">#REF!</definedName>
    <definedName name="OTİŞÇ">#REF!</definedName>
    <definedName name="otmişç" localSheetId="0">#REF!</definedName>
    <definedName name="otmişç">#REF!</definedName>
    <definedName name="otmişö" localSheetId="0">#REF!</definedName>
    <definedName name="otmişö">#REF!</definedName>
    <definedName name="OTMLZ" localSheetId="0">#REF!</definedName>
    <definedName name="OTMLZ">#REF!</definedName>
    <definedName name="OTO" localSheetId="0">#REF!</definedName>
    <definedName name="OTO">#REF!</definedName>
    <definedName name="otoişç" localSheetId="0">#REF!</definedName>
    <definedName name="otoişç">#REF!</definedName>
    <definedName name="OTOMATİK_KONTROL_TESİSATI" localSheetId="0">#REF!</definedName>
    <definedName name="OTOMATİK_KONTROL_TESİSATI">#REF!</definedName>
    <definedName name="Otomatik_Sigorta_için_Yardımcı_Kontak" localSheetId="0">#REF!</definedName>
    <definedName name="Otomatik_Sigorta_için_Yardımcı_Kontak">#REF!</definedName>
    <definedName name="otomlz" localSheetId="0">#REF!</definedName>
    <definedName name="otomlz">#REF!</definedName>
    <definedName name="otopark" localSheetId="0">#REF!</definedName>
    <definedName name="otopark">#REF!</definedName>
    <definedName name="OTOPARKLAAR"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S?">NA()</definedName>
    <definedName name="OUIOU" hidden="1">{#N/A,#N/A,FALSE,"maff_h1";#N/A,#N/A,FALSE,"maff_h2";#N/A,#N/A,FALSE,"maff_h3";#N/A,#N/A,FALSE,"maff_h4";#N/A,#N/A,FALSE,"maff_h5";#N/A,#N/A,FALSE,"maff_h6";#N/A,#N/A,FALSE,"maff_h7"}</definedName>
    <definedName name="oujhj">#REF!</definedName>
    <definedName name="OUTDOOR_COND" localSheetId="0">#REF!</definedName>
    <definedName name="OUTDOOR_COND">#REF!</definedName>
    <definedName name="OUYKTI" localSheetId="0">#REF!</definedName>
    <definedName name="OUYKTI">#REF!</definedName>
    <definedName name="OV" localSheetId="0">#REF!</definedName>
    <definedName name="OV">#REF!</definedName>
    <definedName name="oventrop" localSheetId="0">#REF!</definedName>
    <definedName name="oventrop">#REF!</definedName>
    <definedName name="OVERALL" localSheetId="0">#REF!</definedName>
    <definedName name="OVERALL">#REF!</definedName>
    <definedName name="OVERALLSUM" localSheetId="0">#REF!</definedName>
    <definedName name="OVERALLSUM">#REF!</definedName>
    <definedName name="OY" localSheetId="0">#REF!</definedName>
    <definedName name="OY">#REF!</definedName>
    <definedName name="ozkan"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Ö" localSheetId="0">#REF!</definedName>
    <definedName name="Ö">#REF!</definedName>
    <definedName name="Ö_1" localSheetId="17" hidden="1">{"'KABA MALZEME'!$B$5:$G$101","'KABA MALZEME'!$B$5:$G$101"}</definedName>
    <definedName name="Ö_1" localSheetId="16" hidden="1">{"'KABA MALZEME'!$B$5:$G$101","'KABA MALZEME'!$B$5:$G$101"}</definedName>
    <definedName name="Ö_1" localSheetId="0" hidden="1">{"'KABA MALZEME'!$B$5:$G$101","'KABA MALZEME'!$B$5:$G$101"}</definedName>
    <definedName name="Ö_1" hidden="1">{"'KABA MALZEME'!$B$5:$G$101","'KABA MALZEME'!$B$5:$G$101"}</definedName>
    <definedName name="Ö_2" localSheetId="17" hidden="1">{"'KABA MALZEME'!$B$5:$G$101","'KABA MALZEME'!$B$5:$G$101"}</definedName>
    <definedName name="Ö_2" localSheetId="16" hidden="1">{"'KABA MALZEME'!$B$5:$G$101","'KABA MALZEME'!$B$5:$G$101"}</definedName>
    <definedName name="Ö_2" localSheetId="0" hidden="1">{"'KABA MALZEME'!$B$5:$G$101","'KABA MALZEME'!$B$5:$G$101"}</definedName>
    <definedName name="Ö_2" hidden="1">{"'KABA MALZEME'!$B$5:$G$101","'KABA MALZEME'!$B$5:$G$101"}</definedName>
    <definedName name="Ö_3" localSheetId="17" hidden="1">{"'KABA MALZEME'!$B$5:$G$101","'KABA MALZEME'!$B$5:$G$101"}</definedName>
    <definedName name="Ö_3" localSheetId="16" hidden="1">{"'KABA MALZEME'!$B$5:$G$101","'KABA MALZEME'!$B$5:$G$101"}</definedName>
    <definedName name="Ö_3" localSheetId="0" hidden="1">{"'KABA MALZEME'!$B$5:$G$101","'KABA MALZEME'!$B$5:$G$101"}</definedName>
    <definedName name="Ö_3" hidden="1">{"'KABA MALZEME'!$B$5:$G$101","'KABA MALZEME'!$B$5:$G$101"}</definedName>
    <definedName name="Ö_4" localSheetId="17" hidden="1">{"'KABA MALZEME'!$B$5:$G$101","'KABA MALZEME'!$B$5:$G$101"}</definedName>
    <definedName name="Ö_4" localSheetId="16" hidden="1">{"'KABA MALZEME'!$B$5:$G$101","'KABA MALZEME'!$B$5:$G$101"}</definedName>
    <definedName name="Ö_4" localSheetId="0" hidden="1">{"'KABA MALZEME'!$B$5:$G$101","'KABA MALZEME'!$B$5:$G$101"}</definedName>
    <definedName name="Ö_4" hidden="1">{"'KABA MALZEME'!$B$5:$G$101","'KABA MALZEME'!$B$5:$G$101"}</definedName>
    <definedName name="Ö_5" localSheetId="17" hidden="1">{"'KABA MALZEME'!$B$5:$G$101","'KABA MALZEME'!$B$5:$G$101"}</definedName>
    <definedName name="Ö_5" localSheetId="16" hidden="1">{"'KABA MALZEME'!$B$5:$G$101","'KABA MALZEME'!$B$5:$G$101"}</definedName>
    <definedName name="Ö_5" localSheetId="0" hidden="1">{"'KABA MALZEME'!$B$5:$G$101","'KABA MALZEME'!$B$5:$G$101"}</definedName>
    <definedName name="Ö_5" hidden="1">{"'KABA MALZEME'!$B$5:$G$101","'KABA MALZEME'!$B$5:$G$101"}</definedName>
    <definedName name="Ö14" localSheetId="0">#REF!</definedName>
    <definedName name="Ö14">#REF!</definedName>
    <definedName name="Ö14A" localSheetId="0">#REF!</definedName>
    <definedName name="Ö14A">#REF!</definedName>
    <definedName name="Ö14B" localSheetId="0">#REF!</definedName>
    <definedName name="Ö14B">#REF!</definedName>
    <definedName name="Ö14C" localSheetId="0">#REF!</definedName>
    <definedName name="Ö14C">#REF!</definedName>
    <definedName name="Ö15" localSheetId="0">#REF!</definedName>
    <definedName name="Ö15">#REF!</definedName>
    <definedName name="Ö17" localSheetId="0">#REF!</definedName>
    <definedName name="Ö17">#REF!</definedName>
    <definedName name="Ö18" localSheetId="0">#REF!</definedName>
    <definedName name="Ö18">#REF!</definedName>
    <definedName name="Ö1N" localSheetId="0">#REF!</definedName>
    <definedName name="Ö1N">#REF!</definedName>
    <definedName name="Ö1NM" localSheetId="0">#REF!</definedName>
    <definedName name="Ö1NM">#REF!</definedName>
    <definedName name="Ö1ST" localSheetId="0">#REF!</definedName>
    <definedName name="Ö1ST">#REF!</definedName>
    <definedName name="Ö1STNM" localSheetId="0">#REF!</definedName>
    <definedName name="Ö1STNM">#REF!</definedName>
    <definedName name="Ö2" localSheetId="0">#REF!</definedName>
    <definedName name="Ö2">#REF!</definedName>
    <definedName name="Ö21" localSheetId="0">#REF!</definedName>
    <definedName name="Ö21">#REF!</definedName>
    <definedName name="Ö23" localSheetId="0">#REF!</definedName>
    <definedName name="Ö23">#REF!</definedName>
    <definedName name="Ö25" localSheetId="0">#REF!</definedName>
    <definedName name="Ö25">#REF!</definedName>
    <definedName name="Ö26" localSheetId="0">#REF!</definedName>
    <definedName name="Ö26">#REF!</definedName>
    <definedName name="Ö28" localSheetId="0">#REF!</definedName>
    <definedName name="Ö28">#REF!</definedName>
    <definedName name="Ö2A" localSheetId="0">#REF!</definedName>
    <definedName name="Ö2A">#REF!</definedName>
    <definedName name="Ö3" localSheetId="0">#REF!</definedName>
    <definedName name="Ö3">#REF!</definedName>
    <definedName name="Ö30" localSheetId="0">#REF!</definedName>
    <definedName name="Ö30">#REF!</definedName>
    <definedName name="Ö33" localSheetId="0">#REF!</definedName>
    <definedName name="Ö33">#REF!</definedName>
    <definedName name="Ö34" localSheetId="0">#REF!</definedName>
    <definedName name="Ö34">#REF!</definedName>
    <definedName name="Ö35" localSheetId="0">#REF!</definedName>
    <definedName name="Ö35">#REF!</definedName>
    <definedName name="Ö3A" localSheetId="0">#REF!</definedName>
    <definedName name="Ö3A">#REF!</definedName>
    <definedName name="Ö4" localSheetId="0">#REF!</definedName>
    <definedName name="Ö4">#REF!</definedName>
    <definedName name="Ö41" localSheetId="0">#REF!</definedName>
    <definedName name="Ö41">#REF!</definedName>
    <definedName name="Ö43" localSheetId="0">#REF!</definedName>
    <definedName name="Ö43">#REF!</definedName>
    <definedName name="Ö44" localSheetId="0">#REF!</definedName>
    <definedName name="Ö44">#REF!</definedName>
    <definedName name="Ö46" localSheetId="0">#REF!</definedName>
    <definedName name="Ö46">#REF!</definedName>
    <definedName name="Ö47" localSheetId="0">#REF!</definedName>
    <definedName name="Ö47">#REF!</definedName>
    <definedName name="Ö5" localSheetId="0">#REF!</definedName>
    <definedName name="Ö5">#REF!</definedName>
    <definedName name="Ö53" localSheetId="0">#REF!</definedName>
    <definedName name="Ö53">#REF!</definedName>
    <definedName name="Ö54" localSheetId="0">#REF!</definedName>
    <definedName name="Ö54">#REF!</definedName>
    <definedName name="Ö55" localSheetId="0">#REF!</definedName>
    <definedName name="Ö55">#REF!</definedName>
    <definedName name="Ö56" localSheetId="0">#REF!</definedName>
    <definedName name="Ö56">#REF!</definedName>
    <definedName name="Ö57" localSheetId="0">#REF!</definedName>
    <definedName name="Ö57">#REF!</definedName>
    <definedName name="Ö58" localSheetId="0">#REF!</definedName>
    <definedName name="Ö58">#REF!</definedName>
    <definedName name="Ö59" localSheetId="0">#REF!</definedName>
    <definedName name="Ö59">#REF!</definedName>
    <definedName name="Ö7" localSheetId="0">#REF!</definedName>
    <definedName name="Ö7">#REF!</definedName>
    <definedName name="Ö8" localSheetId="0">#REF!</definedName>
    <definedName name="Ö8">#REF!</definedName>
    <definedName name="ÖBF01" localSheetId="0">#REF!</definedName>
    <definedName name="ÖBF01">#REF!</definedName>
    <definedName name="ÖBF02" localSheetId="0">#REF!</definedName>
    <definedName name="ÖBF02">#REF!</definedName>
    <definedName name="ÖBF03" localSheetId="0">#REF!</definedName>
    <definedName name="ÖBF03">#REF!</definedName>
    <definedName name="ÖBF04" localSheetId="0">#REF!</definedName>
    <definedName name="ÖBF04">#REF!</definedName>
    <definedName name="ÖBF05" localSheetId="0">#REF!</definedName>
    <definedName name="ÖBF05">#REF!</definedName>
    <definedName name="ÖBF06" localSheetId="0">#REF!</definedName>
    <definedName name="ÖBF06">#REF!</definedName>
    <definedName name="ÖBF07" localSheetId="0">#REF!</definedName>
    <definedName name="ÖBF07">#REF!</definedName>
    <definedName name="ÖBF08" localSheetId="0">#REF!</definedName>
    <definedName name="ÖBF08">#REF!</definedName>
    <definedName name="ÖBF09A" localSheetId="0">#REF!</definedName>
    <definedName name="ÖBF09A">#REF!</definedName>
    <definedName name="ÖBF09B" localSheetId="0">#REF!</definedName>
    <definedName name="ÖBF09B">#REF!</definedName>
    <definedName name="ÖBF09C" localSheetId="0">#REF!</definedName>
    <definedName name="ÖBF09C">#REF!</definedName>
    <definedName name="ÖBF10A" localSheetId="0">#REF!</definedName>
    <definedName name="ÖBF10A">#REF!</definedName>
    <definedName name="ÖBF10B" localSheetId="0">#REF!</definedName>
    <definedName name="ÖBF10B">#REF!</definedName>
    <definedName name="ÖBF10C" localSheetId="0">#REF!</definedName>
    <definedName name="ÖBF10C">#REF!</definedName>
    <definedName name="ÖBF11" localSheetId="0">#REF!</definedName>
    <definedName name="ÖBF11">#REF!</definedName>
    <definedName name="ÖBF12" localSheetId="0">#REF!</definedName>
    <definedName name="ÖBF12">#REF!</definedName>
    <definedName name="ÖBF13" localSheetId="0">#REF!</definedName>
    <definedName name="ÖBF13">#REF!</definedName>
    <definedName name="ÖBF14" localSheetId="0">#REF!</definedName>
    <definedName name="ÖBF14">#REF!</definedName>
    <definedName name="ÖBF15" localSheetId="0">#REF!</definedName>
    <definedName name="ÖBF15">#REF!</definedName>
    <definedName name="ÖBF16" localSheetId="0">#REF!</definedName>
    <definedName name="ÖBF16">#REF!</definedName>
    <definedName name="ÖBF17" localSheetId="0">#REF!</definedName>
    <definedName name="ÖBF17">#REF!</definedName>
    <definedName name="ÖBF18" localSheetId="0">#REF!</definedName>
    <definedName name="ÖBF18">#REF!</definedName>
    <definedName name="ÖBF19" localSheetId="0">#REF!</definedName>
    <definedName name="ÖBF19">#REF!</definedName>
    <definedName name="ÖBF20" localSheetId="0">#REF!</definedName>
    <definedName name="ÖBF20">#REF!</definedName>
    <definedName name="ÖBF21" localSheetId="0">#REF!</definedName>
    <definedName name="ÖBF21">#REF!</definedName>
    <definedName name="ÖÇ.ÇM" localSheetId="0">#REF!</definedName>
    <definedName name="ÖÇ.ÇM">#REF!</definedName>
    <definedName name="ÖÇBF18" localSheetId="0">#REF!</definedName>
    <definedName name="ÖÇBF18">#REF!</definedName>
    <definedName name="öççç" localSheetId="17" hidden="1">{#N/A,#N/A,FALSE,"kal_iç_ihz";#N/A,#N/A,FALSE,"kal_iç_er";#N/A,#N/A,FALSE,"kal_iç_tut"}</definedName>
    <definedName name="öççç" localSheetId="16" hidden="1">{#N/A,#N/A,FALSE,"kal_iç_ihz";#N/A,#N/A,FALSE,"kal_iç_er";#N/A,#N/A,FALSE,"kal_iç_tut"}</definedName>
    <definedName name="öççç" localSheetId="0" hidden="1">{#N/A,#N/A,FALSE,"kal_iç_ihz";#N/A,#N/A,FALSE,"kal_iç_er";#N/A,#N/A,FALSE,"kal_iç_tut"}</definedName>
    <definedName name="öççç" hidden="1">{#N/A,#N/A,FALSE,"kal_iç_ihz";#N/A,#N/A,FALSE,"kal_iç_er";#N/A,#N/A,FALSE,"kal_iç_tut"}</definedName>
    <definedName name="ödenek" hidden="1">{#N/A,#N/A,FALSE,"Çaykara ataköy (1)";#N/A,#N/A,FALSE,"Çaykara ataköy (2)";#N/A,#N/A,FALSE,"Rize Kalkandere ";#N/A,#N/A,FALSE,"meydancık";#N/A,#N/A,FALSE,"muratlı"}</definedName>
    <definedName name="ÖF169B" localSheetId="0">#REF!</definedName>
    <definedName name="ÖF169B">#REF!</definedName>
    <definedName name="ÖF189B" localSheetId="0">#REF!</definedName>
    <definedName name="ÖF189B">#REF!</definedName>
    <definedName name="Öİ"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KKK" hidden="1">{#N/A,#N/A,FALSE,"ihz. icmal";#N/A,#N/A,FALSE,"avans";#N/A,#N/A,FALSE,"mal_FF_icm";#N/A,#N/A,FALSE,"fat_ihz";#N/A,#N/A,FALSE,"söz_fiy_fark";#N/A,#N/A,FALSE,"kap2"}</definedName>
    <definedName name="ökuöuıyıu" localSheetId="0">#REF!</definedName>
    <definedName name="ökuöuıyıu">#REF!</definedName>
    <definedName name="ÖLÇÜ" localSheetId="0">#REF!</definedName>
    <definedName name="ÖLÇÜ">#REF!</definedName>
    <definedName name="Ölçüt_MI" localSheetId="0">#REF!</definedName>
    <definedName name="Ölçüt_MI">#REF!</definedName>
    <definedName name="önyeni" localSheetId="0">#REF!</definedName>
    <definedName name="önyeni">#REF!</definedName>
    <definedName name="ÖÖ" localSheetId="0">#REF!</definedName>
    <definedName name="ÖÖ">#REF!</definedName>
    <definedName name="ööö" localSheetId="17" hidden="1">{#N/A,#N/A,FALSE,"12.21";#N/A,#N/A,FALSE,"12.10";#N/A,#N/A,FALSE,"3";#N/A,#N/A,FALSE,"2";#N/A,#N/A,FALSE,"1"}</definedName>
    <definedName name="ööö" localSheetId="16" hidden="1">{#N/A,#N/A,FALSE,"12.21";#N/A,#N/A,FALSE,"12.10";#N/A,#N/A,FALSE,"3";#N/A,#N/A,FALSE,"2";#N/A,#N/A,FALSE,"1"}</definedName>
    <definedName name="ööö" localSheetId="0" hidden="1">{#N/A,#N/A,FALSE,"12.21";#N/A,#N/A,FALSE,"12.10";#N/A,#N/A,FALSE,"3";#N/A,#N/A,FALSE,"2";#N/A,#N/A,FALSE,"1"}</definedName>
    <definedName name="ööö" hidden="1">{#N/A,#N/A,FALSE,"12.21";#N/A,#N/A,FALSE,"12.10";#N/A,#N/A,FALSE,"3";#N/A,#N/A,FALSE,"2";#N/A,#N/A,FALSE,"1"}</definedName>
    <definedName name="öööööööööööööööö">#N/A</definedName>
    <definedName name="ÖRNEK2" localSheetId="17" hidden="1">{#N/A,#N/A,FALSE,"ihz. icmal";#N/A,#N/A,FALSE,"avans";#N/A,#N/A,FALSE,"mal_FF_icm";#N/A,#N/A,FALSE,"fat_ihz";#N/A,#N/A,FALSE,"söz_fiy_fark";#N/A,#N/A,FALSE,"kap2"}</definedName>
    <definedName name="ÖRNEK2" localSheetId="16" hidden="1">{#N/A,#N/A,FALSE,"ihz. icmal";#N/A,#N/A,FALSE,"avans";#N/A,#N/A,FALSE,"mal_FF_icm";#N/A,#N/A,FALSE,"fat_ihz";#N/A,#N/A,FALSE,"söz_fiy_fark";#N/A,#N/A,FALSE,"kap2"}</definedName>
    <definedName name="ÖRNEK2" localSheetId="0" hidden="1">{#N/A,#N/A,FALSE,"ihz. icmal";#N/A,#N/A,FALSE,"avans";#N/A,#N/A,FALSE,"mal_FF_icm";#N/A,#N/A,FALSE,"fat_ihz";#N/A,#N/A,FALSE,"söz_fiy_fark";#N/A,#N/A,FALSE,"kap2"}</definedName>
    <definedName name="ÖRNEK2" hidden="1">{#N/A,#N/A,FALSE,"ihz. icmal";#N/A,#N/A,FALSE,"avans";#N/A,#N/A,FALSE,"mal_FF_icm";#N/A,#N/A,FALSE,"fat_ihz";#N/A,#N/A,FALSE,"söz_fiy_fark";#N/A,#N/A,FALSE,"kap2"}</definedName>
    <definedName name="östberg" localSheetId="0">#REF!</definedName>
    <definedName name="östberg">#REF!</definedName>
    <definedName name="ÖTNEK"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z" localSheetId="17" hidden="1">{#N/A,#N/A,FALSE,"12.10";#N/A,#N/A,FALSE,"12.11";#N/A,#N/A,FALSE,"12.12";#N/A,#N/A,FALSE,"12.21";#N/A,#N/A,FALSE,"12.22";#N/A,#N/A,FALSE,"12.23";#N/A,#N/A,FALSE,"12.24";#N/A,#N/A,FALSE,"12.25";#N/A,#N/A,FALSE,"12.26"}</definedName>
    <definedName name="öz" localSheetId="16" hidden="1">{#N/A,#N/A,FALSE,"12.10";#N/A,#N/A,FALSE,"12.11";#N/A,#N/A,FALSE,"12.12";#N/A,#N/A,FALSE,"12.21";#N/A,#N/A,FALSE,"12.22";#N/A,#N/A,FALSE,"12.23";#N/A,#N/A,FALSE,"12.24";#N/A,#N/A,FALSE,"12.25";#N/A,#N/A,FALSE,"12.26"}</definedName>
    <definedName name="öz" localSheetId="0" hidden="1">{#N/A,#N/A,FALSE,"12.10";#N/A,#N/A,FALSE,"12.11";#N/A,#N/A,FALSE,"12.12";#N/A,#N/A,FALSE,"12.21";#N/A,#N/A,FALSE,"12.22";#N/A,#N/A,FALSE,"12.23";#N/A,#N/A,FALSE,"12.24";#N/A,#N/A,FALSE,"12.25";#N/A,#N/A,FALSE,"12.26"}</definedName>
    <definedName name="öz" hidden="1">{#N/A,#N/A,FALSE,"12.10";#N/A,#N/A,FALSE,"12.11";#N/A,#N/A,FALSE,"12.12";#N/A,#N/A,FALSE,"12.21";#N/A,#N/A,FALSE,"12.22";#N/A,#N/A,FALSE,"12.23";#N/A,#N/A,FALSE,"12.24";#N/A,#N/A,FALSE,"12.25";#N/A,#N/A,FALSE,"12.26"}</definedName>
    <definedName name="öz." localSheetId="0" hidden="1">#REF!</definedName>
    <definedName name="öz." hidden="1">#REF!</definedName>
    <definedName name="ÖZ1" localSheetId="0">#REF!</definedName>
    <definedName name="ÖZ1">#REF!</definedName>
    <definedName name="ÖZ2" localSheetId="0">#REF!</definedName>
    <definedName name="ÖZ2">#REF!</definedName>
    <definedName name="özalp"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ELL3A" localSheetId="0">#REF!</definedName>
    <definedName name="ÖZELL3A">#REF!</definedName>
    <definedName name="ÖZGÜL" localSheetId="17"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localSheetId="16"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r" localSheetId="17" hidden="1">{#N/A,#N/A,FALSE,"TELEFON"}</definedName>
    <definedName name="Özgür" localSheetId="16" hidden="1">{#N/A,#N/A,FALSE,"TELEFON"}</definedName>
    <definedName name="Özgür" localSheetId="0" hidden="1">{#N/A,#N/A,FALSE,"TELEFON"}</definedName>
    <definedName name="Özgür" hidden="1">{#N/A,#N/A,FALSE,"TELEFON"}</definedName>
    <definedName name="ÖZKAN" hidden="1">{#N/A,#N/A,FALSE,"imalat_kesif";#N/A,#N/A,FALSE,"imalat_seviye";#N/A,#N/A,FALSE,"141";#N/A,#N/A,FALSE,"142";#N/A,#N/A,FALSE,"143";#N/A,#N/A,FALSE,"144";#N/A,#N/A,FALSE,"145";#N/A,#N/A,FALSE,"146";#N/A,#N/A,FALSE,"147";#N/A,#N/A,FALSE,"148";#N/A,#N/A,FALSE,"149"}</definedName>
    <definedName name="P" localSheetId="0">#REF!</definedName>
    <definedName name="P">#REF!</definedName>
    <definedName name="P_1">"#REF!"</definedName>
    <definedName name="P_10">#REF!</definedName>
    <definedName name="P_11">#REF!</definedName>
    <definedName name="P_12">#REF!</definedName>
    <definedName name="P_13">#REF!</definedName>
    <definedName name="P_14">#REF!</definedName>
    <definedName name="P_15">#REF!</definedName>
    <definedName name="P_2">"#REF!"</definedName>
    <definedName name="P_7">#REF!</definedName>
    <definedName name="P_8">#REF!</definedName>
    <definedName name="P_9">#REF!</definedName>
    <definedName name="P1.BETON">#REF!</definedName>
    <definedName name="P1.HASIR">#REF!</definedName>
    <definedName name="P1.İNCEDEMİR">#REF!</definedName>
    <definedName name="P1.KALINDEMİR">#REF!</definedName>
    <definedName name="P1.TÜNELKALIP">#REF!</definedName>
    <definedName name="P2.BETON">#REF!</definedName>
    <definedName name="P2.HASIR">#REF!</definedName>
    <definedName name="P2.İNCEDEMİR">#REF!</definedName>
    <definedName name="P2.KALINDEMİR">#REF!</definedName>
    <definedName name="P2.TÜNELKALIBI">#REF!</definedName>
    <definedName name="P2.TÜNELKALIP">#REF!</definedName>
    <definedName name="P3.BETON">#REF!</definedName>
    <definedName name="P3.HASIR">#REF!</definedName>
    <definedName name="P3.İNCEDEMİR">#REF!</definedName>
    <definedName name="P3.KALINDEMİR">#REF!</definedName>
    <definedName name="P3.TÜNELKALIP">#REF!</definedName>
    <definedName name="p7y" localSheetId="17" hidden="1">{#N/A,#N/A,TRUE,"Cover";#N/A,#N/A,TRUE,"Conts";#N/A,#N/A,TRUE,"VOS";#N/A,#N/A,TRUE,"Warrington";#N/A,#N/A,TRUE,"Widnes"}</definedName>
    <definedName name="p7y" localSheetId="16" hidden="1">{#N/A,#N/A,TRUE,"Cover";#N/A,#N/A,TRUE,"Conts";#N/A,#N/A,TRUE,"VOS";#N/A,#N/A,TRUE,"Warrington";#N/A,#N/A,TRUE,"Widnes"}</definedName>
    <definedName name="p7y" localSheetId="0" hidden="1">{#N/A,#N/A,TRUE,"Cover";#N/A,#N/A,TRUE,"Conts";#N/A,#N/A,TRUE,"VOS";#N/A,#N/A,TRUE,"Warrington";#N/A,#N/A,TRUE,"Widnes"}</definedName>
    <definedName name="p7y" hidden="1">{#N/A,#N/A,TRUE,"Cover";#N/A,#N/A,TRUE,"Conts";#N/A,#N/A,TRUE,"VOS";#N/A,#N/A,TRUE,"Warrington";#N/A,#N/A,TRUE,"Widnes"}</definedName>
    <definedName name="PA" localSheetId="0">#REF!</definedName>
    <definedName name="PA">#REF!</definedName>
    <definedName name="PA_CABLE" localSheetId="0">#REF!</definedName>
    <definedName name="PA_CABLE">#REF!</definedName>
    <definedName name="PA_CONDUIT" localSheetId="0">#REF!</definedName>
    <definedName name="PA_CONDUIT">#REF!</definedName>
    <definedName name="PA_EQUIP" localSheetId="0">#REF!</definedName>
    <definedName name="PA_EQUIP">#REF!</definedName>
    <definedName name="pafegseg" localSheetId="17" hidden="1">{#N/A,#N/A,TRUE,"Cover";#N/A,#N/A,TRUE,"Conts";#N/A,#N/A,TRUE,"VOS";#N/A,#N/A,TRUE,"Warrington";#N/A,#N/A,TRUE,"Widnes"}</definedName>
    <definedName name="pafegseg" localSheetId="16" hidden="1">{#N/A,#N/A,TRUE,"Cover";#N/A,#N/A,TRUE,"Conts";#N/A,#N/A,TRUE,"VOS";#N/A,#N/A,TRUE,"Warrington";#N/A,#N/A,TRUE,"Widnes"}</definedName>
    <definedName name="pafegseg" localSheetId="0" hidden="1">{#N/A,#N/A,TRUE,"Cover";#N/A,#N/A,TRUE,"Conts";#N/A,#N/A,TRUE,"VOS";#N/A,#N/A,TRUE,"Warrington";#N/A,#N/A,TRUE,"Widnes"}</definedName>
    <definedName name="pafegseg" hidden="1">{#N/A,#N/A,TRUE,"Cover";#N/A,#N/A,TRUE,"Conts";#N/A,#N/A,TRUE,"VOS";#N/A,#N/A,TRUE,"Warrington";#N/A,#N/A,TRUE,"Widnes"}</definedName>
    <definedName name="Page" localSheetId="0">#REF!</definedName>
    <definedName name="Page">#REF!</definedName>
    <definedName name="PAGE1" localSheetId="0">#REF!</definedName>
    <definedName name="PAGE1">#REF!</definedName>
    <definedName name="PAGE2" localSheetId="0">#REF!</definedName>
    <definedName name="PAGE2">#REF!</definedName>
    <definedName name="PAGE3" localSheetId="0">#REF!</definedName>
    <definedName name="PAGE3">#REF!</definedName>
    <definedName name="PAGE4" localSheetId="0">#REF!</definedName>
    <definedName name="PAGE4">#REF!</definedName>
    <definedName name="PAHŞAP" localSheetId="0">#REF!</definedName>
    <definedName name="PAHŞAP">#REF!</definedName>
    <definedName name="painting" localSheetId="0">#REF!</definedName>
    <definedName name="painting">#REF!</definedName>
    <definedName name="PAK" localSheetId="0">#REF!</definedName>
    <definedName name="PAK">#REF!</definedName>
    <definedName name="pakkens" localSheetId="0">#REF!</definedName>
    <definedName name="pakkens">#REF!</definedName>
    <definedName name="PAKRİLİK" localSheetId="0">#REF!</definedName>
    <definedName name="PAKRİLİK">#REF!</definedName>
    <definedName name="PALINİZO" localSheetId="0">#REF!</definedName>
    <definedName name="PALINİZO">#REF!</definedName>
    <definedName name="pamsan" localSheetId="0">#REF!</definedName>
    <definedName name="pamsan">#REF!</definedName>
    <definedName name="panel" localSheetId="0">#REF!</definedName>
    <definedName name="panel">#REF!</definedName>
    <definedName name="Panel_radyatör_fire_ve_askı_mlz_katsayısı" localSheetId="0">#REF!</definedName>
    <definedName name="Panel_radyatör_fire_ve_askı_mlz_katsayısı">#REF!</definedName>
    <definedName name="Panel_radyatör_PKKP300_0_40_m" localSheetId="0">#REF!</definedName>
    <definedName name="Panel_radyatör_PKKP300_0_40_m">#REF!</definedName>
    <definedName name="Panel_radyatör_PKKP300_0_60_m" localSheetId="0">#REF!</definedName>
    <definedName name="Panel_radyatör_PKKP300_0_60_m">#REF!</definedName>
    <definedName name="Panel_radyatör_PKKP300_0_70_m" localSheetId="0">#REF!</definedName>
    <definedName name="Panel_radyatör_PKKP300_0_70_m">#REF!</definedName>
    <definedName name="Panel_radyatör_PKKP300_0_80_m" localSheetId="0">#REF!</definedName>
    <definedName name="Panel_radyatör_PKKP300_0_80_m">#REF!</definedName>
    <definedName name="Panel_radyatör_PKKP300_0_90_m" localSheetId="0">#REF!</definedName>
    <definedName name="Panel_radyatör_PKKP300_0_90_m">#REF!</definedName>
    <definedName name="Panel_radyatör_PKKP400_0_40_m" localSheetId="0">#REF!</definedName>
    <definedName name="Panel_radyatör_PKKP400_0_40_m">#REF!</definedName>
    <definedName name="Panel_radyatör_PKKP400_0_50_m" localSheetId="0">#REF!</definedName>
    <definedName name="Panel_radyatör_PKKP400_0_50_m">#REF!</definedName>
    <definedName name="Panel_radyatör_PKKP500_0_40_m" localSheetId="0">#REF!</definedName>
    <definedName name="Panel_radyatör_PKKP500_0_40_m">#REF!</definedName>
    <definedName name="Panel_radyatör_PKKP500_0_50_m" localSheetId="0">#REF!</definedName>
    <definedName name="Panel_radyatör_PKKP500_0_50_m">#REF!</definedName>
    <definedName name="Panel_radyatör_PKKP500_0_60_m" localSheetId="0">#REF!</definedName>
    <definedName name="Panel_radyatör_PKKP500_0_60_m">#REF!</definedName>
    <definedName name="Panel_radyatör_PKKP500_0_70_m" localSheetId="0">#REF!</definedName>
    <definedName name="Panel_radyatör_PKKP500_0_70_m">#REF!</definedName>
    <definedName name="Panel_radyatör_PKKP500_0_80_m" localSheetId="0">#REF!</definedName>
    <definedName name="Panel_radyatör_PKKP500_0_80_m">#REF!</definedName>
    <definedName name="Panel_radyatör_PKKP500_0_90_m" localSheetId="0">#REF!</definedName>
    <definedName name="Panel_radyatör_PKKP500_0_90_m">#REF!</definedName>
    <definedName name="Panel_radyatör_PKKP500_1_60_m" localSheetId="0">#REF!</definedName>
    <definedName name="Panel_radyatör_PKKP500_1_60_m">#REF!</definedName>
    <definedName name="Panel_radyatör_PKKP500_1_80_m" localSheetId="0">#REF!</definedName>
    <definedName name="Panel_radyatör_PKKP500_1_80_m">#REF!</definedName>
    <definedName name="Panel_radyatör_PKKP600_0_40_m" localSheetId="0">#REF!</definedName>
    <definedName name="Panel_radyatör_PKKP600_0_40_m">#REF!</definedName>
    <definedName name="Panel_radyatör_tenzilat" localSheetId="0">#REF!</definedName>
    <definedName name="Panel_radyatör_tenzilat">#REF!</definedName>
    <definedName name="PanelList" localSheetId="0">#REF!</definedName>
    <definedName name="PanelList">#REF!</definedName>
    <definedName name="pano" localSheetId="0">#REF!</definedName>
    <definedName name="pano">#REF!</definedName>
    <definedName name="pano_adeti" localSheetId="0">#REF!</definedName>
    <definedName name="pano_adeti">#REF!</definedName>
    <definedName name="pano_genişliği" localSheetId="0">#REF!</definedName>
    <definedName name="pano_genişliği">#REF!</definedName>
    <definedName name="PAR" localSheetId="0">#REF!</definedName>
    <definedName name="PAR">#REF!</definedName>
    <definedName name="PAR_1" localSheetId="0">#REF!</definedName>
    <definedName name="PAR_1">#REF!</definedName>
    <definedName name="PAR_2" localSheetId="0">#REF!</definedName>
    <definedName name="PAR_2">#REF!</definedName>
    <definedName name="PAR_3" localSheetId="0">#REF!</definedName>
    <definedName name="PAR_3">#REF!</definedName>
    <definedName name="PAR_4" localSheetId="0">#REF!</definedName>
    <definedName name="PAR_4">#REF!</definedName>
    <definedName name="PAR_5" localSheetId="0">#REF!</definedName>
    <definedName name="PAR_5">#REF!</definedName>
    <definedName name="PAR_6" localSheetId="0">#REF!</definedName>
    <definedName name="PAR_6">#REF!</definedName>
    <definedName name="PAR_7" localSheetId="0">#REF!</definedName>
    <definedName name="PAR_7">#REF!</definedName>
    <definedName name="PARA" localSheetId="0">#REF!</definedName>
    <definedName name="PARA">#REF!</definedName>
    <definedName name="PARA_BİRİMİ">#REF!</definedName>
    <definedName name="parapet" localSheetId="0">#REF!</definedName>
    <definedName name="parapet">#REF!</definedName>
    <definedName name="parasallll" localSheetId="0" hidden="1">#REF!</definedName>
    <definedName name="parasallll" hidden="1">#REF!</definedName>
    <definedName name="parasözbuhakşb" localSheetId="0">#REF!</definedName>
    <definedName name="parasözbuhakşb">#REF!</definedName>
    <definedName name="parasözbuhakşmb" localSheetId="0">#REF!</definedName>
    <definedName name="parasözbuhakşmb">#REF!</definedName>
    <definedName name="parasözbuhakşmbn" localSheetId="0">#REF!</definedName>
    <definedName name="parasözbuhakşmbn">#REF!</definedName>
    <definedName name="parasözbuhakşn" localSheetId="0">#REF!</definedName>
    <definedName name="parasözbuhakşn">#REF!</definedName>
    <definedName name="parasözbuhakth" localSheetId="0">#REF!</definedName>
    <definedName name="parasözbuhakth">#REF!</definedName>
    <definedName name="parasözbuhakthn" localSheetId="0">#REF!</definedName>
    <definedName name="parasözbuhakthn">#REF!</definedName>
    <definedName name="parasözbuhaktop" localSheetId="0">#REF!</definedName>
    <definedName name="parasözbuhaktop">#REF!</definedName>
    <definedName name="parasözbuhaktpmb" localSheetId="0">#REF!</definedName>
    <definedName name="parasözbuhaktpmb">#REF!</definedName>
    <definedName name="parasözbuhaktpmbn" localSheetId="0">#REF!</definedName>
    <definedName name="parasözbuhaktpmbn">#REF!</definedName>
    <definedName name="parasözbuhaktpn" localSheetId="0">#REF!</definedName>
    <definedName name="parasözbuhaktpn">#REF!</definedName>
    <definedName name="parasöztopşb" localSheetId="0">#REF!</definedName>
    <definedName name="parasöztopşb">#REF!</definedName>
    <definedName name="parasöztopşmb" localSheetId="0">#REF!</definedName>
    <definedName name="parasöztopşmb">#REF!</definedName>
    <definedName name="parasöztopşmbn" localSheetId="0">#REF!</definedName>
    <definedName name="parasöztopşmbn">#REF!</definedName>
    <definedName name="parasöztopşn" localSheetId="0">#REF!</definedName>
    <definedName name="parasöztopşn">#REF!</definedName>
    <definedName name="parasöztopth" localSheetId="0">#REF!</definedName>
    <definedName name="parasöztopth">#REF!</definedName>
    <definedName name="parasöztopthn" localSheetId="0">#REF!</definedName>
    <definedName name="parasöztopthn">#REF!</definedName>
    <definedName name="parasöztoptop" localSheetId="0">#REF!</definedName>
    <definedName name="parasöztoptop">#REF!</definedName>
    <definedName name="parasöztoptpmb" localSheetId="0">#REF!</definedName>
    <definedName name="parasöztoptpmb">#REF!</definedName>
    <definedName name="parasöztoptpmbn" localSheetId="0">#REF!</definedName>
    <definedName name="parasöztoptpmbn">#REF!</definedName>
    <definedName name="parasöztoptpn" localSheetId="0">#REF!</definedName>
    <definedName name="parasöztoptpn">#REF!</definedName>
    <definedName name="paratonersiz" localSheetId="17" hidden="1">{#N/A,#N/A,FALSE,"kal_iç_ihz";#N/A,#N/A,FALSE,"kal_iç_er";#N/A,#N/A,FALSE,"kal_iç_tut"}</definedName>
    <definedName name="paratonersiz" localSheetId="16" hidden="1">{#N/A,#N/A,FALSE,"kal_iç_ihz";#N/A,#N/A,FALSE,"kal_iç_er";#N/A,#N/A,FALSE,"kal_iç_tut"}</definedName>
    <definedName name="paratonersiz" localSheetId="0" hidden="1">{#N/A,#N/A,FALSE,"kal_iç_ihz";#N/A,#N/A,FALSE,"kal_iç_er";#N/A,#N/A,FALSE,"kal_iç_tut"}</definedName>
    <definedName name="paratonersiz" hidden="1">{#N/A,#N/A,FALSE,"kal_iç_ihz";#N/A,#N/A,FALSE,"kal_iç_er";#N/A,#N/A,FALSE,"kal_iç_tut"}</definedName>
    <definedName name="parauygbuhakşb" localSheetId="0">#REF!</definedName>
    <definedName name="parauygbuhakşb">#REF!</definedName>
    <definedName name="parauygbuhakşmb" localSheetId="0">#REF!</definedName>
    <definedName name="parauygbuhakşmb">#REF!</definedName>
    <definedName name="parauygbuhakşmbn" localSheetId="0">#REF!</definedName>
    <definedName name="parauygbuhakşmbn">#REF!</definedName>
    <definedName name="parauygbuhakşn" localSheetId="0">#REF!</definedName>
    <definedName name="parauygbuhakşn">#REF!</definedName>
    <definedName name="parauygbuhakth" localSheetId="0">#REF!</definedName>
    <definedName name="parauygbuhakth">#REF!</definedName>
    <definedName name="parauygbuhakthn" localSheetId="0">#REF!</definedName>
    <definedName name="parauygbuhakthn">#REF!</definedName>
    <definedName name="parauygbuhaktop" localSheetId="0">#REF!</definedName>
    <definedName name="parauygbuhaktop">#REF!</definedName>
    <definedName name="parauygbuhaktpmb" localSheetId="0">#REF!</definedName>
    <definedName name="parauygbuhaktpmb">#REF!</definedName>
    <definedName name="parauygbuhaktpmbn" localSheetId="0">#REF!</definedName>
    <definedName name="parauygbuhaktpmbn">#REF!</definedName>
    <definedName name="parauygbuhaktpn" localSheetId="0">#REF!</definedName>
    <definedName name="parauygbuhaktpn">#REF!</definedName>
    <definedName name="PARÇA_NO" localSheetId="0">#REF!</definedName>
    <definedName name="PARÇA_NO">#REF!</definedName>
    <definedName name="PARITE1">1.2622</definedName>
    <definedName name="parite" localSheetId="4">#REF!</definedName>
    <definedName name="parite" localSheetId="9">#REF!</definedName>
    <definedName name="parite" localSheetId="13">#REF!</definedName>
    <definedName name="parite">1.2954</definedName>
    <definedName name="parite0" localSheetId="0">#REF!</definedName>
    <definedName name="parite0">#REF!</definedName>
    <definedName name="parkapçli">#REF!</definedName>
    <definedName name="parkapçsiz">#REF!</definedName>
    <definedName name="parke" localSheetId="0">#REF!</definedName>
    <definedName name="parke">#REF!</definedName>
    <definedName name="Parm_Civil_Build_01" localSheetId="0">#REF!</definedName>
    <definedName name="Parm_Civil_Build_01">#REF!</definedName>
    <definedName name="Parm_Civil_Build_02" localSheetId="0">#REF!</definedName>
    <definedName name="Parm_Civil_Build_02">#REF!</definedName>
    <definedName name="Parm_Civil_Build_03" localSheetId="0">#REF!</definedName>
    <definedName name="Parm_Civil_Build_03">#REF!</definedName>
    <definedName name="Parm_Civil_Build_04" localSheetId="0">#REF!</definedName>
    <definedName name="Parm_Civil_Build_04">#REF!</definedName>
    <definedName name="Parm_Civil_Build_05" localSheetId="0">#REF!</definedName>
    <definedName name="Parm_Civil_Build_05">#REF!</definedName>
    <definedName name="Parm_Civil_Build_06" localSheetId="0">#REF!</definedName>
    <definedName name="Parm_Civil_Build_06">#REF!</definedName>
    <definedName name="Parm_Civil_Build_07" localSheetId="0">#REF!</definedName>
    <definedName name="Parm_Civil_Build_07">#REF!</definedName>
    <definedName name="Parm_Civil_Build_08" localSheetId="0">#REF!</definedName>
    <definedName name="Parm_Civil_Build_08">#REF!</definedName>
    <definedName name="Parm_Civil_Build_09" localSheetId="0">#REF!</definedName>
    <definedName name="Parm_Civil_Build_09">#REF!</definedName>
    <definedName name="Parm_Civil_Build_10" localSheetId="0">#REF!</definedName>
    <definedName name="Parm_Civil_Build_10">#REF!</definedName>
    <definedName name="Parm_Civil_Build_11" localSheetId="0">#REF!</definedName>
    <definedName name="Parm_Civil_Build_11">#REF!</definedName>
    <definedName name="Parm_Civil_Build_12" localSheetId="0">#REF!</definedName>
    <definedName name="Parm_Civil_Build_12">#REF!</definedName>
    <definedName name="Parm_Civil_Build_13" localSheetId="0">#REF!</definedName>
    <definedName name="Parm_Civil_Build_13">#REF!</definedName>
    <definedName name="Parm_Civil_Build_14" localSheetId="0">#REF!</definedName>
    <definedName name="Parm_Civil_Build_14">#REF!</definedName>
    <definedName name="Parm_Civil_Build_15" localSheetId="0">#REF!</definedName>
    <definedName name="Parm_Civil_Build_15">#REF!</definedName>
    <definedName name="Parm_Civil_Build_16" localSheetId="0">#REF!</definedName>
    <definedName name="Parm_Civil_Build_16">#REF!</definedName>
    <definedName name="Parm_Civil_Build_17" localSheetId="0">#REF!</definedName>
    <definedName name="Parm_Civil_Build_17">#REF!</definedName>
    <definedName name="Parm_Civil_Build_18" localSheetId="0">#REF!</definedName>
    <definedName name="Parm_Civil_Build_18">#REF!</definedName>
    <definedName name="Parm_Civil_Build_19" localSheetId="0">#REF!</definedName>
    <definedName name="Parm_Civil_Build_19">#REF!</definedName>
    <definedName name="Parm_Civil_Build_20" localSheetId="0">#REF!</definedName>
    <definedName name="Parm_Civil_Build_20">#REF!</definedName>
    <definedName name="Parm_Civil_Build_21" localSheetId="0">#REF!</definedName>
    <definedName name="Parm_Civil_Build_21">#REF!</definedName>
    <definedName name="Parm_Civil_Parm_01" localSheetId="0">#REF!</definedName>
    <definedName name="Parm_Civil_Parm_01">#REF!</definedName>
    <definedName name="Parm_Civil_Parm_02" localSheetId="0">#REF!</definedName>
    <definedName name="Parm_Civil_Parm_02">#REF!</definedName>
    <definedName name="Parm_Civil_Parm_03" localSheetId="0">#REF!</definedName>
    <definedName name="Parm_Civil_Parm_03">#REF!</definedName>
    <definedName name="Parm_Civil_Parm_04" localSheetId="0">#REF!</definedName>
    <definedName name="Parm_Civil_Parm_04">#REF!</definedName>
    <definedName name="Parm_Civil_Parm_05" localSheetId="0">#REF!</definedName>
    <definedName name="Parm_Civil_Parm_05">#REF!</definedName>
    <definedName name="Parm_Civil_Parm_06" localSheetId="0">#REF!</definedName>
    <definedName name="Parm_Civil_Parm_06">#REF!</definedName>
    <definedName name="Parm_Civil_Parm_07" localSheetId="0">#REF!</definedName>
    <definedName name="Parm_Civil_Parm_07">#REF!</definedName>
    <definedName name="Parm_Civil_Parm_08" localSheetId="0">#REF!</definedName>
    <definedName name="Parm_Civil_Parm_08">#REF!</definedName>
    <definedName name="Parm_Civil_Parm_09" localSheetId="0">#REF!</definedName>
    <definedName name="Parm_Civil_Parm_09">#REF!</definedName>
    <definedName name="Parm_Civil_Parm_10" localSheetId="0">#REF!</definedName>
    <definedName name="Parm_Civil_Parm_10">#REF!</definedName>
    <definedName name="Parm_Civil_Parm_11" localSheetId="0">#REF!</definedName>
    <definedName name="Parm_Civil_Parm_11">#REF!</definedName>
    <definedName name="Parm_Civil_Parm_12" localSheetId="0">#REF!</definedName>
    <definedName name="Parm_Civil_Parm_12">#REF!</definedName>
    <definedName name="Parm_Civil_Parm_13" localSheetId="0">#REF!</definedName>
    <definedName name="Parm_Civil_Parm_13">#REF!</definedName>
    <definedName name="Parm_Civil_Parm_14" localSheetId="0">#REF!</definedName>
    <definedName name="Parm_Civil_Parm_14">#REF!</definedName>
    <definedName name="Parm_Civil_Parm_15" localSheetId="0">#REF!</definedName>
    <definedName name="Parm_Civil_Parm_15">#REF!</definedName>
    <definedName name="Parm_Civil_Parm_16" localSheetId="0">#REF!</definedName>
    <definedName name="Parm_Civil_Parm_16">#REF!</definedName>
    <definedName name="Parm_Civil_Parm_17" localSheetId="0">#REF!</definedName>
    <definedName name="Parm_Civil_Parm_17">#REF!</definedName>
    <definedName name="Parm_Civil_Parm_18" localSheetId="0">#REF!</definedName>
    <definedName name="Parm_Civil_Parm_18">#REF!</definedName>
    <definedName name="Parm_Civil_Site_01" localSheetId="0">#REF!</definedName>
    <definedName name="Parm_Civil_Site_01">#REF!</definedName>
    <definedName name="Parm_Civil_Site_02" localSheetId="0">#REF!</definedName>
    <definedName name="Parm_Civil_Site_02">#REF!</definedName>
    <definedName name="Parm_Civil_Site_03" localSheetId="0">#REF!</definedName>
    <definedName name="Parm_Civil_Site_03">#REF!</definedName>
    <definedName name="Parm_Civil_Site_04" localSheetId="0">#REF!</definedName>
    <definedName name="Parm_Civil_Site_04">#REF!</definedName>
    <definedName name="Parm_Civil_Site_05" localSheetId="0">#REF!</definedName>
    <definedName name="Parm_Civil_Site_05">#REF!</definedName>
    <definedName name="Parm_Civil_Site_06" localSheetId="0">#REF!</definedName>
    <definedName name="Parm_Civil_Site_06">#REF!</definedName>
    <definedName name="Parm_Civil_Site_07" localSheetId="0">#REF!</definedName>
    <definedName name="Parm_Civil_Site_07">#REF!</definedName>
    <definedName name="Parm_Civil_Site_08" localSheetId="0">#REF!</definedName>
    <definedName name="Parm_Civil_Site_08">#REF!</definedName>
    <definedName name="Parm_Civil_Site_09" localSheetId="0">#REF!</definedName>
    <definedName name="Parm_Civil_Site_09">#REF!</definedName>
    <definedName name="Parm_Civil_Site_10" localSheetId="0">#REF!</definedName>
    <definedName name="Parm_Civil_Site_10">#REF!</definedName>
    <definedName name="Parm_Civil_Site_11" localSheetId="0">#REF!</definedName>
    <definedName name="Parm_Civil_Site_11">#REF!</definedName>
    <definedName name="Parm_Civil_Site_12" localSheetId="0">#REF!</definedName>
    <definedName name="Parm_Civil_Site_12">#REF!</definedName>
    <definedName name="Parm_Civil_Site_13" localSheetId="0">#REF!</definedName>
    <definedName name="Parm_Civil_Site_13">#REF!</definedName>
    <definedName name="Parm_Civil_Site_14" localSheetId="0">#REF!</definedName>
    <definedName name="Parm_Civil_Site_14">#REF!</definedName>
    <definedName name="Parm_Civil_Site_15" localSheetId="0">#REF!</definedName>
    <definedName name="Parm_Civil_Site_15">#REF!</definedName>
    <definedName name="Parm_Civil_Site_16" localSheetId="0">#REF!</definedName>
    <definedName name="Parm_Civil_Site_16">#REF!</definedName>
    <definedName name="Parm_Civil_Site_17" localSheetId="0">#REF!</definedName>
    <definedName name="Parm_Civil_Site_17">#REF!</definedName>
    <definedName name="Parm_Civil_Site_18" localSheetId="0">#REF!</definedName>
    <definedName name="Parm_Civil_Site_18">#REF!</definedName>
    <definedName name="Parm_Civil_Site_19" localSheetId="0">#REF!</definedName>
    <definedName name="Parm_Civil_Site_19">#REF!</definedName>
    <definedName name="Parm_Civil_Site_20" localSheetId="0">#REF!</definedName>
    <definedName name="Parm_Civil_Site_20">#REF!</definedName>
    <definedName name="Parm_Civil_Site_21" localSheetId="0">#REF!</definedName>
    <definedName name="Parm_Civil_Site_21">#REF!</definedName>
    <definedName name="Parm_Civil_Site_22" localSheetId="0">#REF!</definedName>
    <definedName name="Parm_Civil_Site_22">#REF!</definedName>
    <definedName name="Parm_Civil_Site_23" localSheetId="0">#REF!</definedName>
    <definedName name="Parm_Civil_Site_23">#REF!</definedName>
    <definedName name="Parm_Elect_Switchgear_01" localSheetId="0">#REF!</definedName>
    <definedName name="Parm_Elect_Switchgear_01">#REF!</definedName>
    <definedName name="Parm_Elect_Switchgear_02" localSheetId="0">#REF!</definedName>
    <definedName name="Parm_Elect_Switchgear_02">#REF!</definedName>
    <definedName name="Parm_Elect_Switchgear_03" localSheetId="0">#REF!</definedName>
    <definedName name="Parm_Elect_Switchgear_03">#REF!</definedName>
    <definedName name="Parm_Elect_Switchgear_04" localSheetId="0">#REF!</definedName>
    <definedName name="Parm_Elect_Switchgear_04">#REF!</definedName>
    <definedName name="Parm_Elect_Switchgear_05" localSheetId="0">#REF!</definedName>
    <definedName name="Parm_Elect_Switchgear_05">#REF!</definedName>
    <definedName name="Parm_Elect_Switchgear_06" localSheetId="0">#REF!</definedName>
    <definedName name="Parm_Elect_Switchgear_06">#REF!</definedName>
    <definedName name="Parm_Elect_Switchgear_07" localSheetId="0">#REF!</definedName>
    <definedName name="Parm_Elect_Switchgear_07">#REF!</definedName>
    <definedName name="Parm_Elect_Switchgear_08" localSheetId="0">#REF!</definedName>
    <definedName name="Parm_Elect_Switchgear_08">#REF!</definedName>
    <definedName name="Parm_Elect_Switchgear_09" localSheetId="0">#REF!</definedName>
    <definedName name="Parm_Elect_Switchgear_09">#REF!</definedName>
    <definedName name="Parm_Elect_Switchgear_10" localSheetId="0">#REF!</definedName>
    <definedName name="Parm_Elect_Switchgear_10">#REF!</definedName>
    <definedName name="Parm_Elect_Switchgear_11" localSheetId="0">#REF!</definedName>
    <definedName name="Parm_Elect_Switchgear_11">#REF!</definedName>
    <definedName name="Parm_Elect_Switchgear_12" localSheetId="0">#REF!</definedName>
    <definedName name="Parm_Elect_Switchgear_12">#REF!</definedName>
    <definedName name="Parm_Elect_Switchgear_13" localSheetId="0">#REF!</definedName>
    <definedName name="Parm_Elect_Switchgear_13">#REF!</definedName>
    <definedName name="Parm_Elect_Switchgear_14" localSheetId="0">#REF!</definedName>
    <definedName name="Parm_Elect_Switchgear_14">#REF!</definedName>
    <definedName name="Parm_Elect_Switchgear_15" localSheetId="0">#REF!</definedName>
    <definedName name="Parm_Elect_Switchgear_15">#REF!</definedName>
    <definedName name="Parm_Elect_Switchgear_16" localSheetId="0">#REF!</definedName>
    <definedName name="Parm_Elect_Switchgear_16">#REF!</definedName>
    <definedName name="Parm_Elect_Switchgear_17" localSheetId="0">#REF!</definedName>
    <definedName name="Parm_Elect_Switchgear_17">#REF!</definedName>
    <definedName name="Parm_Elect_Switchgear_18" localSheetId="0">#REF!</definedName>
    <definedName name="Parm_Elect_Switchgear_18">#REF!</definedName>
    <definedName name="Parm_Elect_Switchgear_19" localSheetId="0">#REF!</definedName>
    <definedName name="Parm_Elect_Switchgear_19">#REF!</definedName>
    <definedName name="Parm_Elect_Switchgear_20" localSheetId="0">#REF!</definedName>
    <definedName name="Parm_Elect_Switchgear_20">#REF!</definedName>
    <definedName name="Parm_Elect_Switchgear_21" localSheetId="0">#REF!</definedName>
    <definedName name="Parm_Elect_Switchgear_21">#REF!</definedName>
    <definedName name="Parm_Elect_Switchyd_01" localSheetId="0">#REF!</definedName>
    <definedName name="Parm_Elect_Switchyd_01">#REF!</definedName>
    <definedName name="Parm_Elect_Switchyd_02" localSheetId="0">#REF!</definedName>
    <definedName name="Parm_Elect_Switchyd_02">#REF!</definedName>
    <definedName name="Parm_Elect_Switchyd_03" localSheetId="0">#REF!</definedName>
    <definedName name="Parm_Elect_Switchyd_03">#REF!</definedName>
    <definedName name="Parm_Elect_Switchyd_04" localSheetId="0">#REF!</definedName>
    <definedName name="Parm_Elect_Switchyd_04">#REF!</definedName>
    <definedName name="Parm_Elect_Switchyd_05" localSheetId="0">#REF!</definedName>
    <definedName name="Parm_Elect_Switchyd_05">#REF!</definedName>
    <definedName name="Parm_Elect_Switchyd_06" localSheetId="0">#REF!</definedName>
    <definedName name="Parm_Elect_Switchyd_06">#REF!</definedName>
    <definedName name="Parm_Elect_Switchyd_07" localSheetId="0">#REF!</definedName>
    <definedName name="Parm_Elect_Switchyd_07">#REF!</definedName>
    <definedName name="Parm_Elect_Switchyd_08" localSheetId="0">#REF!</definedName>
    <definedName name="Parm_Elect_Switchyd_08">#REF!</definedName>
    <definedName name="Parm_Elect_Switchyd_09" localSheetId="0">#REF!</definedName>
    <definedName name="Parm_Elect_Switchyd_09">#REF!</definedName>
    <definedName name="Parm_Elect_Switchyd_10" localSheetId="0">#REF!</definedName>
    <definedName name="Parm_Elect_Switchyd_10">#REF!</definedName>
    <definedName name="Parm_Elect_Switchyd_11" localSheetId="0">#REF!</definedName>
    <definedName name="Parm_Elect_Switchyd_11">#REF!</definedName>
    <definedName name="Parm_Elect_Switchyd_12" localSheetId="0">#REF!</definedName>
    <definedName name="Parm_Elect_Switchyd_12">#REF!</definedName>
    <definedName name="Parm_Elect_Switchyd_13" localSheetId="0">#REF!</definedName>
    <definedName name="Parm_Elect_Switchyd_13">#REF!</definedName>
    <definedName name="Parm_Elect_Switchyd_14" localSheetId="0">#REF!</definedName>
    <definedName name="Parm_Elect_Switchyd_14">#REF!</definedName>
    <definedName name="Parm_Elect_Switchyd_15" localSheetId="0">#REF!</definedName>
    <definedName name="Parm_Elect_Switchyd_15">#REF!</definedName>
    <definedName name="Parm_Elect_Switchyd_16" localSheetId="0">#REF!</definedName>
    <definedName name="Parm_Elect_Switchyd_16">#REF!</definedName>
    <definedName name="Parm_Elect_Switchyd_17" localSheetId="0">#REF!</definedName>
    <definedName name="Parm_Elect_Switchyd_17">#REF!</definedName>
    <definedName name="Parm_Elect_Switchyd_18" localSheetId="0">#REF!</definedName>
    <definedName name="Parm_Elect_Switchyd_18">#REF!</definedName>
    <definedName name="Parm_Elect_Switchyd_19" localSheetId="0">#REF!</definedName>
    <definedName name="Parm_Elect_Switchyd_19">#REF!</definedName>
    <definedName name="Parm_Elect_Switchyd_20" localSheetId="0">#REF!</definedName>
    <definedName name="Parm_Elect_Switchyd_20">#REF!</definedName>
    <definedName name="Parm_Elect_Switchyd_21" localSheetId="0">#REF!</definedName>
    <definedName name="Parm_Elect_Switchyd_21">#REF!</definedName>
    <definedName name="Parm_Elect_Transfmr_01" localSheetId="0">#REF!</definedName>
    <definedName name="Parm_Elect_Transfmr_01">#REF!</definedName>
    <definedName name="Parm_Elect_Transfmr_02" localSheetId="0">#REF!</definedName>
    <definedName name="Parm_Elect_Transfmr_02">#REF!</definedName>
    <definedName name="Parm_Elect_Transfmr_03" localSheetId="0">#REF!</definedName>
    <definedName name="Parm_Elect_Transfmr_03">#REF!</definedName>
    <definedName name="Parm_Elect_Transfmr_04" localSheetId="0">#REF!</definedName>
    <definedName name="Parm_Elect_Transfmr_04">#REF!</definedName>
    <definedName name="Parm_Elect_Transfmr_05" localSheetId="0">#REF!</definedName>
    <definedName name="Parm_Elect_Transfmr_05">#REF!</definedName>
    <definedName name="Parm_Elect_Transfmr_06" localSheetId="0">#REF!</definedName>
    <definedName name="Parm_Elect_Transfmr_06">#REF!</definedName>
    <definedName name="Parm_Elect_Transfmr_07" localSheetId="0">#REF!</definedName>
    <definedName name="Parm_Elect_Transfmr_07">#REF!</definedName>
    <definedName name="Parm_Elect_Transfmr_08" localSheetId="0">#REF!</definedName>
    <definedName name="Parm_Elect_Transfmr_08">#REF!</definedName>
    <definedName name="Parm_Elect_Transfmr_09" localSheetId="0">#REF!</definedName>
    <definedName name="Parm_Elect_Transfmr_09">#REF!</definedName>
    <definedName name="Parm_Elect_Transfmr_10" localSheetId="0">#REF!</definedName>
    <definedName name="Parm_Elect_Transfmr_10">#REF!</definedName>
    <definedName name="Parm_Elect_Transfmr_11" localSheetId="0">#REF!</definedName>
    <definedName name="Parm_Elect_Transfmr_11">#REF!</definedName>
    <definedName name="Parm_Elect_Transfmr_12" localSheetId="0">#REF!</definedName>
    <definedName name="Parm_Elect_Transfmr_12">#REF!</definedName>
    <definedName name="Parm_Elect_Transfmr_13" localSheetId="0">#REF!</definedName>
    <definedName name="Parm_Elect_Transfmr_13">#REF!</definedName>
    <definedName name="Parm_Elect_Transfmr_14" localSheetId="0">#REF!</definedName>
    <definedName name="Parm_Elect_Transfmr_14">#REF!</definedName>
    <definedName name="Parm_Elect_Transfmr_15" localSheetId="0">#REF!</definedName>
    <definedName name="Parm_Elect_Transfmr_15">#REF!</definedName>
    <definedName name="Parm_Elect_Transfmr_16" localSheetId="0">#REF!</definedName>
    <definedName name="Parm_Elect_Transfmr_16">#REF!</definedName>
    <definedName name="Parm_Elect_Transfmr_17" localSheetId="0">#REF!</definedName>
    <definedName name="Parm_Elect_Transfmr_17">#REF!</definedName>
    <definedName name="Parm_Elect_Transfmr_18" localSheetId="0">#REF!</definedName>
    <definedName name="Parm_Elect_Transfmr_18">#REF!</definedName>
    <definedName name="Parm_Elect_Transfmr_19" localSheetId="0">#REF!</definedName>
    <definedName name="Parm_Elect_Transfmr_19">#REF!</definedName>
    <definedName name="Parm_Elect_Transfmr_20" localSheetId="0">#REF!</definedName>
    <definedName name="Parm_Elect_Transfmr_20">#REF!</definedName>
    <definedName name="Parm_Elect_Transfmr_21" localSheetId="0">#REF!</definedName>
    <definedName name="Parm_Elect_Transfmr_21">#REF!</definedName>
    <definedName name="Parm_Elect_Transfmr_22" localSheetId="0">#REF!</definedName>
    <definedName name="Parm_Elect_Transfmr_22">#REF!</definedName>
    <definedName name="Parm_Elect_Transfmr_23" localSheetId="0">#REF!</definedName>
    <definedName name="Parm_Elect_Transfmr_23">#REF!</definedName>
    <definedName name="Parm_Elect_Transfmr_24" localSheetId="0">#REF!</definedName>
    <definedName name="Parm_Elect_Transfmr_24">#REF!</definedName>
    <definedName name="Parm_Elect_Transfmr_25" localSheetId="0">#REF!</definedName>
    <definedName name="Parm_Elect_Transfmr_25">#REF!</definedName>
    <definedName name="Parm_Elect_Transfmr_26" localSheetId="0">#REF!</definedName>
    <definedName name="Parm_Elect_Transfmr_26">#REF!</definedName>
    <definedName name="Parm_Elect_Transfmr_27" localSheetId="0">#REF!</definedName>
    <definedName name="Parm_Elect_Transfmr_27">#REF!</definedName>
    <definedName name="Parm_Elect_Transfmr_28" localSheetId="0">#REF!</definedName>
    <definedName name="Parm_Elect_Transfmr_28">#REF!</definedName>
    <definedName name="Parm_Elect_Transfmr_29" localSheetId="0">#REF!</definedName>
    <definedName name="Parm_Elect_Transfmr_29">#REF!</definedName>
    <definedName name="Parm_Elect_Transfmr_30" localSheetId="0">#REF!</definedName>
    <definedName name="Parm_Elect_Transfmr_30">#REF!</definedName>
    <definedName name="Parm_Elect_Transfmr_31" localSheetId="0">#REF!</definedName>
    <definedName name="Parm_Elect_Transfmr_31">#REF!</definedName>
    <definedName name="Parm_Elect_Transfmr_32" localSheetId="0">#REF!</definedName>
    <definedName name="Parm_Elect_Transfmr_32">#REF!</definedName>
    <definedName name="Parm_Elect_Transfmr_33" localSheetId="0">#REF!</definedName>
    <definedName name="Parm_Elect_Transfmr_33">#REF!</definedName>
    <definedName name="Parm_Elect_Transfmr_34" localSheetId="0">#REF!</definedName>
    <definedName name="Parm_Elect_Transfmr_34">#REF!</definedName>
    <definedName name="Parm_Elect_Transfmr_35" localSheetId="0">#REF!</definedName>
    <definedName name="Parm_Elect_Transfmr_35">#REF!</definedName>
    <definedName name="Parm_Elect_Transfmr_36" localSheetId="0">#REF!</definedName>
    <definedName name="Parm_Elect_Transfmr_36">#REF!</definedName>
    <definedName name="Parm_Elect_Transfmr_37" localSheetId="0">#REF!</definedName>
    <definedName name="Parm_Elect_Transfmr_37">#REF!</definedName>
    <definedName name="Parm_Elect_Transfmr_38" localSheetId="0">#REF!</definedName>
    <definedName name="Parm_Elect_Transfmr_38">#REF!</definedName>
    <definedName name="Parm_Elect_Transfmr_39" localSheetId="0">#REF!</definedName>
    <definedName name="Parm_Elect_Transfmr_39">#REF!</definedName>
    <definedName name="Parm_Elect_Transfmr_40" localSheetId="0">#REF!</definedName>
    <definedName name="Parm_Elect_Transfmr_40">#REF!</definedName>
    <definedName name="Parm_Elect_Transfmr_41" localSheetId="0">#REF!</definedName>
    <definedName name="Parm_Elect_Transfmr_41">#REF!</definedName>
    <definedName name="Parm_Elect_Transfmr_42" localSheetId="0">#REF!</definedName>
    <definedName name="Parm_Elect_Transfmr_42">#REF!</definedName>
    <definedName name="Parm_Elect_Transfmr_43" localSheetId="0">#REF!</definedName>
    <definedName name="Parm_Elect_Transfmr_43">#REF!</definedName>
    <definedName name="Parm_Elect_Transfmr_44" localSheetId="0">#REF!</definedName>
    <definedName name="Parm_Elect_Transfmr_44">#REF!</definedName>
    <definedName name="Parm_Elect_Transfmr_45" localSheetId="0">#REF!</definedName>
    <definedName name="Parm_Elect_Transfmr_45">#REF!</definedName>
    <definedName name="Parm_Elect_Transfmr_46" localSheetId="0">#REF!</definedName>
    <definedName name="Parm_Elect_Transfmr_46">#REF!</definedName>
    <definedName name="Parm_Elect_Transfmr_47" localSheetId="0">#REF!</definedName>
    <definedName name="Parm_Elect_Transfmr_47">#REF!</definedName>
    <definedName name="Parm_Elect_Transfmr_48" localSheetId="0">#REF!</definedName>
    <definedName name="Parm_Elect_Transfmr_48">#REF!</definedName>
    <definedName name="Parm_Elect_Transfmr_49" localSheetId="0">#REF!</definedName>
    <definedName name="Parm_Elect_Transfmr_49">#REF!</definedName>
    <definedName name="Parm_Elect_Transfmr_50" localSheetId="0">#REF!</definedName>
    <definedName name="Parm_Elect_Transfmr_50">#REF!</definedName>
    <definedName name="Parm_Elect_Transfmr_51" localSheetId="0">#REF!</definedName>
    <definedName name="Parm_Elect_Transfmr_51">#REF!</definedName>
    <definedName name="Parm_Elect_Transfmr_52" localSheetId="0">#REF!</definedName>
    <definedName name="Parm_Elect_Transfmr_52">#REF!</definedName>
    <definedName name="Parm_Elect_Transfmr_53" localSheetId="0">#REF!</definedName>
    <definedName name="Parm_Elect_Transfmr_53">#REF!</definedName>
    <definedName name="Parm_Elect_Transfmr_54" localSheetId="0">#REF!</definedName>
    <definedName name="Parm_Elect_Transfmr_54">#REF!</definedName>
    <definedName name="Parm_Elect_Transfmr_55" localSheetId="0">#REF!</definedName>
    <definedName name="Parm_Elect_Transfmr_55">#REF!</definedName>
    <definedName name="Parm_Elect_Transfmr_56" localSheetId="0">#REF!</definedName>
    <definedName name="Parm_Elect_Transfmr_56">#REF!</definedName>
    <definedName name="Parm_Elect_Transfmr_57" localSheetId="0">#REF!</definedName>
    <definedName name="Parm_Elect_Transfmr_57">#REF!</definedName>
    <definedName name="Parm_Elect_Transfmr_58" localSheetId="0">#REF!</definedName>
    <definedName name="Parm_Elect_Transfmr_58">#REF!</definedName>
    <definedName name="Parm_Elect_Transfmr_59" localSheetId="0">#REF!</definedName>
    <definedName name="Parm_Elect_Transfmr_59">#REF!</definedName>
    <definedName name="Parm_Elect_Transfmr_60" localSheetId="0">#REF!</definedName>
    <definedName name="Parm_Elect_Transfmr_60">#REF!</definedName>
    <definedName name="Parm_Elect_Transfmr_61" localSheetId="0">#REF!</definedName>
    <definedName name="Parm_Elect_Transfmr_61">#REF!</definedName>
    <definedName name="Parm_Elect_Transfmr_62" localSheetId="0">#REF!</definedName>
    <definedName name="Parm_Elect_Transfmr_62">#REF!</definedName>
    <definedName name="Parm_Elect_Transfmr_63" localSheetId="0">#REF!</definedName>
    <definedName name="Parm_Elect_Transfmr_63">#REF!</definedName>
    <definedName name="Parm_Elect_Transfmr_64" localSheetId="0">#REF!</definedName>
    <definedName name="Parm_Elect_Transfmr_64">#REF!</definedName>
    <definedName name="Parm_Elect_Transfmr_65" localSheetId="0">#REF!</definedName>
    <definedName name="Parm_Elect_Transfmr_65">#REF!</definedName>
    <definedName name="Parm_Elect_Transfmr_66" localSheetId="0">#REF!</definedName>
    <definedName name="Parm_Elect_Transfmr_66">#REF!</definedName>
    <definedName name="Parm_Elect_Transfmr_67" localSheetId="0">#REF!</definedName>
    <definedName name="Parm_Elect_Transfmr_67">#REF!</definedName>
    <definedName name="Parm_Elect_Transm_01" localSheetId="0">#REF!</definedName>
    <definedName name="Parm_Elect_Transm_01">#REF!</definedName>
    <definedName name="Parm_Elect_Transm_02" localSheetId="0">#REF!</definedName>
    <definedName name="Parm_Elect_Transm_02">#REF!</definedName>
    <definedName name="Parm_Elect_Transm_03" localSheetId="0">#REF!</definedName>
    <definedName name="Parm_Elect_Transm_03">#REF!</definedName>
    <definedName name="Parm_Elect_Transm_04" localSheetId="0">#REF!</definedName>
    <definedName name="Parm_Elect_Transm_04">#REF!</definedName>
    <definedName name="Parm_Elect_Transm_05" localSheetId="0">#REF!</definedName>
    <definedName name="Parm_Elect_Transm_05">#REF!</definedName>
    <definedName name="Parm_Elect_Transm_06" localSheetId="0">#REF!</definedName>
    <definedName name="Parm_Elect_Transm_06">#REF!</definedName>
    <definedName name="Parm_Elect_Transm_07" localSheetId="0">#REF!</definedName>
    <definedName name="Parm_Elect_Transm_07">#REF!</definedName>
    <definedName name="Parm_Elect_Transm_08" localSheetId="0">#REF!</definedName>
    <definedName name="Parm_Elect_Transm_08">#REF!</definedName>
    <definedName name="Parm_General_01" localSheetId="0">#REF!</definedName>
    <definedName name="Parm_General_01">#REF!</definedName>
    <definedName name="Parm_General_02" localSheetId="0">#REF!</definedName>
    <definedName name="Parm_General_02">#REF!</definedName>
    <definedName name="Parm_General_03" localSheetId="0">#REF!</definedName>
    <definedName name="Parm_General_03">#REF!</definedName>
    <definedName name="Parm_General_04" localSheetId="0">#REF!</definedName>
    <definedName name="Parm_General_04">#REF!</definedName>
    <definedName name="Parm_General_05" localSheetId="0">#REF!</definedName>
    <definedName name="Parm_General_05">#REF!</definedName>
    <definedName name="Parm_General_06" localSheetId="0">#REF!</definedName>
    <definedName name="Parm_General_06">#REF!</definedName>
    <definedName name="Parm_General_07" localSheetId="0">#REF!</definedName>
    <definedName name="Parm_General_07">#REF!</definedName>
    <definedName name="Parm_General_08" localSheetId="0">#REF!</definedName>
    <definedName name="Parm_General_08">#REF!</definedName>
    <definedName name="Parm_General_09" localSheetId="0">#REF!</definedName>
    <definedName name="Parm_General_09">#REF!</definedName>
    <definedName name="Parm_Guar_Envirmt_01" localSheetId="0">#REF!</definedName>
    <definedName name="Parm_Guar_Envirmt_01">#REF!</definedName>
    <definedName name="Parm_Guar_Envirmt_02" localSheetId="0">#REF!</definedName>
    <definedName name="Parm_Guar_Envirmt_02">#REF!</definedName>
    <definedName name="Parm_Guar_Envirmt_03" localSheetId="0">#REF!</definedName>
    <definedName name="Parm_Guar_Envirmt_03">#REF!</definedName>
    <definedName name="Parm_Guar_Envirmt_04" localSheetId="0">#REF!</definedName>
    <definedName name="Parm_Guar_Envirmt_04">#REF!</definedName>
    <definedName name="Parm_Guar_Envirmt_05" localSheetId="0">#REF!</definedName>
    <definedName name="Parm_Guar_Envirmt_05">#REF!</definedName>
    <definedName name="Parm_Guar_Envirmt_06" localSheetId="0">#REF!</definedName>
    <definedName name="Parm_Guar_Envirmt_06">#REF!</definedName>
    <definedName name="Parm_Guar_Envirmt_07" localSheetId="0">#REF!</definedName>
    <definedName name="Parm_Guar_Envirmt_07">#REF!</definedName>
    <definedName name="Parm_Guar_Envirmt_08" localSheetId="0">#REF!</definedName>
    <definedName name="Parm_Guar_Envirmt_08">#REF!</definedName>
    <definedName name="Parm_Guar_Envirmt_09" localSheetId="0">#REF!</definedName>
    <definedName name="Parm_Guar_Envirmt_09">#REF!</definedName>
    <definedName name="Parm_Guar_Envirmt_10" localSheetId="0">#REF!</definedName>
    <definedName name="Parm_Guar_Envirmt_10">#REF!</definedName>
    <definedName name="Parm_Guar_Envirmt_11" localSheetId="0">#REF!</definedName>
    <definedName name="Parm_Guar_Envirmt_11">#REF!</definedName>
    <definedName name="Parm_Guar_Envirmt_12" localSheetId="0">#REF!</definedName>
    <definedName name="Parm_Guar_Envirmt_12">#REF!</definedName>
    <definedName name="Parm_Guar_Perf_01" localSheetId="0">#REF!</definedName>
    <definedName name="Parm_Guar_Perf_01">#REF!</definedName>
    <definedName name="Parm_Guar_Perf_02" localSheetId="0">#REF!</definedName>
    <definedName name="Parm_Guar_Perf_02">#REF!</definedName>
    <definedName name="Parm_Guar_Perf_03" localSheetId="0">#REF!</definedName>
    <definedName name="Parm_Guar_Perf_03">#REF!</definedName>
    <definedName name="Parm_Guar_Perf_04" localSheetId="0">#REF!</definedName>
    <definedName name="Parm_Guar_Perf_04">#REF!</definedName>
    <definedName name="Parm_Guar_Perf_05" localSheetId="0">#REF!</definedName>
    <definedName name="Parm_Guar_Perf_05">#REF!</definedName>
    <definedName name="Parm_Guar_Perf_06" localSheetId="0">#REF!</definedName>
    <definedName name="Parm_Guar_Perf_06">#REF!</definedName>
    <definedName name="Parm_Guar_Perf_07" localSheetId="0">#REF!</definedName>
    <definedName name="Parm_Guar_Perf_07">#REF!</definedName>
    <definedName name="Parm_Guar_Perf_08" localSheetId="0">#REF!</definedName>
    <definedName name="Parm_Guar_Perf_08">#REF!</definedName>
    <definedName name="Parm_Guar_Perf_09" localSheetId="0">#REF!</definedName>
    <definedName name="Parm_Guar_Perf_09">#REF!</definedName>
    <definedName name="Parm_Guar_Perf_10" localSheetId="0">#REF!</definedName>
    <definedName name="Parm_Guar_Perf_10">#REF!</definedName>
    <definedName name="Parm_Guar_Perf_11" localSheetId="0">#REF!</definedName>
    <definedName name="Parm_Guar_Perf_11">#REF!</definedName>
    <definedName name="Parm_Guar_Perf_Marg_01" localSheetId="0">#REF!</definedName>
    <definedName name="Parm_Guar_Perf_Marg_01">#REF!</definedName>
    <definedName name="Parm_Guar_Perf_Marg_02" localSheetId="0">#REF!</definedName>
    <definedName name="Parm_Guar_Perf_Marg_02">#REF!</definedName>
    <definedName name="Parm_Guar_Perf_Marg_03" localSheetId="0">#REF!</definedName>
    <definedName name="Parm_Guar_Perf_Marg_03">#REF!</definedName>
    <definedName name="Parm_Guar_Perf_Marg_04" localSheetId="0">#REF!</definedName>
    <definedName name="Parm_Guar_Perf_Marg_04">#REF!</definedName>
    <definedName name="Parm_Guar_Perf_Marg_05" localSheetId="0">#REF!</definedName>
    <definedName name="Parm_Guar_Perf_Marg_05">#REF!</definedName>
    <definedName name="Parm_Guar_Perf_Marg_06" localSheetId="0">#REF!</definedName>
    <definedName name="Parm_Guar_Perf_Marg_06">#REF!</definedName>
    <definedName name="Parm_Guar_Perf_Marg_07" localSheetId="0">#REF!</definedName>
    <definedName name="Parm_Guar_Perf_Marg_07">#REF!</definedName>
    <definedName name="Parm_Guar_Perf_Marg_08" localSheetId="0">#REF!</definedName>
    <definedName name="Parm_Guar_Perf_Marg_08">#REF!</definedName>
    <definedName name="Parm_Guar_Perf_Marg_09" localSheetId="0">#REF!</definedName>
    <definedName name="Parm_Guar_Perf_Marg_09">#REF!</definedName>
    <definedName name="Parm_Guar_Perf_Marg_10" localSheetId="0">#REF!</definedName>
    <definedName name="Parm_Guar_Perf_Marg_10">#REF!</definedName>
    <definedName name="Parm_Guar_Perf_Marg_11" localSheetId="0">#REF!</definedName>
    <definedName name="Parm_Guar_Perf_Marg_11">#REF!</definedName>
    <definedName name="Parm_Mech_Boiler_01" localSheetId="0">#REF!</definedName>
    <definedName name="Parm_Mech_Boiler_01">#REF!</definedName>
    <definedName name="Parm_Mech_Boiler_02" localSheetId="0">#REF!</definedName>
    <definedName name="Parm_Mech_Boiler_02">#REF!</definedName>
    <definedName name="Parm_Mech_Boiler_03" localSheetId="0">#REF!</definedName>
    <definedName name="Parm_Mech_Boiler_03">#REF!</definedName>
    <definedName name="Parm_Mech_Boiler_04" localSheetId="0">#REF!</definedName>
    <definedName name="Parm_Mech_Boiler_04">#REF!</definedName>
    <definedName name="Parm_Mech_Boiler_05" localSheetId="0">#REF!</definedName>
    <definedName name="Parm_Mech_Boiler_05">#REF!</definedName>
    <definedName name="Parm_Mech_Boiler_06" localSheetId="0">#REF!</definedName>
    <definedName name="Parm_Mech_Boiler_06">#REF!</definedName>
    <definedName name="Parm_Mech_Boiler_07" localSheetId="0">#REF!</definedName>
    <definedName name="Parm_Mech_Boiler_07">#REF!</definedName>
    <definedName name="Parm_Mech_Boiler_08" localSheetId="0">#REF!</definedName>
    <definedName name="Parm_Mech_Boiler_08">#REF!</definedName>
    <definedName name="Parm_Mech_Boiler_09" localSheetId="0">#REF!</definedName>
    <definedName name="Parm_Mech_Boiler_09">#REF!</definedName>
    <definedName name="Parm_Mech_Boiler_10" localSheetId="0">#REF!</definedName>
    <definedName name="Parm_Mech_Boiler_10">#REF!</definedName>
    <definedName name="Parm_Mech_Boiler_11" localSheetId="0">#REF!</definedName>
    <definedName name="Parm_Mech_Boiler_11">#REF!</definedName>
    <definedName name="Parm_Mech_Boiler_12" localSheetId="0">#REF!</definedName>
    <definedName name="Parm_Mech_Boiler_12">#REF!</definedName>
    <definedName name="Parm_Mech_Boiler_13" localSheetId="0">#REF!</definedName>
    <definedName name="Parm_Mech_Boiler_13">#REF!</definedName>
    <definedName name="Parm_Mech_Boiler_14" localSheetId="0">#REF!</definedName>
    <definedName name="Parm_Mech_Boiler_14">#REF!</definedName>
    <definedName name="Parm_Mech_Boiler_15" localSheetId="0">#REF!</definedName>
    <definedName name="Parm_Mech_Boiler_15">#REF!</definedName>
    <definedName name="Parm_Mech_Boiler_16" localSheetId="0">#REF!</definedName>
    <definedName name="Parm_Mech_Boiler_16">#REF!</definedName>
    <definedName name="Parm_Mech_Boiler_17" localSheetId="0">#REF!</definedName>
    <definedName name="Parm_Mech_Boiler_17">#REF!</definedName>
    <definedName name="Parm_Mech_Boiler_18" localSheetId="0">#REF!</definedName>
    <definedName name="Parm_Mech_Boiler_18">#REF!</definedName>
    <definedName name="Parm_Mech_Boiler_19" localSheetId="0">#REF!</definedName>
    <definedName name="Parm_Mech_Boiler_19">#REF!</definedName>
    <definedName name="Parm_Mech_Boiler_20" localSheetId="0">#REF!</definedName>
    <definedName name="Parm_Mech_Boiler_20">#REF!</definedName>
    <definedName name="Parm_Mech_Boiler_21" localSheetId="0">#REF!</definedName>
    <definedName name="Parm_Mech_Boiler_21">#REF!</definedName>
    <definedName name="Parm_Mech_Boiler_22" localSheetId="0">#REF!</definedName>
    <definedName name="Parm_Mech_Boiler_22">#REF!</definedName>
    <definedName name="Parm_Mech_Boiler_23" localSheetId="0">#REF!</definedName>
    <definedName name="Parm_Mech_Boiler_23">#REF!</definedName>
    <definedName name="Parm_Mech_Boiler_24" localSheetId="0">#REF!</definedName>
    <definedName name="Parm_Mech_Boiler_24">#REF!</definedName>
    <definedName name="Parm_Mech_BOP_01" localSheetId="0">#REF!</definedName>
    <definedName name="Parm_Mech_BOP_01">#REF!</definedName>
    <definedName name="Parm_Mech_BOP_02" localSheetId="0">#REF!</definedName>
    <definedName name="Parm_Mech_BOP_02">#REF!</definedName>
    <definedName name="Parm_Mech_BOP_03" localSheetId="0">#REF!</definedName>
    <definedName name="Parm_Mech_BOP_03">#REF!</definedName>
    <definedName name="Parm_Mech_BOP_04" localSheetId="0">#REF!</definedName>
    <definedName name="Parm_Mech_BOP_04">#REF!</definedName>
    <definedName name="Parm_Mech_BOP_05" localSheetId="0">#REF!</definedName>
    <definedName name="Parm_Mech_BOP_05">#REF!</definedName>
    <definedName name="Parm_Mech_BOP_06" localSheetId="0">#REF!</definedName>
    <definedName name="Parm_Mech_BOP_06">#REF!</definedName>
    <definedName name="Parm_Mech_BOP_07" localSheetId="0">#REF!</definedName>
    <definedName name="Parm_Mech_BOP_07">#REF!</definedName>
    <definedName name="Parm_Mech_BOP_08" localSheetId="0">#REF!</definedName>
    <definedName name="Parm_Mech_BOP_08">#REF!</definedName>
    <definedName name="Parm_Mech_BOP_09" localSheetId="0">#REF!</definedName>
    <definedName name="Parm_Mech_BOP_09">#REF!</definedName>
    <definedName name="Parm_Mech_BOP_10" localSheetId="0">#REF!</definedName>
    <definedName name="Parm_Mech_BOP_10">#REF!</definedName>
    <definedName name="Parm_Mech_BOP_11" localSheetId="0">#REF!</definedName>
    <definedName name="Parm_Mech_BOP_11">#REF!</definedName>
    <definedName name="Parm_Mech_BOP_12" localSheetId="0">#REF!</definedName>
    <definedName name="Parm_Mech_BOP_12">#REF!</definedName>
    <definedName name="Parm_Mech_BOP_13" localSheetId="0">#REF!</definedName>
    <definedName name="Parm_Mech_BOP_13">#REF!</definedName>
    <definedName name="Parm_Mech_BOP_14" localSheetId="0">#REF!</definedName>
    <definedName name="Parm_Mech_BOP_14">#REF!</definedName>
    <definedName name="Parm_Mech_BOP_15" localSheetId="0">#REF!</definedName>
    <definedName name="Parm_Mech_BOP_15">#REF!</definedName>
    <definedName name="Parm_Mech_BOP_16" localSheetId="0">#REF!</definedName>
    <definedName name="Parm_Mech_BOP_16">#REF!</definedName>
    <definedName name="Parm_Mech_BOP_17" localSheetId="0">#REF!</definedName>
    <definedName name="Parm_Mech_BOP_17">#REF!</definedName>
    <definedName name="Parm_Mech_BOP_18" localSheetId="0">#REF!</definedName>
    <definedName name="Parm_Mech_BOP_18">#REF!</definedName>
    <definedName name="Parm_Mech_BOP_19" localSheetId="0">#REF!</definedName>
    <definedName name="Parm_Mech_BOP_19">#REF!</definedName>
    <definedName name="Parm_Mech_BOP_20" localSheetId="0">#REF!</definedName>
    <definedName name="Parm_Mech_BOP_20">#REF!</definedName>
    <definedName name="Parm_Mech_BOP_21" localSheetId="0">#REF!</definedName>
    <definedName name="Parm_Mech_BOP_21">#REF!</definedName>
    <definedName name="Parm_Mech_BOP_22" localSheetId="0">#REF!</definedName>
    <definedName name="Parm_Mech_BOP_22">#REF!</definedName>
    <definedName name="Parm_Mech_BOP_23" localSheetId="0">#REF!</definedName>
    <definedName name="Parm_Mech_BOP_23">#REF!</definedName>
    <definedName name="Parm_Mech_BOP_24" localSheetId="0">#REF!</definedName>
    <definedName name="Parm_Mech_BOP_24">#REF!</definedName>
    <definedName name="Parm_Mech_BOP_25" localSheetId="0">#REF!</definedName>
    <definedName name="Parm_Mech_BOP_25">#REF!</definedName>
    <definedName name="Parm_Mech_BOP_26" localSheetId="0">#REF!</definedName>
    <definedName name="Parm_Mech_BOP_26">#REF!</definedName>
    <definedName name="Parm_Mech_BOP_27" localSheetId="0">#REF!</definedName>
    <definedName name="Parm_Mech_BOP_27">#REF!</definedName>
    <definedName name="Parm_Mech_BOP_28" localSheetId="0">#REF!</definedName>
    <definedName name="Parm_Mech_BOP_28">#REF!</definedName>
    <definedName name="Parm_Mech_BOP_29" localSheetId="0">#REF!</definedName>
    <definedName name="Parm_Mech_BOP_29">#REF!</definedName>
    <definedName name="Parm_Mech_BOP_30" localSheetId="0">#REF!</definedName>
    <definedName name="Parm_Mech_BOP_30">#REF!</definedName>
    <definedName name="Parm_Mech_BOP_31" localSheetId="0">#REF!</definedName>
    <definedName name="Parm_Mech_BOP_31">#REF!</definedName>
    <definedName name="Parm_Mech_Emissions_01" localSheetId="0">#REF!</definedName>
    <definedName name="Parm_Mech_Emissions_01">#REF!</definedName>
    <definedName name="Parm_Mech_Emissions_02" localSheetId="0">#REF!</definedName>
    <definedName name="Parm_Mech_Emissions_02">#REF!</definedName>
    <definedName name="Parm_Mech_Emissions_03" localSheetId="0">#REF!</definedName>
    <definedName name="Parm_Mech_Emissions_03">#REF!</definedName>
    <definedName name="Parm_Mech_Emissions_04" localSheetId="0">#REF!</definedName>
    <definedName name="Parm_Mech_Emissions_04">#REF!</definedName>
    <definedName name="Parm_Mech_Emissions_05" localSheetId="0">#REF!</definedName>
    <definedName name="Parm_Mech_Emissions_05">#REF!</definedName>
    <definedName name="Parm_Mech_Emissions_06" localSheetId="0">#REF!</definedName>
    <definedName name="Parm_Mech_Emissions_06">#REF!</definedName>
    <definedName name="Parm_Mech_Emissions_07" localSheetId="0">#REF!</definedName>
    <definedName name="Parm_Mech_Emissions_07">#REF!</definedName>
    <definedName name="Parm_Mech_Emissions_08" localSheetId="0">#REF!</definedName>
    <definedName name="Parm_Mech_Emissions_08">#REF!</definedName>
    <definedName name="Parm_Mech_Emissions_09" localSheetId="0">#REF!</definedName>
    <definedName name="Parm_Mech_Emissions_09">#REF!</definedName>
    <definedName name="Parm_Mech_Emissions_10" localSheetId="0">#REF!</definedName>
    <definedName name="Parm_Mech_Emissions_10">#REF!</definedName>
    <definedName name="Parm_Mech_Emissions_11" localSheetId="0">#REF!</definedName>
    <definedName name="Parm_Mech_Emissions_11">#REF!</definedName>
    <definedName name="Parm_Mech_Emissions_12" localSheetId="0">#REF!</definedName>
    <definedName name="Parm_Mech_Emissions_12">#REF!</definedName>
    <definedName name="Parm_Mech_Emissions_13" localSheetId="0">#REF!</definedName>
    <definedName name="Parm_Mech_Emissions_13">#REF!</definedName>
    <definedName name="Parm_Mech_Emissions_14" localSheetId="0">#REF!</definedName>
    <definedName name="Parm_Mech_Emissions_14">#REF!</definedName>
    <definedName name="Parm_Mech_Emissions_15" localSheetId="0">#REF!</definedName>
    <definedName name="Parm_Mech_Emissions_15">#REF!</definedName>
    <definedName name="Parm_Mech_Emissions_16" localSheetId="0">#REF!</definedName>
    <definedName name="Parm_Mech_Emissions_16">#REF!</definedName>
    <definedName name="Parm_Mech_Emissions_17" localSheetId="0">#REF!</definedName>
    <definedName name="Parm_Mech_Emissions_17">#REF!</definedName>
    <definedName name="Parm_Mech_Emissions_18" localSheetId="0">#REF!</definedName>
    <definedName name="Parm_Mech_Emissions_18">#REF!</definedName>
    <definedName name="Parm_Mech_Emissions_19" localSheetId="0">#REF!</definedName>
    <definedName name="Parm_Mech_Emissions_19">#REF!</definedName>
    <definedName name="Parm_Mech_Emissions_20" localSheetId="0">#REF!</definedName>
    <definedName name="Parm_Mech_Emissions_20">#REF!</definedName>
    <definedName name="Parm_Mech_Emissions_21" localSheetId="0">#REF!</definedName>
    <definedName name="Parm_Mech_Emissions_21">#REF!</definedName>
    <definedName name="Parm_Mech_Emissions_22" localSheetId="0">#REF!</definedName>
    <definedName name="Parm_Mech_Emissions_22">#REF!</definedName>
    <definedName name="Parm_Mech_Emissions_23" localSheetId="0">#REF!</definedName>
    <definedName name="Parm_Mech_Emissions_23">#REF!</definedName>
    <definedName name="Parm_Mech_Emissions_24" localSheetId="0">#REF!</definedName>
    <definedName name="Parm_Mech_Emissions_24">#REF!</definedName>
    <definedName name="Parm_Mech_Emissions_25" localSheetId="0">#REF!</definedName>
    <definedName name="Parm_Mech_Emissions_25">#REF!</definedName>
    <definedName name="Parm_Mech_Emissions_26" localSheetId="0">#REF!</definedName>
    <definedName name="Parm_Mech_Emissions_26">#REF!</definedName>
    <definedName name="Parm_Mech_Emissions_27" localSheetId="0">#REF!</definedName>
    <definedName name="Parm_Mech_Emissions_27">#REF!</definedName>
    <definedName name="Parm_Mech_Emissions_28" localSheetId="0">#REF!</definedName>
    <definedName name="Parm_Mech_Emissions_28">#REF!</definedName>
    <definedName name="Parm_Mech_Emissions_29" localSheetId="0">#REF!</definedName>
    <definedName name="Parm_Mech_Emissions_29">#REF!</definedName>
    <definedName name="Parm_Mech_Emissions_30" localSheetId="0">#REF!</definedName>
    <definedName name="Parm_Mech_Emissions_30">#REF!</definedName>
    <definedName name="Parm_Mech_Fuel_01" localSheetId="0">#REF!</definedName>
    <definedName name="Parm_Mech_Fuel_01">#REF!</definedName>
    <definedName name="Parm_Mech_Fuel_02" localSheetId="0">#REF!</definedName>
    <definedName name="Parm_Mech_Fuel_02">#REF!</definedName>
    <definedName name="Parm_Mech_Fuel_03" localSheetId="0">#REF!</definedName>
    <definedName name="Parm_Mech_Fuel_03">#REF!</definedName>
    <definedName name="Parm_Mech_Fuel_04" localSheetId="0">#REF!</definedName>
    <definedName name="Parm_Mech_Fuel_04">#REF!</definedName>
    <definedName name="Parm_Mech_Fuel_05" localSheetId="0">#REF!</definedName>
    <definedName name="Parm_Mech_Fuel_05">#REF!</definedName>
    <definedName name="Parm_Mech_Fuel_06" localSheetId="0">#REF!</definedName>
    <definedName name="Parm_Mech_Fuel_06">#REF!</definedName>
    <definedName name="Parm_Mech_Fuel_07" localSheetId="0">#REF!</definedName>
    <definedName name="Parm_Mech_Fuel_07">#REF!</definedName>
    <definedName name="Parm_Mech_Fuel_08" localSheetId="0">#REF!</definedName>
    <definedName name="Parm_Mech_Fuel_08">#REF!</definedName>
    <definedName name="Parm_Mech_Fuel_09" localSheetId="0">#REF!</definedName>
    <definedName name="Parm_Mech_Fuel_09">#REF!</definedName>
    <definedName name="Parm_Mech_Fuel_10" localSheetId="0">#REF!</definedName>
    <definedName name="Parm_Mech_Fuel_10">#REF!</definedName>
    <definedName name="Parm_Mech_Fuel_11" localSheetId="0">#REF!</definedName>
    <definedName name="Parm_Mech_Fuel_11">#REF!</definedName>
    <definedName name="Parm_Mech_Fuel_12" localSheetId="0">#REF!</definedName>
    <definedName name="Parm_Mech_Fuel_12">#REF!</definedName>
    <definedName name="Parm_Mech_Fuel_13" localSheetId="0">#REF!</definedName>
    <definedName name="Parm_Mech_Fuel_13">#REF!</definedName>
    <definedName name="Parm_Mech_Fuel_14" localSheetId="0">#REF!</definedName>
    <definedName name="Parm_Mech_Fuel_14">#REF!</definedName>
    <definedName name="Parm_Mech_Fuel_15" localSheetId="0">#REF!</definedName>
    <definedName name="Parm_Mech_Fuel_15">#REF!</definedName>
    <definedName name="Parm_Mech_Fuel_16" localSheetId="0">#REF!</definedName>
    <definedName name="Parm_Mech_Fuel_16">#REF!</definedName>
    <definedName name="Parm_Mech_Mtlhd_01" localSheetId="0">#REF!</definedName>
    <definedName name="Parm_Mech_Mtlhd_01">#REF!</definedName>
    <definedName name="Parm_Mech_Mtlhd_02" localSheetId="0">#REF!</definedName>
    <definedName name="Parm_Mech_Mtlhd_02">#REF!</definedName>
    <definedName name="Parm_Mech_Mtlhd_03" localSheetId="0">#REF!</definedName>
    <definedName name="Parm_Mech_Mtlhd_03">#REF!</definedName>
    <definedName name="Parm_Mech_Mtlhd_04" localSheetId="0">#REF!</definedName>
    <definedName name="Parm_Mech_Mtlhd_04">#REF!</definedName>
    <definedName name="Parm_Mech_Mtlhd_05" localSheetId="0">#REF!</definedName>
    <definedName name="Parm_Mech_Mtlhd_05">#REF!</definedName>
    <definedName name="Parm_Mech_Mtlhd_06" localSheetId="0">#REF!</definedName>
    <definedName name="Parm_Mech_Mtlhd_06">#REF!</definedName>
    <definedName name="Parm_Mech_Mtlhd_07" localSheetId="0">#REF!</definedName>
    <definedName name="Parm_Mech_Mtlhd_07">#REF!</definedName>
    <definedName name="Parm_Mech_Mtlhd_08" localSheetId="0">#REF!</definedName>
    <definedName name="Parm_Mech_Mtlhd_08">#REF!</definedName>
    <definedName name="Parm_Mech_Mtlhd_09" localSheetId="0">#REF!</definedName>
    <definedName name="Parm_Mech_Mtlhd_09">#REF!</definedName>
    <definedName name="Parm_Mech_Mtlhd_10" localSheetId="0">#REF!</definedName>
    <definedName name="Parm_Mech_Mtlhd_10">#REF!</definedName>
    <definedName name="Parm_Mech_Mtlhd_11" localSheetId="0">#REF!</definedName>
    <definedName name="Parm_Mech_Mtlhd_11">#REF!</definedName>
    <definedName name="Parm_Mech_Mtlhd_12" localSheetId="0">#REF!</definedName>
    <definedName name="Parm_Mech_Mtlhd_12">#REF!</definedName>
    <definedName name="Parm_Mech_Mtlhd_13" localSheetId="0">#REF!</definedName>
    <definedName name="Parm_Mech_Mtlhd_13">#REF!</definedName>
    <definedName name="Parm_Mech_Mtlhd_14" localSheetId="0">#REF!</definedName>
    <definedName name="Parm_Mech_Mtlhd_14">#REF!</definedName>
    <definedName name="Parm_Mech_Mtlhd_15" localSheetId="0">#REF!</definedName>
    <definedName name="Parm_Mech_Mtlhd_15">#REF!</definedName>
    <definedName name="Parm_Mech_Mtlhd_16" localSheetId="0">#REF!</definedName>
    <definedName name="Parm_Mech_Mtlhd_16">#REF!</definedName>
    <definedName name="Parm_Mech_Mtlhd_17" localSheetId="0">#REF!</definedName>
    <definedName name="Parm_Mech_Mtlhd_17">#REF!</definedName>
    <definedName name="Parm_Mech_STG_01" localSheetId="0">#REF!</definedName>
    <definedName name="Parm_Mech_STG_01">#REF!</definedName>
    <definedName name="Parm_Mech_STG_02" localSheetId="0">#REF!</definedName>
    <definedName name="Parm_Mech_STG_02">#REF!</definedName>
    <definedName name="Parm_Mech_STG_03" localSheetId="0">#REF!</definedName>
    <definedName name="Parm_Mech_STG_03">#REF!</definedName>
    <definedName name="Parm_Mech_STG_04" localSheetId="0">#REF!</definedName>
    <definedName name="Parm_Mech_STG_04">#REF!</definedName>
    <definedName name="Parm_Mech_STG_05" localSheetId="0">#REF!</definedName>
    <definedName name="Parm_Mech_STG_05">#REF!</definedName>
    <definedName name="Parm_Mech_STG_06" localSheetId="0">#REF!</definedName>
    <definedName name="Parm_Mech_STG_06">#REF!</definedName>
    <definedName name="Parm_Mech_STG_07" localSheetId="0">#REF!</definedName>
    <definedName name="Parm_Mech_STG_07">#REF!</definedName>
    <definedName name="Parm_Mech_STG_08" localSheetId="0">#REF!</definedName>
    <definedName name="Parm_Mech_STG_08">#REF!</definedName>
    <definedName name="Parm_Mech_STG_09" localSheetId="0">#REF!</definedName>
    <definedName name="Parm_Mech_STG_09">#REF!</definedName>
    <definedName name="Parm_Mech_STG_10" localSheetId="0">#REF!</definedName>
    <definedName name="Parm_Mech_STG_10">#REF!</definedName>
    <definedName name="Parm_Mech_STG_11" localSheetId="0">#REF!</definedName>
    <definedName name="Parm_Mech_STG_11">#REF!</definedName>
    <definedName name="Parm_Mech_STG_12" localSheetId="0">#REF!</definedName>
    <definedName name="Parm_Mech_STG_12">#REF!</definedName>
    <definedName name="Parm_Mech_STG_13" localSheetId="0">#REF!</definedName>
    <definedName name="Parm_Mech_STG_13">#REF!</definedName>
    <definedName name="Parm_Mech_STG_14" localSheetId="0">#REF!</definedName>
    <definedName name="Parm_Mech_STG_14">#REF!</definedName>
    <definedName name="Parm_Mech_STG_15" localSheetId="0">#REF!</definedName>
    <definedName name="Parm_Mech_STG_15">#REF!</definedName>
    <definedName name="Parm_Mech_STG_16" localSheetId="0">#REF!</definedName>
    <definedName name="Parm_Mech_STG_16">#REF!</definedName>
    <definedName name="Parm_Mech_STG_17" localSheetId="0">#REF!</definedName>
    <definedName name="Parm_Mech_STG_17">#REF!</definedName>
    <definedName name="Parm_Mech_STG_18" localSheetId="0">#REF!</definedName>
    <definedName name="Parm_Mech_STG_18">#REF!</definedName>
    <definedName name="Parm_Mech_STG_19" localSheetId="0">#REF!</definedName>
    <definedName name="Parm_Mech_STG_19">#REF!</definedName>
    <definedName name="Parm_Mech_STG_20" localSheetId="0">#REF!</definedName>
    <definedName name="Parm_Mech_STG_20">#REF!</definedName>
    <definedName name="Parm_Mech_STG_21" localSheetId="0">#REF!</definedName>
    <definedName name="Parm_Mech_STG_21">#REF!</definedName>
    <definedName name="Parm_Mech_Storage_01" localSheetId="0">#REF!</definedName>
    <definedName name="Parm_Mech_Storage_01">#REF!</definedName>
    <definedName name="Parm_Mech_Storage_02" localSheetId="0">#REF!</definedName>
    <definedName name="Parm_Mech_Storage_02">#REF!</definedName>
    <definedName name="Parm_Mech_Storage_03" localSheetId="0">#REF!</definedName>
    <definedName name="Parm_Mech_Storage_03">#REF!</definedName>
    <definedName name="Parm_Mech_Storage_04" localSheetId="0">#REF!</definedName>
    <definedName name="Parm_Mech_Storage_04">#REF!</definedName>
    <definedName name="Parm_Mech_Storage_05" localSheetId="0">#REF!</definedName>
    <definedName name="Parm_Mech_Storage_05">#REF!</definedName>
    <definedName name="Parm_Mech_Storage_06" localSheetId="0">#REF!</definedName>
    <definedName name="Parm_Mech_Storage_06">#REF!</definedName>
    <definedName name="Parm_Mech_Storage_07" localSheetId="0">#REF!</definedName>
    <definedName name="Parm_Mech_Storage_07">#REF!</definedName>
    <definedName name="Parm_Mech_Storage_08" localSheetId="0">#REF!</definedName>
    <definedName name="Parm_Mech_Storage_08">#REF!</definedName>
    <definedName name="Parm_Mech_Storage_09" localSheetId="0">#REF!</definedName>
    <definedName name="Parm_Mech_Storage_09">#REF!</definedName>
    <definedName name="Parm_Mech_Storage_10" localSheetId="0">#REF!</definedName>
    <definedName name="Parm_Mech_Storage_10">#REF!</definedName>
    <definedName name="Parm_Mech_Storage_11" localSheetId="0">#REF!</definedName>
    <definedName name="Parm_Mech_Storage_11">#REF!</definedName>
    <definedName name="Parm_Plant_Design_01" localSheetId="0">#REF!</definedName>
    <definedName name="Parm_Plant_Design_01">#REF!</definedName>
    <definedName name="Parm_Plant_Design_02" localSheetId="0">#REF!</definedName>
    <definedName name="Parm_Plant_Design_02">#REF!</definedName>
    <definedName name="Parm_Plant_Design_03" localSheetId="0">#REF!</definedName>
    <definedName name="Parm_Plant_Design_03">#REF!</definedName>
    <definedName name="Parm_Plant_Design_04" localSheetId="0">#REF!</definedName>
    <definedName name="Parm_Plant_Design_04">#REF!</definedName>
    <definedName name="Parm_Plant_Design_05" localSheetId="0">#REF!</definedName>
    <definedName name="Parm_Plant_Design_05">#REF!</definedName>
    <definedName name="Parm_Plant_Design_06" localSheetId="0">#REF!</definedName>
    <definedName name="Parm_Plant_Design_06">#REF!</definedName>
    <definedName name="Parm_Plant_Design_07" localSheetId="0">#REF!</definedName>
    <definedName name="Parm_Plant_Design_07">#REF!</definedName>
    <definedName name="Parm_Plant_Design_08" localSheetId="0">#REF!</definedName>
    <definedName name="Parm_Plant_Design_08">#REF!</definedName>
    <definedName name="Parm_Plant_Design_09" localSheetId="0">#REF!</definedName>
    <definedName name="Parm_Plant_Design_09">#REF!</definedName>
    <definedName name="Parm_Plant_Design_10" localSheetId="0">#REF!</definedName>
    <definedName name="Parm_Plant_Design_10">#REF!</definedName>
    <definedName name="Parm_Plant_Design_11" localSheetId="0">#REF!</definedName>
    <definedName name="Parm_Plant_Design_11">#REF!</definedName>
    <definedName name="Parm_Plant_Design_12" localSheetId="0">#REF!</definedName>
    <definedName name="Parm_Plant_Design_12">#REF!</definedName>
    <definedName name="Parm_Plant_Design_13" localSheetId="0">#REF!</definedName>
    <definedName name="Parm_Plant_Design_13">#REF!</definedName>
    <definedName name="Parm_Plant_Design_14" localSheetId="0">#REF!</definedName>
    <definedName name="Parm_Plant_Design_14">#REF!</definedName>
    <definedName name="Parm_Plant_Design_15" localSheetId="0">#REF!</definedName>
    <definedName name="Parm_Plant_Design_15">#REF!</definedName>
    <definedName name="Parm_Plant_Design_16" localSheetId="0">#REF!</definedName>
    <definedName name="Parm_Plant_Design_16">#REF!</definedName>
    <definedName name="Parm_Plant_Design_17" localSheetId="0">#REF!</definedName>
    <definedName name="Parm_Plant_Design_17">#REF!</definedName>
    <definedName name="Parm_Plant_Design_18" localSheetId="0">#REF!</definedName>
    <definedName name="Parm_Plant_Design_18">#REF!</definedName>
    <definedName name="Parm_Plant_Design_19" localSheetId="0">#REF!</definedName>
    <definedName name="Parm_Plant_Design_19">#REF!</definedName>
    <definedName name="Parm_Plant_Design_20" localSheetId="0">#REF!</definedName>
    <definedName name="Parm_Plant_Design_20">#REF!</definedName>
    <definedName name="Parm_Plant_Design_21" localSheetId="0">#REF!</definedName>
    <definedName name="Parm_Plant_Design_21">#REF!</definedName>
    <definedName name="Parm_Plant_Design_22" localSheetId="0">#REF!</definedName>
    <definedName name="Parm_Plant_Design_22">#REF!</definedName>
    <definedName name="Parm_Plant_Design_23" localSheetId="0">#REF!</definedName>
    <definedName name="Parm_Plant_Design_23">#REF!</definedName>
    <definedName name="Parm_Plant_Design_24" localSheetId="0">#REF!</definedName>
    <definedName name="Parm_Plant_Design_24">#REF!</definedName>
    <definedName name="Parm_Plant_Design_25" localSheetId="0">#REF!</definedName>
    <definedName name="Parm_Plant_Design_25">#REF!</definedName>
    <definedName name="Parm_Plant_Design_26" localSheetId="0">#REF!</definedName>
    <definedName name="Parm_Plant_Design_26">#REF!</definedName>
    <definedName name="Parm_Plant_Design_27" localSheetId="0">#REF!</definedName>
    <definedName name="Parm_Plant_Design_27">#REF!</definedName>
    <definedName name="Parm_Plant_Design_28" localSheetId="0">#REF!</definedName>
    <definedName name="Parm_Plant_Design_28">#REF!</definedName>
    <definedName name="Parm_Plant_Design_29" localSheetId="0">#REF!</definedName>
    <definedName name="Parm_Plant_Design_29">#REF!</definedName>
    <definedName name="PARSEL">#REF!</definedName>
    <definedName name="partab">#REF!</definedName>
    <definedName name="partitions" localSheetId="0">#REF!</definedName>
    <definedName name="partitions">#REF!</definedName>
    <definedName name="paslanm" localSheetId="0">#REF!</definedName>
    <definedName name="paslanm">#REF!</definedName>
    <definedName name="paslanmaz" localSheetId="0">#REF!</definedName>
    <definedName name="paslanmaz">#REF!</definedName>
    <definedName name="PASLUU">#REF!</definedName>
    <definedName name="pasma" localSheetId="0">#REF!</definedName>
    <definedName name="pasma">#REF!</definedName>
    <definedName name="PATBORU" localSheetId="0">#REF!</definedName>
    <definedName name="PATBORU">#REF!</definedName>
    <definedName name="Patient_Room_Hava_değişim_Sayısı" localSheetId="0">#REF!</definedName>
    <definedName name="Patient_Room_Hava_değişim_Sayısı">#REF!</definedName>
    <definedName name="Patm.LOCAL" localSheetId="0">#REF!</definedName>
    <definedName name="Patm.LOCAL">#REF!</definedName>
    <definedName name="pattoplam" localSheetId="0">#REF!</definedName>
    <definedName name="pattoplam">#REF!</definedName>
    <definedName name="Pavings" localSheetId="0">#REF!</definedName>
    <definedName name="Pavings">#REF!</definedName>
    <definedName name="PAY" localSheetId="0">#REF!</definedName>
    <definedName name="PAY">#REF!</definedName>
    <definedName name="PAYCRIT" localSheetId="0">#REF!</definedName>
    <definedName name="PAYCRIT">#REF!</definedName>
    <definedName name="PAYITEM" localSheetId="0">#REF!</definedName>
    <definedName name="PAYITEM">#REF!</definedName>
    <definedName name="Payment_Date" localSheetId="1">DATE(YEAR(Loan_Start),MONTH(Loan_Start)+Payment_Number,DAY(Loan_Start))</definedName>
    <definedName name="Payment_Date" localSheetId="7">DATE(YEAR(Loan_Start),MONTH(Loan_Start)+Payment_Number,DAY(Loan_Start))</definedName>
    <definedName name="Payment_Date" localSheetId="12">DATE(YEAR(Loan_Start),MONTH(Loan_Start)+Payment_Number,DAY(Loan_Start))</definedName>
    <definedName name="Payment_Date">DATE(YEAR(Loan_Start),MONTH(Loan_Start)+Payment_Number,DAY(Loan_Start))</definedName>
    <definedName name="PAYMENT_SCHEDUL" localSheetId="0">#REF!</definedName>
    <definedName name="PAYMENT_SCHEDUL">#REF!</definedName>
    <definedName name="PAYROLL" localSheetId="0">#REF!</definedName>
    <definedName name="PAYROLL">#REF!</definedName>
    <definedName name="PB" localSheetId="0">#REF!</definedName>
    <definedName name="PB">#REF!</definedName>
    <definedName name="PB_10">#REF!</definedName>
    <definedName name="PB_11">#REF!</definedName>
    <definedName name="PB_12">#REF!</definedName>
    <definedName name="PB_13">#REF!</definedName>
    <definedName name="PB_14">#REF!</definedName>
    <definedName name="PB_15">#REF!</definedName>
    <definedName name="PB_8">#REF!</definedName>
    <definedName name="PB_9">#REF!</definedName>
    <definedName name="PBACA">#REF!</definedName>
    <definedName name="PBACABETON" localSheetId="0">#REF!</definedName>
    <definedName name="PBACABETON">#REF!</definedName>
    <definedName name="PBACADEMİR" localSheetId="0">#REF!</definedName>
    <definedName name="PBACADEMİR">#REF!</definedName>
    <definedName name="PBACAKALIP" localSheetId="0">#REF!</definedName>
    <definedName name="PBACAKALIP">#REF!</definedName>
    <definedName name="PBACAKENARI" localSheetId="0">#REF!</definedName>
    <definedName name="PBACAKENARI">#REF!</definedName>
    <definedName name="PBALKON">#REF!</definedName>
    <definedName name="PBALKOR" localSheetId="0">#REF!</definedName>
    <definedName name="PBALKOR">#REF!</definedName>
    <definedName name="pbaşlangıç">#REF!</definedName>
    <definedName name="pbaşlangıçdoğal">#REF!</definedName>
    <definedName name="pbaşlangıçelek">#REF!</definedName>
    <definedName name="pbaşlangıçısıtma">#REF!</definedName>
    <definedName name="pbaşlangıçsıhhi">#REF!</definedName>
    <definedName name="PBİTÜM" localSheetId="0">#REF!</definedName>
    <definedName name="PBİTÜM">#REF!</definedName>
    <definedName name="PBODRUMBETON">#REF!</definedName>
    <definedName name="PBODRUMHASIR">#REF!</definedName>
    <definedName name="PBODRUMİNCEDEMİR">#REF!</definedName>
    <definedName name="PBODRUMKALINDEMİR">#REF!</definedName>
    <definedName name="PBODRUMTÜNELKALIP">#REF!</definedName>
    <definedName name="PBORU" localSheetId="0">#REF!</definedName>
    <definedName name="PBORU">#REF!</definedName>
    <definedName name="PBUHAR" localSheetId="0">#REF!</definedName>
    <definedName name="PBUHAR">#REF!</definedName>
    <definedName name="pc" localSheetId="17" hidden="1">{#N/A,#N/A,FALSE,"elk_iç_er";#N/A,#N/A,FALSE,"elk_iç_tut";#N/A,#N/A,FALSE,"elk_iç_ihz"}</definedName>
    <definedName name="pc" localSheetId="16" hidden="1">{#N/A,#N/A,FALSE,"elk_iç_er";#N/A,#N/A,FALSE,"elk_iç_tut";#N/A,#N/A,FALSE,"elk_iç_ihz"}</definedName>
    <definedName name="PC" localSheetId="4">#REF!</definedName>
    <definedName name="PC" localSheetId="9">#REF!</definedName>
    <definedName name="PC" localSheetId="13">#REF!</definedName>
    <definedName name="pc" localSheetId="0" hidden="1">{#N/A,#N/A,FALSE,"elk_iç_er";#N/A,#N/A,FALSE,"elk_iç_tut";#N/A,#N/A,FALSE,"elk_iç_ihz"}</definedName>
    <definedName name="pc" hidden="1">{#N/A,#N/A,FALSE,"elk_iç_er";#N/A,#N/A,FALSE,"elk_iç_tut";#N/A,#N/A,FALSE,"elk_iç_ihz"}</definedName>
    <definedName name="PC_Hrs1" localSheetId="0">#REF!</definedName>
    <definedName name="PC_Hrs1">#REF!</definedName>
    <definedName name="PC_HRS2" localSheetId="0">#REF!</definedName>
    <definedName name="PC_HRS2">#REF!</definedName>
    <definedName name="PCAK" localSheetId="0">#REF!</definedName>
    <definedName name="PCAK">#REF!</definedName>
    <definedName name="PCTC" localSheetId="0">#REF!</definedName>
    <definedName name="PCTC">#REF!</definedName>
    <definedName name="PÇATI">#REF!</definedName>
    <definedName name="PÇATIİZO" localSheetId="0">#REF!</definedName>
    <definedName name="PÇATIİZO">#REF!</definedName>
    <definedName name="PÇATIPREKASTI">#REF!</definedName>
    <definedName name="PÇITA" localSheetId="0">#REF!</definedName>
    <definedName name="PÇITA">#REF!</definedName>
    <definedName name="PD" localSheetId="0">#REF!</definedName>
    <definedName name="PD">#REF!</definedName>
    <definedName name="PDE" localSheetId="0">#REF!</definedName>
    <definedName name="PDE">#REF!</definedName>
    <definedName name="PDEMBO" localSheetId="0">#REF!</definedName>
    <definedName name="PDEMBO">#REF!</definedName>
    <definedName name="PDENİZLİK18" localSheetId="0">#REF!</definedName>
    <definedName name="PDENİZLİK18">#REF!</definedName>
    <definedName name="PDENİZLİK20" localSheetId="0">#REF!</definedName>
    <definedName name="PDENİZLİK20">#REF!</definedName>
    <definedName name="PDERE" localSheetId="0">#REF!</definedName>
    <definedName name="PDERE">#REF!</definedName>
    <definedName name="PDG" localSheetId="0">#REF!</definedName>
    <definedName name="PDG">#REF!</definedName>
    <definedName name="PDIŞSIVA" localSheetId="0">#REF!</definedName>
    <definedName name="PDIŞSIVA">#REF!</definedName>
    <definedName name="PDi" localSheetId="0">#REF!</definedName>
    <definedName name="PDi">#REF!</definedName>
    <definedName name="PDS" localSheetId="0">#REF!</definedName>
    <definedName name="PDS">#REF!</definedName>
    <definedName name="PDUVARİZOLASYON">#REF!</definedName>
    <definedName name="PE.23" localSheetId="0" hidden="1">#REF!</definedName>
    <definedName name="PE.23" hidden="1">#REF!</definedName>
    <definedName name="PE.5" localSheetId="0" hidden="1">#REF!</definedName>
    <definedName name="PE.5" hidden="1">#REF!</definedName>
    <definedName name="PE.6" localSheetId="0" hidden="1">#REF!</definedName>
    <definedName name="PE.6" hidden="1">#REF!</definedName>
    <definedName name="PE.7" localSheetId="0" hidden="1">#REF!</definedName>
    <definedName name="PE.7" hidden="1">#REF!</definedName>
    <definedName name="peakisci" localSheetId="0">#REF!</definedName>
    <definedName name="peakisci">#REF!</definedName>
    <definedName name="peakisci_1">#N/A</definedName>
    <definedName name="PED" localSheetId="0">#REF!</definedName>
    <definedName name="PED">#REF!</definedName>
    <definedName name="pek" localSheetId="0">#REF!</definedName>
    <definedName name="pek">#REF!</definedName>
    <definedName name="pekinoks" localSheetId="0">#REF!</definedName>
    <definedName name="pekinoks">#REF!</definedName>
    <definedName name="pekinoksbaca" localSheetId="0">#REF!</definedName>
    <definedName name="pekinoksbaca">#REF!</definedName>
    <definedName name="PENBP2">NA()</definedName>
    <definedName name="PENDP2">NA()</definedName>
    <definedName name="PENGP2">NA()</definedName>
    <definedName name="PENKP2">NA()</definedName>
    <definedName name="PER" localSheetId="0">#REF!</definedName>
    <definedName name="PER">#REF!</definedName>
    <definedName name="PER_10">#REF!</definedName>
    <definedName name="PER_11">#REF!</definedName>
    <definedName name="PER_12">#REF!</definedName>
    <definedName name="PER_13">#REF!</definedName>
    <definedName name="PER_14">#REF!</definedName>
    <definedName name="PER_15">#REF!</definedName>
    <definedName name="PER_8">#REF!</definedName>
    <definedName name="PER_9">#REF!</definedName>
    <definedName name="Perc_Debt" localSheetId="0">#REF!</definedName>
    <definedName name="Perc_Debt">#REF!</definedName>
    <definedName name="Perc_of_Draw1" localSheetId="0">#REF!</definedName>
    <definedName name="Perc_of_Draw1">#REF!</definedName>
    <definedName name="Perc_of_Draw2" localSheetId="0">#REF!</definedName>
    <definedName name="Perc_of_Draw2">#REF!</definedName>
    <definedName name="perde" localSheetId="0">#REF!</definedName>
    <definedName name="perde">#REF!</definedName>
    <definedName name="PERGOLAS" localSheetId="0">#REF!</definedName>
    <definedName name="PERGOLAS">#REF!</definedName>
    <definedName name="Period" localSheetId="0">#REF!</definedName>
    <definedName name="Period">#REF!</definedName>
    <definedName name="PERSONEL">#N/A</definedName>
    <definedName name="PESINFIYAT" localSheetId="0">#REF!</definedName>
    <definedName name="PESINFIYAT">#REF!</definedName>
    <definedName name="PEUR" localSheetId="0">#REF!</definedName>
    <definedName name="PEUR">#REF!</definedName>
    <definedName name="peyzaj1" localSheetId="0">#REF!</definedName>
    <definedName name="peyzaj1">#REF!</definedName>
    <definedName name="PF" localSheetId="0">#REF!</definedName>
    <definedName name="PF">#REF!</definedName>
    <definedName name="PF_1" localSheetId="0">#REF!</definedName>
    <definedName name="PF_1">#REF!</definedName>
    <definedName name="PF_2" localSheetId="0">#REF!</definedName>
    <definedName name="PF_2">#REF!</definedName>
    <definedName name="PF_3" localSheetId="0">#REF!</definedName>
    <definedName name="PF_3">#REF!</definedName>
    <definedName name="PF_4" localSheetId="0">#REF!</definedName>
    <definedName name="PF_4">#REF!</definedName>
    <definedName name="PFAYANS" localSheetId="0">#REF!</definedName>
    <definedName name="PFAYANS">#REF!</definedName>
    <definedName name="PFSR" localSheetId="0">#REF!</definedName>
    <definedName name="PFSR">#REF!</definedName>
    <definedName name="PG_1">#N/A</definedName>
    <definedName name="PGD" localSheetId="0">#REF!</definedName>
    <definedName name="PGD">#REF!</definedName>
    <definedName name="PGİRGRO">#REF!</definedName>
    <definedName name="PGROBETON">#REF!</definedName>
    <definedName name="pğ" localSheetId="17" hidden="1">{"elektrik1fiyat",#N/A,FALSE,"elcfiyat";"elektrik2fiyat",#N/A,FALSE,"elcfiyat";"elektrik3fiyat",#N/A,FALSE,"elcfiyat"}</definedName>
    <definedName name="pğ" localSheetId="16" hidden="1">{"elektrik1fiyat",#N/A,FALSE,"elcfiyat";"elektrik2fiyat",#N/A,FALSE,"elcfiyat";"elektrik3fiyat",#N/A,FALSE,"elcfiyat"}</definedName>
    <definedName name="pğ" localSheetId="0" hidden="1">{"elektrik1fiyat",#N/A,FALSE,"elcfiyat";"elektrik2fiyat",#N/A,FALSE,"elcfiyat";"elektrik3fiyat",#N/A,FALSE,"elcfiyat"}</definedName>
    <definedName name="pğ" hidden="1">{"elektrik1fiyat",#N/A,FALSE,"elcfiyat";"elektrik2fiyat",#N/A,FALSE,"elcfiyat";"elektrik3fiyat",#N/A,FALSE,"elcfiyat"}</definedName>
    <definedName name="PHALI" localSheetId="0">#REF!</definedName>
    <definedName name="PHALI">#REF!</definedName>
    <definedName name="phaseA_1">#N/A</definedName>
    <definedName name="Phone" localSheetId="0">#REF!</definedName>
    <definedName name="Phone">#REF!</definedName>
    <definedName name="Phone_10">#REF!</definedName>
    <definedName name="Phone_11">#REF!</definedName>
    <definedName name="Phone_12">#REF!</definedName>
    <definedName name="Phone_13">#REF!</definedName>
    <definedName name="Phone_14">#REF!</definedName>
    <definedName name="Phone_15">#REF!</definedName>
    <definedName name="Phone_8">#REF!</definedName>
    <definedName name="Phone_9">#REF!</definedName>
    <definedName name="PIO" localSheetId="0">#REF!</definedName>
    <definedName name="PIO">#REF!</definedName>
    <definedName name="PIPE" localSheetId="0">#REF!</definedName>
    <definedName name="PIPE">#REF!</definedName>
    <definedName name="PIPE_CLASS" localSheetId="0">#REF!</definedName>
    <definedName name="PIPE_CLASS">#REF!</definedName>
    <definedName name="PIPE_RACK_TRAY" localSheetId="0">#REF!</definedName>
    <definedName name="PIPE_RACK_TRAY">#REF!</definedName>
    <definedName name="PIPE50_CITY" localSheetId="0">#REF!</definedName>
    <definedName name="PIPE50_CITY">#REF!</definedName>
    <definedName name="PIPE50_ESC" localSheetId="0">#REF!</definedName>
    <definedName name="PIPE50_ESC">#REF!</definedName>
    <definedName name="PIPE50_OLD_CITY" localSheetId="0">#REF!</definedName>
    <definedName name="PIPE50_OLD_CITY">#REF!</definedName>
    <definedName name="PIPE50_OLD_ESC" localSheetId="0">#REF!</definedName>
    <definedName name="PIPE50_OLD_ESC">#REF!</definedName>
    <definedName name="PIPE50_OLD_PROD" localSheetId="0">#REF!</definedName>
    <definedName name="PIPE50_OLD_PROD">#REF!</definedName>
    <definedName name="PIPE50_OLD_WAGE" localSheetId="0">#REF!</definedName>
    <definedName name="PIPE50_OLD_WAGE">#REF!</definedName>
    <definedName name="PIPE50_PROD" localSheetId="0">#REF!</definedName>
    <definedName name="PIPE50_PROD">#REF!</definedName>
    <definedName name="PIPE50_WAGE" localSheetId="0">#REF!</definedName>
    <definedName name="PIPE50_WAGE">#REF!</definedName>
    <definedName name="PIS" localSheetId="0">#REF!</definedName>
    <definedName name="PIS">#REF!</definedName>
    <definedName name="pi">3.14</definedName>
    <definedName name="Picture">INDIRECT(#REF!)</definedName>
    <definedName name="PİÇSIVA" localSheetId="0">#REF!</definedName>
    <definedName name="PİÇSIVA">#REF!</definedName>
    <definedName name="piet" localSheetId="0">#REF!</definedName>
    <definedName name="piet">#REF!</definedName>
    <definedName name="pifade" localSheetId="0">#REF!</definedName>
    <definedName name="pifade">#REF!</definedName>
    <definedName name="pilsa" localSheetId="0">#REF!</definedName>
    <definedName name="pilsa">#REF!</definedName>
    <definedName name="Piping_Erection_Rate" localSheetId="0">#REF!</definedName>
    <definedName name="Piping_Erection_Rate">#REF!</definedName>
    <definedName name="piskar" localSheetId="0">#REF!</definedName>
    <definedName name="piskar">#REF!</definedName>
    <definedName name="Pislik_Tutucu__PN16__dişli__pirinç__fire_ve_fittings_katsayısı" localSheetId="0">#REF!</definedName>
    <definedName name="Pislik_Tutucu__PN16__dişli__pirinç__fire_ve_fittings_katsayısı">#REF!</definedName>
    <definedName name="Pislik_Tutucu__PN16__Dişli__Pirinç__Ø15" localSheetId="0">#REF!</definedName>
    <definedName name="Pislik_Tutucu__PN16__Dişli__Pirinç__Ø15">#REF!</definedName>
    <definedName name="Pislik_Tutucu__PN16__Dişli__Pirinç__Ø20" localSheetId="0">#REF!</definedName>
    <definedName name="Pislik_Tutucu__PN16__Dişli__Pirinç__Ø20">#REF!</definedName>
    <definedName name="Pislik_Tutucu__PN16__Dişli__Pirinç__Ø25" localSheetId="0">#REF!</definedName>
    <definedName name="Pislik_Tutucu__PN16__Dişli__Pirinç__Ø25">#REF!</definedName>
    <definedName name="Pislik_Tutucu__PN16__Dişli__Pirinç__Ø32" localSheetId="0">#REF!</definedName>
    <definedName name="Pislik_Tutucu__PN16__Dişli__Pirinç__Ø32">#REF!</definedName>
    <definedName name="Pislik_Tutucu__PN16__Dişli__Pirinç__Ø40" localSheetId="0">#REF!</definedName>
    <definedName name="Pislik_Tutucu__PN16__Dişli__Pirinç__Ø40">#REF!</definedName>
    <definedName name="Pislik_Tutucu__PN16__Dişli__Pirinç__Ø50" localSheetId="0">#REF!</definedName>
    <definedName name="Pislik_Tutucu__PN16__Dişli__Pirinç__Ø50">#REF!</definedName>
    <definedName name="Pislik_Tutucu__PN16__dişli__pirinç__tenzilat" localSheetId="0">#REF!</definedName>
    <definedName name="Pislik_Tutucu__PN16__dişli__pirinç__tenzilat">#REF!</definedName>
    <definedName name="Pislik_Tutucu__PN16__Flanşlı__Demir_döküm__fire_ve_fittings_katsayısı" localSheetId="0">#REF!</definedName>
    <definedName name="Pislik_Tutucu__PN16__Flanşlı__Demir_döküm__fire_ve_fittings_katsayısı">#REF!</definedName>
    <definedName name="Pislik_Tutucu__PN16__Flanşlı__Demir_döküm__Ø100" localSheetId="0">#REF!</definedName>
    <definedName name="Pislik_Tutucu__PN16__Flanşlı__Demir_döküm__Ø100">#REF!</definedName>
    <definedName name="Pislik_Tutucu__PN16__Flanşlı__Demir_döküm__Ø125" localSheetId="0">#REF!</definedName>
    <definedName name="Pislik_Tutucu__PN16__Flanşlı__Demir_döküm__Ø125">#REF!</definedName>
    <definedName name="Pislik_Tutucu__PN16__Flanşlı__Demir_döküm__Ø150" localSheetId="0">#REF!</definedName>
    <definedName name="Pislik_Tutucu__PN16__Flanşlı__Demir_döküm__Ø150">#REF!</definedName>
    <definedName name="Pislik_Tutucu__PN16__Flanşlı__Demir_döküm__Ø200" localSheetId="0">#REF!</definedName>
    <definedName name="Pislik_Tutucu__PN16__Flanşlı__Demir_döküm__Ø200">#REF!</definedName>
    <definedName name="Pislik_Tutucu__PN16__Flanşlı__Demir_döküm__Ø50" localSheetId="0">#REF!</definedName>
    <definedName name="Pislik_Tutucu__PN16__Flanşlı__Demir_döküm__Ø50">#REF!</definedName>
    <definedName name="Pislik_Tutucu__PN16__Flanşlı__Demir_döküm__Ø65" localSheetId="0">#REF!</definedName>
    <definedName name="Pislik_Tutucu__PN16__Flanşlı__Demir_döküm__Ø65">#REF!</definedName>
    <definedName name="Pislik_Tutucu__PN16__Flanşlı__Demir_döküm__Ø80" localSheetId="0">#REF!</definedName>
    <definedName name="Pislik_Tutucu__PN16__Flanşlı__Demir_döküm__Ø80">#REF!</definedName>
    <definedName name="Pislik_Tutucu__PN16__Flanşlı__Demir_döküm__tenzilat" localSheetId="0">#REF!</definedName>
    <definedName name="Pislik_Tutucu__PN16__Flanşlı__Demir_döküm__tenzilat">#REF!</definedName>
    <definedName name="PİZOLASYON">#REF!</definedName>
    <definedName name="PK" localSheetId="0">#REF!</definedName>
    <definedName name="PK">#REF!</definedName>
    <definedName name="PKANOPİBETON" localSheetId="0">#REF!</definedName>
    <definedName name="PKANOPİBETON">#REF!</definedName>
    <definedName name="PKANOPİBRÜT" localSheetId="0">#REF!</definedName>
    <definedName name="PKANOPİBRÜT">#REF!</definedName>
    <definedName name="PKANOPİİNCEDEMİR" localSheetId="0">#REF!</definedName>
    <definedName name="PKANOPİİNCEDEMİR">#REF!</definedName>
    <definedName name="PKANOPİİZO" localSheetId="0">#REF!</definedName>
    <definedName name="PKANOPİİZO">#REF!</definedName>
    <definedName name="PKANOPİKALIP" localSheetId="0">#REF!</definedName>
    <definedName name="PKANOPİKALIP">#REF!</definedName>
    <definedName name="PKAPAMAPERDEBETON">#REF!</definedName>
    <definedName name="PKAPAMAPERDEBETONU">#REF!</definedName>
    <definedName name="PKAPAMAPERDEHASIR">#REF!</definedName>
    <definedName name="PKAPAMAPERDEKALIP">#REF!</definedName>
    <definedName name="PKAT">#REF!</definedName>
    <definedName name="PKİREÇ" localSheetId="0">#REF!</definedName>
    <definedName name="PKİREÇ">#REF!</definedName>
    <definedName name="PKİREÇA" localSheetId="0">#REF!</definedName>
    <definedName name="PKİREÇA">#REF!</definedName>
    <definedName name="PKİREMİT" localSheetId="0">#REF!</definedName>
    <definedName name="PKİREMİT">#REF!</definedName>
    <definedName name="PKORGRO" localSheetId="0">#REF!</definedName>
    <definedName name="PKORGRO">#REF!</definedName>
    <definedName name="PKORUMADUVAR">#REF!</definedName>
    <definedName name="PL" localSheetId="0">#REF!</definedName>
    <definedName name="PL">#REF!</definedName>
    <definedName name="plan" localSheetId="0">#REF!</definedName>
    <definedName name="plan">#REF!</definedName>
    <definedName name="planlanan">"planlanan"</definedName>
    <definedName name="PlantName" localSheetId="0">#REF!</definedName>
    <definedName name="PlantName">#REF!</definedName>
    <definedName name="PlantPPH" localSheetId="0">#REF!</definedName>
    <definedName name="PlantPPH">#REF!</definedName>
    <definedName name="PlantType" localSheetId="0">#REF!</definedName>
    <definedName name="PlantType">#REF!</definedName>
    <definedName name="Plaster" localSheetId="0">#REF!</definedName>
    <definedName name="Plaster">#REF!</definedName>
    <definedName name="PLASTİKBOYA" localSheetId="0">#REF!</definedName>
    <definedName name="PLASTİKBOYA">#REF!</definedName>
    <definedName name="PLAT" localSheetId="17" hidden="1">{#N/A,#N/A,TRUE,"Cover";#N/A,#N/A,TRUE,"Conts";#N/A,#N/A,TRUE,"VOS";#N/A,#N/A,TRUE,"Warrington";#N/A,#N/A,TRUE,"Widnes"}</definedName>
    <definedName name="PLAT" localSheetId="16" hidden="1">{#N/A,#N/A,TRUE,"Cover";#N/A,#N/A,TRUE,"Conts";#N/A,#N/A,TRUE,"VOS";#N/A,#N/A,TRUE,"Warrington";#N/A,#N/A,TRUE,"Widnes"}</definedName>
    <definedName name="PLAT" localSheetId="0" hidden="1">{#N/A,#N/A,TRUE,"Cover";#N/A,#N/A,TRUE,"Conts";#N/A,#N/A,TRUE,"VOS";#N/A,#N/A,TRUE,"Warrington";#N/A,#N/A,TRUE,"Widnes"}</definedName>
    <definedName name="PLAT" hidden="1">{#N/A,#N/A,TRUE,"Cover";#N/A,#N/A,TRUE,"Conts";#N/A,#N/A,TRUE,"VOS";#N/A,#N/A,TRUE,"Warrington";#N/A,#N/A,TRUE,"Widnes"}</definedName>
    <definedName name="PLATFORM" localSheetId="17" hidden="1">{#N/A,#N/A,TRUE,"Cover";#N/A,#N/A,TRUE,"Conts";#N/A,#N/A,TRUE,"VOS";#N/A,#N/A,TRUE,"Warrington";#N/A,#N/A,TRUE,"Widnes"}</definedName>
    <definedName name="PLATFORM" localSheetId="16" hidden="1">{#N/A,#N/A,TRUE,"Cover";#N/A,#N/A,TRUE,"Conts";#N/A,#N/A,TRUE,"VOS";#N/A,#N/A,TRUE,"Warrington";#N/A,#N/A,TRUE,"Widnes"}</definedName>
    <definedName name="PLATFORM" localSheetId="0" hidden="1">{#N/A,#N/A,TRUE,"Cover";#N/A,#N/A,TRUE,"Conts";#N/A,#N/A,TRUE,"VOS";#N/A,#N/A,TRUE,"Warrington";#N/A,#N/A,TRUE,"Widnes"}</definedName>
    <definedName name="PLATFORM" hidden="1">{#N/A,#N/A,TRUE,"Cover";#N/A,#N/A,TRUE,"Conts";#N/A,#N/A,TRUE,"VOS";#N/A,#N/A,TRUE,"Warrington";#N/A,#N/A,TRUE,"Widnes"}</definedName>
    <definedName name="plc" localSheetId="0">#REF!</definedName>
    <definedName name="plc">#REF!</definedName>
    <definedName name="plh" localSheetId="0">#REF!</definedName>
    <definedName name="plh">#REF!</definedName>
    <definedName name="plık" localSheetId="0" hidden="1">#REF!</definedName>
    <definedName name="plık" hidden="1">#REF!</definedName>
    <definedName name="plö" localSheetId="17" hidden="1">{"mekanik1icmal",#N/A,FALSE,"mkticm";"mekanik2icmal",#N/A,FALSE,"mkticm";"mekanik3icmal",#N/A,FALSE,"mkticm"}</definedName>
    <definedName name="plö" localSheetId="16" hidden="1">{"mekanik1icmal",#N/A,FALSE,"mkticm";"mekanik2icmal",#N/A,FALSE,"mkticm";"mekanik3icmal",#N/A,FALSE,"mkticm"}</definedName>
    <definedName name="plö" localSheetId="0" hidden="1">{"mekanik1icmal",#N/A,FALSE,"mkticm";"mekanik2icmal",#N/A,FALSE,"mkticm";"mekanik3icmal",#N/A,FALSE,"mkticm"}</definedName>
    <definedName name="plö" hidden="1">{"mekanik1icmal",#N/A,FALSE,"mkticm";"mekanik2icmal",#N/A,FALSE,"mkticm";"mekanik3icmal",#N/A,FALSE,"mkticm"}</definedName>
    <definedName name="PLUG" localSheetId="0">#REF!</definedName>
    <definedName name="PLUG">#REF!</definedName>
    <definedName name="PLUMBING" localSheetId="0">#REF!</definedName>
    <definedName name="PLUMBING">#REF!</definedName>
    <definedName name="PLZ" localSheetId="0">#REF!</definedName>
    <definedName name="PLZ">#REF!</definedName>
    <definedName name="PM">#N/A</definedName>
    <definedName name="PM_Hrs" localSheetId="0">#REF!</definedName>
    <definedName name="PM_Hrs">#REF!</definedName>
    <definedName name="PM_Rev" localSheetId="0">#REF!</definedName>
    <definedName name="PM_Rev">#REF!</definedName>
    <definedName name="PMAHYA" localSheetId="0">#REF!</definedName>
    <definedName name="PMAHYA">#REF!</definedName>
    <definedName name="pmalkar" localSheetId="0">#REF!</definedName>
    <definedName name="pmalkar">#REF!</definedName>
    <definedName name="PMERBAS" localSheetId="0">#REF!</definedName>
    <definedName name="PMERBAS">#REF!</definedName>
    <definedName name="PMERDİVEN">#REF!</definedName>
    <definedName name="PMERKOR" localSheetId="0">#REF!</definedName>
    <definedName name="PMERKOR">#REF!</definedName>
    <definedName name="PMERMER" localSheetId="0">#REF!</definedName>
    <definedName name="PMERMER">#REF!</definedName>
    <definedName name="PMP" localSheetId="0">#REF!</definedName>
    <definedName name="PMP">#REF!</definedName>
    <definedName name="pmt" localSheetId="0">#REF!</definedName>
    <definedName name="pmt">#REF!</definedName>
    <definedName name="pnd" localSheetId="0">#REF!</definedName>
    <definedName name="pnd">#REF!</definedName>
    <definedName name="pnd_10">#REF!</definedName>
    <definedName name="pnd_11">#REF!</definedName>
    <definedName name="pnd_12">#REF!</definedName>
    <definedName name="pnd_13">#REF!</definedName>
    <definedName name="pnd_14">#REF!</definedName>
    <definedName name="pnd_15">#REF!</definedName>
    <definedName name="pnd_8">#REF!</definedName>
    <definedName name="pnd_9">#REF!</definedName>
    <definedName name="PO" localSheetId="0">#REF!</definedName>
    <definedName name="PO">#REF!</definedName>
    <definedName name="PO_HRS" localSheetId="0">#REF!</definedName>
    <definedName name="PO_HRS">#REF!</definedName>
    <definedName name="poging"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ıutyrera" localSheetId="17" hidden="1">{"taşkınsuyu1fiyat",#N/A,FALSE,"tsfiyat"}</definedName>
    <definedName name="poıutyrera" localSheetId="16" hidden="1">{"taşkınsuyu1fiyat",#N/A,FALSE,"tsfiyat"}</definedName>
    <definedName name="poıutyrera" localSheetId="0" hidden="1">{"taşkınsuyu1fiyat",#N/A,FALSE,"tsfiyat"}</definedName>
    <definedName name="poıutyrera" hidden="1">{"taşkınsuyu1fiyat",#N/A,FALSE,"tsfiyat"}</definedName>
    <definedName name="polıkuıjhygtrfcdx" localSheetId="0">#REF!</definedName>
    <definedName name="polıkuıjhygtrfcdx">#REF!</definedName>
    <definedName name="polipan_eritme" localSheetId="0">#REF!</definedName>
    <definedName name="polipan_eritme">#REF!</definedName>
    <definedName name="politeknik" localSheetId="0">#REF!</definedName>
    <definedName name="politeknik">#REF!</definedName>
    <definedName name="polkıu" localSheetId="0">#REF!</definedName>
    <definedName name="polkıu">#REF!</definedName>
    <definedName name="POLUK" localSheetId="0">#REF!</definedName>
    <definedName name="POLUK">#REF!</definedName>
    <definedName name="pom" localSheetId="0">#REF!</definedName>
    <definedName name="pom">#REF!</definedName>
    <definedName name="PONÜÇ">#REF!</definedName>
    <definedName name="Pos" localSheetId="0">#REF!</definedName>
    <definedName name="Pos">#REF!</definedName>
    <definedName name="Position" localSheetId="0">#REF!</definedName>
    <definedName name="Position">#REF!</definedName>
    <definedName name="Position_1">#N/A</definedName>
    <definedName name="POUND" localSheetId="0">#REF!</definedName>
    <definedName name="POUND">#REF!</definedName>
    <definedName name="Power1" localSheetId="0">#REF!</definedName>
    <definedName name="Power1">#REF!</definedName>
    <definedName name="power2" localSheetId="0">#REF!</definedName>
    <definedName name="power2">#REF!</definedName>
    <definedName name="poz" localSheetId="0">#REF!</definedName>
    <definedName name="poz">#REF!</definedName>
    <definedName name="POZLAR" localSheetId="0">#REF!</definedName>
    <definedName name="POZLAR">#REF!</definedName>
    <definedName name="POZNO" localSheetId="0">#REF!</definedName>
    <definedName name="POZNO">#REF!</definedName>
    <definedName name="PP" localSheetId="0">#REF!</definedName>
    <definedName name="PP">#REF!</definedName>
    <definedName name="PP_1">"#REF!"</definedName>
    <definedName name="PP_2">"#REF!"</definedName>
    <definedName name="PP6FIRE_DEC" localSheetId="17" hidden="1">{#N/A,#N/A,TRUE,"Prog. Overview Strategic Input";#N/A,#N/A,TRUE,"Program Overview Financials";#N/A,#N/A,TRUE,"Technology Summary Input";#N/A,#N/A,TRUE,"Mkt &amp; Sales Summary Input";#N/A,#N/A,TRUE,"Delivery Summary Input";#N/A,#N/A,TRUE,"Revenue Assump Input";#N/A,#N/A,TRUE,"Financial Summary"}</definedName>
    <definedName name="PP6FIRE_DEC" localSheetId="16" hidden="1">{#N/A,#N/A,TRUE,"Prog. Overview Strategic Input";#N/A,#N/A,TRUE,"Program Overview Financials";#N/A,#N/A,TRUE,"Technology Summary Input";#N/A,#N/A,TRUE,"Mkt &amp; Sales Summary Input";#N/A,#N/A,TRUE,"Delivery Summary Input";#N/A,#N/A,TRUE,"Revenue Assump Input";#N/A,#N/A,TRUE,"Financial Summary"}</definedName>
    <definedName name="PP6FIRE_DEC" localSheetId="0" hidden="1">{#N/A,#N/A,TRUE,"Prog. Overview Strategic Input";#N/A,#N/A,TRUE,"Program Overview Financials";#N/A,#N/A,TRUE,"Technology Summary Input";#N/A,#N/A,TRUE,"Mkt &amp; Sales Summary Input";#N/A,#N/A,TRUE,"Delivery Summary Input";#N/A,#N/A,TRUE,"Revenue Assump Input";#N/A,#N/A,TRUE,"Financial Summary"}</definedName>
    <definedName name="PP6FIRE_DEC" hidden="1">{#N/A,#N/A,TRUE,"Prog. Overview Strategic Input";#N/A,#N/A,TRUE,"Program Overview Financials";#N/A,#N/A,TRUE,"Technology Summary Input";#N/A,#N/A,TRUE,"Mkt &amp; Sales Summary Input";#N/A,#N/A,TRUE,"Delivery Summary Input";#N/A,#N/A,TRUE,"Revenue Assump Input";#N/A,#N/A,TRUE,"Financial Summary"}</definedName>
    <definedName name="PPARAPETBETON">#REF!</definedName>
    <definedName name="PPARAPETBETONPARAPETBETON">#REF!</definedName>
    <definedName name="PPARAPETDEMİR">#REF!</definedName>
    <definedName name="PPARAPETHASIR" localSheetId="0">#REF!</definedName>
    <definedName name="PPARAPETHASIR">#REF!</definedName>
    <definedName name="PPARAPETKALINDEMİR" localSheetId="0">#REF!</definedName>
    <definedName name="PPARAPETKALINDEMİR">#REF!</definedName>
    <definedName name="PPARAPETKALIP">#REF!</definedName>
    <definedName name="PPLASTİK" localSheetId="0">#REF!</definedName>
    <definedName name="PPLASTİK">#REF!</definedName>
    <definedName name="ppp" localSheetId="0">#REF!</definedName>
    <definedName name="ppp">#REF!</definedName>
    <definedName name="PPPPP" localSheetId="17" hidden="1">{#N/A,#N/A,FALSE,"maff_h1";#N/A,#N/A,FALSE,"maff_h2";#N/A,#N/A,FALSE,"maff_h3";#N/A,#N/A,FALSE,"maff_h4";#N/A,#N/A,FALSE,"maff_h5";#N/A,#N/A,FALSE,"maff_h6";#N/A,#N/A,FALSE,"maff_h7"}</definedName>
    <definedName name="PPPPP" localSheetId="16" hidden="1">{#N/A,#N/A,FALSE,"maff_h1";#N/A,#N/A,FALSE,"maff_h2";#N/A,#N/A,FALSE,"maff_h3";#N/A,#N/A,FALSE,"maff_h4";#N/A,#N/A,FALSE,"maff_h5";#N/A,#N/A,FALSE,"maff_h6";#N/A,#N/A,FALSE,"maff_h7"}</definedName>
    <definedName name="PPPPP" localSheetId="0" hidden="1">{#N/A,#N/A,FALSE,"maff_h1";#N/A,#N/A,FALSE,"maff_h2";#N/A,#N/A,FALSE,"maff_h3";#N/A,#N/A,FALSE,"maff_h4";#N/A,#N/A,FALSE,"maff_h5";#N/A,#N/A,FALSE,"maff_h6";#N/A,#N/A,FALSE,"maff_h7"}</definedName>
    <definedName name="PPPPP" hidden="1">{#N/A,#N/A,FALSE,"maff_h1";#N/A,#N/A,FALSE,"maff_h2";#N/A,#N/A,FALSE,"maff_h3";#N/A,#N/A,FALSE,"maff_h4";#N/A,#N/A,FALSE,"maff_h5";#N/A,#N/A,FALSE,"maff_h6";#N/A,#N/A,FALSE,"maff_h7"}</definedName>
    <definedName name="PPPPPPP" localSheetId="17" hidden="1">{#N/A,#N/A,FALSE,"sıh_iç_ihz";#N/A,#N/A,FALSE,"sıh_iç_er";#N/A,#N/A,FALSE,"sıh_iç_tut"}</definedName>
    <definedName name="PPPPPPP" localSheetId="16" hidden="1">{#N/A,#N/A,FALSE,"sıh_iç_ihz";#N/A,#N/A,FALSE,"sıh_iç_er";#N/A,#N/A,FALSE,"sıh_iç_tut"}</definedName>
    <definedName name="PPPPPPP" localSheetId="0" hidden="1">{#N/A,#N/A,FALSE,"sıh_iç_ihz";#N/A,#N/A,FALSE,"sıh_iç_er";#N/A,#N/A,FALSE,"sıh_iç_tut"}</definedName>
    <definedName name="PPPPPPP" hidden="1">{#N/A,#N/A,FALSE,"sıh_iç_ihz";#N/A,#N/A,FALSE,"sıh_iç_er";#N/A,#N/A,FALSE,"sıh_iç_tut"}</definedName>
    <definedName name="PPRC10" localSheetId="0">#REF!</definedName>
    <definedName name="PPRC10">#REF!</definedName>
    <definedName name="PPRC16" localSheetId="0">#REF!</definedName>
    <definedName name="PPRC16">#REF!</definedName>
    <definedName name="PPRC20">NA()</definedName>
    <definedName name="PPRCST" localSheetId="0">#REF!</definedName>
    <definedName name="PPRCST">#REF!</definedName>
    <definedName name="Pr" localSheetId="17"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localSheetId="16"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AFUDUR" localSheetId="0">#REF!</definedName>
    <definedName name="PRAFUDUR">#REF!</definedName>
    <definedName name="PRE_TRACED_TUBE" localSheetId="0">#REF!</definedName>
    <definedName name="PRE_TRACED_TUBE">#REF!</definedName>
    <definedName name="Prefabrik_Boru_Cam_Yünü_İzolasyon__Al_folyo_kaplı__fire_ve_sarf_mlz_katsayısı" localSheetId="0">#REF!</definedName>
    <definedName name="Prefabrik_Boru_Cam_Yünü_İzolasyon__Al_folyo_kaplı__fire_ve_sarf_mlz_katsayısı">#REF!</definedName>
    <definedName name="Prefabrik_boru_cam_yünü_izolasyon__Al_folyo_kaplı__Ø100_50_mm" localSheetId="0">#REF!</definedName>
    <definedName name="Prefabrik_boru_cam_yünü_izolasyon__Al_folyo_kaplı__Ø100_50_mm">#REF!</definedName>
    <definedName name="Prefabrik_boru_cam_yünü_izolasyon__Al_folyo_kaplı__Ø100_60_mm" localSheetId="0">#REF!</definedName>
    <definedName name="Prefabrik_boru_cam_yünü_izolasyon__Al_folyo_kaplı__Ø100_60_mm">#REF!</definedName>
    <definedName name="Prefabrik_boru_cam_yünü_izolasyon__Al_folyo_kaplı__Ø125_50_mm" localSheetId="0">#REF!</definedName>
    <definedName name="Prefabrik_boru_cam_yünü_izolasyon__Al_folyo_kaplı__Ø125_50_mm">#REF!</definedName>
    <definedName name="Prefabrik_boru_cam_yünü_izolasyon__Al_folyo_kaplı__Ø125_60_mm" localSheetId="0">#REF!</definedName>
    <definedName name="Prefabrik_boru_cam_yünü_izolasyon__Al_folyo_kaplı__Ø125_60_mm">#REF!</definedName>
    <definedName name="Prefabrik_boru_cam_yünü_izolasyon__Al_folyo_kaplı__Ø15_30_mm" localSheetId="0">#REF!</definedName>
    <definedName name="Prefabrik_boru_cam_yünü_izolasyon__Al_folyo_kaplı__Ø15_30_mm">#REF!</definedName>
    <definedName name="Prefabrik_boru_cam_yünü_izolasyon__Al_folyo_kaplı__Ø150_50_mm" localSheetId="0">#REF!</definedName>
    <definedName name="Prefabrik_boru_cam_yünü_izolasyon__Al_folyo_kaplı__Ø150_50_mm">#REF!</definedName>
    <definedName name="Prefabrik_boru_cam_yünü_izolasyon__Al_folyo_kaplı__Ø150_60_mm" localSheetId="0">#REF!</definedName>
    <definedName name="Prefabrik_boru_cam_yünü_izolasyon__Al_folyo_kaplı__Ø150_60_mm">#REF!</definedName>
    <definedName name="Prefabrik_boru_cam_yünü_izolasyon__Al_folyo_kaplı__Ø20_30_mm" localSheetId="0">#REF!</definedName>
    <definedName name="Prefabrik_boru_cam_yünü_izolasyon__Al_folyo_kaplı__Ø20_30_mm">#REF!</definedName>
    <definedName name="Prefabrik_boru_cam_yünü_izolasyon__Al_folyo_kaplı__Ø25_30_mm" localSheetId="0">#REF!</definedName>
    <definedName name="Prefabrik_boru_cam_yünü_izolasyon__Al_folyo_kaplı__Ø25_30_mm">#REF!</definedName>
    <definedName name="Prefabrik_boru_cam_yünü_izolasyon__Al_folyo_kaplı__Ø25_40_mm" localSheetId="0">#REF!</definedName>
    <definedName name="Prefabrik_boru_cam_yünü_izolasyon__Al_folyo_kaplı__Ø25_40_mm">#REF!</definedName>
    <definedName name="Prefabrik_boru_cam_yünü_izolasyon__Al_folyo_kaplı__Ø32_40_mm" localSheetId="0">#REF!</definedName>
    <definedName name="Prefabrik_boru_cam_yünü_izolasyon__Al_folyo_kaplı__Ø32_40_mm">#REF!</definedName>
    <definedName name="Prefabrik_boru_cam_yünü_izolasyon__Al_folyo_kaplı__Ø40_40_mm" localSheetId="0">#REF!</definedName>
    <definedName name="Prefabrik_boru_cam_yünü_izolasyon__Al_folyo_kaplı__Ø40_40_mm">#REF!</definedName>
    <definedName name="Prefabrik_boru_cam_yünü_izolasyon__Al_folyo_kaplı__Ø50_40_mm" localSheetId="0">#REF!</definedName>
    <definedName name="Prefabrik_boru_cam_yünü_izolasyon__Al_folyo_kaplı__Ø50_40_mm">#REF!</definedName>
    <definedName name="Prefabrik_boru_cam_yünü_izolasyon__Al_folyo_kaplı__Ø65_40_mm" localSheetId="0">#REF!</definedName>
    <definedName name="Prefabrik_boru_cam_yünü_izolasyon__Al_folyo_kaplı__Ø65_40_mm">#REF!</definedName>
    <definedName name="Prefabrik_boru_cam_yünü_izolasyon__Al_folyo_kaplı__Ø65_50_mm" localSheetId="0">#REF!</definedName>
    <definedName name="Prefabrik_boru_cam_yünü_izolasyon__Al_folyo_kaplı__Ø65_50_mm">#REF!</definedName>
    <definedName name="Prefabrik_boru_cam_yünü_izolasyon__Al_folyo_kaplı__Ø80_40_mm" localSheetId="0">#REF!</definedName>
    <definedName name="Prefabrik_boru_cam_yünü_izolasyon__Al_folyo_kaplı__Ø80_40_mm">#REF!</definedName>
    <definedName name="Prefabrik_boru_cam_yünü_izolasyon__Al_folyo_kaplı__Ø80_50_mm" localSheetId="0">#REF!</definedName>
    <definedName name="Prefabrik_boru_cam_yünü_izolasyon__Al_folyo_kaplı__Ø80_50_mm">#REF!</definedName>
    <definedName name="Prefabrik_Boru_Cam_Yünü_İzolasyon_tenzilat" localSheetId="0">#REF!</definedName>
    <definedName name="Prefabrik_Boru_Cam_Yünü_İzolasyon_tenzilat">#REF!</definedName>
    <definedName name="Prefabrik_Boru_Elastomerik_Kauçuk_Köpüğü_İzolasyon_fire_ve_sarf_mlz_katsayısı" localSheetId="0">#REF!</definedName>
    <definedName name="Prefabrik_Boru_Elastomerik_Kauçuk_Köpüğü_İzolasyon_fire_ve_sarf_mlz_katsayısı">#REF!</definedName>
    <definedName name="Prefabrik_Boru_Elastomerik_Kauçuk_Köpüğü_İzolasyon_Ø100_13_mm" localSheetId="0">#REF!</definedName>
    <definedName name="Prefabrik_Boru_Elastomerik_Kauçuk_Köpüğü_İzolasyon_Ø100_13_mm">#REF!</definedName>
    <definedName name="Prefabrik_Boru_Elastomerik_Kauçuk_Köpüğü_İzolasyon_Ø100_19_mm" localSheetId="0">#REF!</definedName>
    <definedName name="Prefabrik_Boru_Elastomerik_Kauçuk_Köpüğü_İzolasyon_Ø100_19_mm">#REF!</definedName>
    <definedName name="Prefabrik_Boru_Elastomerik_Kauçuk_Köpüğü_İzolasyon_Ø100_9_mm" localSheetId="0">#REF!</definedName>
    <definedName name="Prefabrik_Boru_Elastomerik_Kauçuk_Köpüğü_İzolasyon_Ø100_9_mm">#REF!</definedName>
    <definedName name="Prefabrik_Boru_Elastomerik_Kauçuk_Köpüğü_İzolasyon_Ø15_13_mm" localSheetId="0">#REF!</definedName>
    <definedName name="Prefabrik_Boru_Elastomerik_Kauçuk_Köpüğü_İzolasyon_Ø15_13_mm">#REF!</definedName>
    <definedName name="Prefabrik_Boru_Elastomerik_Kauçuk_Köpüğü_İzolasyon_Ø15_19_mm" localSheetId="0">#REF!</definedName>
    <definedName name="Prefabrik_Boru_Elastomerik_Kauçuk_Köpüğü_İzolasyon_Ø15_19_mm">#REF!</definedName>
    <definedName name="Prefabrik_Boru_Elastomerik_Kauçuk_Köpüğü_İzolasyon_Ø15_6_mm" localSheetId="0">#REF!</definedName>
    <definedName name="Prefabrik_Boru_Elastomerik_Kauçuk_Köpüğü_İzolasyon_Ø15_6_mm">#REF!</definedName>
    <definedName name="Prefabrik_Boru_Elastomerik_Kauçuk_Köpüğü_İzolasyon_Ø15_9_mm" localSheetId="0">#REF!</definedName>
    <definedName name="Prefabrik_Boru_Elastomerik_Kauçuk_Köpüğü_İzolasyon_Ø15_9_mm">#REF!</definedName>
    <definedName name="Prefabrik_Boru_Elastomerik_Kauçuk_Köpüğü_İzolasyon_Ø20_13_mm" localSheetId="0">#REF!</definedName>
    <definedName name="Prefabrik_Boru_Elastomerik_Kauçuk_Köpüğü_İzolasyon_Ø20_13_mm">#REF!</definedName>
    <definedName name="Prefabrik_Boru_Elastomerik_Kauçuk_Köpüğü_İzolasyon_Ø20_19_mm" localSheetId="0">#REF!</definedName>
    <definedName name="Prefabrik_Boru_Elastomerik_Kauçuk_Köpüğü_İzolasyon_Ø20_19_mm">#REF!</definedName>
    <definedName name="Prefabrik_Boru_Elastomerik_Kauçuk_Köpüğü_İzolasyon_Ø20_6_mm" localSheetId="0">#REF!</definedName>
    <definedName name="Prefabrik_Boru_Elastomerik_Kauçuk_Köpüğü_İzolasyon_Ø20_6_mm">#REF!</definedName>
    <definedName name="Prefabrik_Boru_Elastomerik_Kauçuk_Köpüğü_İzolasyon_Ø20_9_mm" localSheetId="0">#REF!</definedName>
    <definedName name="Prefabrik_Boru_Elastomerik_Kauçuk_Köpüğü_İzolasyon_Ø20_9_mm">#REF!</definedName>
    <definedName name="Prefabrik_Boru_Elastomerik_Kauçuk_Köpüğü_İzolasyon_Ø25_13_mm" localSheetId="0">#REF!</definedName>
    <definedName name="Prefabrik_Boru_Elastomerik_Kauçuk_Köpüğü_İzolasyon_Ø25_13_mm">#REF!</definedName>
    <definedName name="Prefabrik_Boru_Elastomerik_Kauçuk_Köpüğü_İzolasyon_Ø25_19_mm" localSheetId="0">#REF!</definedName>
    <definedName name="Prefabrik_Boru_Elastomerik_Kauçuk_Köpüğü_İzolasyon_Ø25_19_mm">#REF!</definedName>
    <definedName name="Prefabrik_Boru_Elastomerik_Kauçuk_Köpüğü_İzolasyon_Ø25_6_mm" localSheetId="0">#REF!</definedName>
    <definedName name="Prefabrik_Boru_Elastomerik_Kauçuk_Köpüğü_İzolasyon_Ø25_6_mm">#REF!</definedName>
    <definedName name="Prefabrik_Boru_Elastomerik_Kauçuk_Köpüğü_İzolasyon_Ø25_9_mm" localSheetId="0">#REF!</definedName>
    <definedName name="Prefabrik_Boru_Elastomerik_Kauçuk_Köpüğü_İzolasyon_Ø25_9_mm">#REF!</definedName>
    <definedName name="Prefabrik_Boru_Elastomerik_Kauçuk_Köpüğü_İzolasyon_Ø32_13_mm" localSheetId="0">#REF!</definedName>
    <definedName name="Prefabrik_Boru_Elastomerik_Kauçuk_Köpüğü_İzolasyon_Ø32_13_mm">#REF!</definedName>
    <definedName name="Prefabrik_Boru_Elastomerik_Kauçuk_Köpüğü_İzolasyon_Ø32_19_mm" localSheetId="0">#REF!</definedName>
    <definedName name="Prefabrik_Boru_Elastomerik_Kauçuk_Köpüğü_İzolasyon_Ø32_19_mm">#REF!</definedName>
    <definedName name="Prefabrik_Boru_Elastomerik_Kauçuk_Köpüğü_İzolasyon_Ø32_6_mm" localSheetId="0">#REF!</definedName>
    <definedName name="Prefabrik_Boru_Elastomerik_Kauçuk_Köpüğü_İzolasyon_Ø32_6_mm">#REF!</definedName>
    <definedName name="Prefabrik_Boru_Elastomerik_Kauçuk_Köpüğü_İzolasyon_Ø32_9_mm" localSheetId="0">#REF!</definedName>
    <definedName name="Prefabrik_Boru_Elastomerik_Kauçuk_Köpüğü_İzolasyon_Ø32_9_mm">#REF!</definedName>
    <definedName name="Prefabrik_Boru_Elastomerik_Kauçuk_Köpüğü_İzolasyon_Ø40_13_mm" localSheetId="0">#REF!</definedName>
    <definedName name="Prefabrik_Boru_Elastomerik_Kauçuk_Köpüğü_İzolasyon_Ø40_13_mm">#REF!</definedName>
    <definedName name="Prefabrik_Boru_Elastomerik_Kauçuk_Köpüğü_İzolasyon_Ø40_19_mm" localSheetId="0">#REF!</definedName>
    <definedName name="Prefabrik_Boru_Elastomerik_Kauçuk_Köpüğü_İzolasyon_Ø40_19_mm">#REF!</definedName>
    <definedName name="Prefabrik_Boru_Elastomerik_Kauçuk_Köpüğü_İzolasyon_Ø40_9_mm" localSheetId="0">#REF!</definedName>
    <definedName name="Prefabrik_Boru_Elastomerik_Kauçuk_Köpüğü_İzolasyon_Ø40_9_mm">#REF!</definedName>
    <definedName name="Prefabrik_Boru_Elastomerik_Kauçuk_Köpüğü_İzolasyon_Ø50_13_mm" localSheetId="0">#REF!</definedName>
    <definedName name="Prefabrik_Boru_Elastomerik_Kauçuk_Köpüğü_İzolasyon_Ø50_13_mm">#REF!</definedName>
    <definedName name="Prefabrik_Boru_Elastomerik_Kauçuk_Köpüğü_İzolasyon_Ø50_19_mm" localSheetId="0">#REF!</definedName>
    <definedName name="Prefabrik_Boru_Elastomerik_Kauçuk_Köpüğü_İzolasyon_Ø50_19_mm">#REF!</definedName>
    <definedName name="Prefabrik_Boru_Elastomerik_Kauçuk_Köpüğü_İzolasyon_Ø50_9_mm" localSheetId="0">#REF!</definedName>
    <definedName name="Prefabrik_Boru_Elastomerik_Kauçuk_Köpüğü_İzolasyon_Ø50_9_mm">#REF!</definedName>
    <definedName name="Prefabrik_Boru_Elastomerik_Kauçuk_Köpüğü_İzolasyon_Ø65_13_mm" localSheetId="0">#REF!</definedName>
    <definedName name="Prefabrik_Boru_Elastomerik_Kauçuk_Köpüğü_İzolasyon_Ø65_13_mm">#REF!</definedName>
    <definedName name="Prefabrik_Boru_Elastomerik_Kauçuk_Köpüğü_İzolasyon_Ø65_19_mm" localSheetId="0">#REF!</definedName>
    <definedName name="Prefabrik_Boru_Elastomerik_Kauçuk_Köpüğü_İzolasyon_Ø65_19_mm">#REF!</definedName>
    <definedName name="Prefabrik_Boru_Elastomerik_Kauçuk_Köpüğü_İzolasyon_Ø65_9_mm" localSheetId="0">#REF!</definedName>
    <definedName name="Prefabrik_Boru_Elastomerik_Kauçuk_Köpüğü_İzolasyon_Ø65_9_mm">#REF!</definedName>
    <definedName name="Prefabrik_Boru_Elastomerik_Kauçuk_Köpüğü_İzolasyon_Ø80_13_mm" localSheetId="0">#REF!</definedName>
    <definedName name="Prefabrik_Boru_Elastomerik_Kauçuk_Köpüğü_İzolasyon_Ø80_13_mm">#REF!</definedName>
    <definedName name="Prefabrik_Boru_Elastomerik_Kauçuk_Köpüğü_İzolasyon_Ø80_19_mm" localSheetId="0">#REF!</definedName>
    <definedName name="Prefabrik_Boru_Elastomerik_Kauçuk_Köpüğü_İzolasyon_Ø80_19_mm">#REF!</definedName>
    <definedName name="Prefabrik_Boru_Elastomerik_Kauçuk_Köpüğü_İzolasyon_Ø80_9_mm" localSheetId="0">#REF!</definedName>
    <definedName name="Prefabrik_Boru_Elastomerik_Kauçuk_Köpüğü_İzolasyon_Ø80_9_mm">#REF!</definedName>
    <definedName name="Prefabrik_Boru_Elastomerik_Kauçuk_Köpüğü_İzolasyon_tenzilat" localSheetId="0">#REF!</definedName>
    <definedName name="Prefabrik_Boru_Elastomerik_Kauçuk_Köpüğü_İzolasyon_tenzilat">#REF!</definedName>
    <definedName name="Preference" localSheetId="0">#REF!</definedName>
    <definedName name="Preference">#REF!</definedName>
    <definedName name="Pressure1" localSheetId="0">#REF!</definedName>
    <definedName name="Pressure1">#REF!</definedName>
    <definedName name="pressure2" localSheetId="0">#REF!</definedName>
    <definedName name="pressure2">#REF!</definedName>
    <definedName name="PREVIOUS" localSheetId="0">#REF!</definedName>
    <definedName name="PREVIOUS">#REF!</definedName>
    <definedName name="PRINT" localSheetId="0">#REF!</definedName>
    <definedName name="PRINT">#REF!</definedName>
    <definedName name="PRINT_1" localSheetId="0">#REF!</definedName>
    <definedName name="PRINT_1">#REF!</definedName>
    <definedName name="PRINT_AREA_MI" localSheetId="0">#REF!</definedName>
    <definedName name="PRINT_AREA_MI">#REF!</definedName>
    <definedName name="PRINT_TITLE" localSheetId="0">#REF!</definedName>
    <definedName name="PRINT_TITLE">#REF!</definedName>
    <definedName name="PRINT_TITLES">#REF!</definedName>
    <definedName name="PRINT_TITLES_MI" localSheetId="0">#REF!</definedName>
    <definedName name="PRINT_TITLES_MI">#REF!</definedName>
    <definedName name="Price_1">#N/A</definedName>
    <definedName name="Price_menu" localSheetId="0">#REF!</definedName>
    <definedName name="Price_menu">#REF!</definedName>
    <definedName name="Price1_1">#N/A</definedName>
    <definedName name="print">#REF!</definedName>
    <definedName name="print_1">#REF!</definedName>
    <definedName name="print_2">#REF!</definedName>
    <definedName name="print_3">#REF!</definedName>
    <definedName name="print_4">#REF!</definedName>
    <definedName name="print_5">#REF!</definedName>
    <definedName name="print_6">#REF!</definedName>
    <definedName name="Print_Area_1" localSheetId="0">#REF!</definedName>
    <definedName name="Print_Area_1">#REF!</definedName>
    <definedName name="Print_Area_2" localSheetId="0">#REF!</definedName>
    <definedName name="Print_Area_2">#REF!</definedName>
    <definedName name="Print_Area_3" localSheetId="0">#REF!</definedName>
    <definedName name="Print_Area_3">#REF!</definedName>
    <definedName name="Print_Area_5" localSheetId="0">#REF!</definedName>
    <definedName name="Print_Area_5">#REF!</definedName>
    <definedName name="Print_Area_6" localSheetId="0">#REF!</definedName>
    <definedName name="Print_Area_6">#REF!</definedName>
    <definedName name="Print_Area_7" localSheetId="0">#REF!</definedName>
    <definedName name="Print_Area_7">#REF!</definedName>
    <definedName name="Print_Area_8" localSheetId="0">#REF!</definedName>
    <definedName name="Print_Area_8">#REF!</definedName>
    <definedName name="Print_Area_9" localSheetId="0">#REF!</definedName>
    <definedName name="Print_Area_9">#REF!</definedName>
    <definedName name="Print_Area_MI" localSheetId="0">#REF!</definedName>
    <definedName name="Print_Area_MI">#REF!</definedName>
    <definedName name="Print_Area_MI_10">#REF!</definedName>
    <definedName name="Print_Area_MI_11">#REF!</definedName>
    <definedName name="Print_Area_MI_12">#REF!</definedName>
    <definedName name="Print_Area_MI_13">#REF!</definedName>
    <definedName name="Print_Area_MI_14">#REF!</definedName>
    <definedName name="Print_Area_MI_15">#REF!</definedName>
    <definedName name="Print_Area_MI_8">#REF!</definedName>
    <definedName name="Print_Area_MI_9">#REF!</definedName>
    <definedName name="Print_Area_Reset" localSheetId="1">OFFSET(Full_Print,0,0,Last_Row)</definedName>
    <definedName name="Print_Area_Reset" localSheetId="7">OFFSET(Full_Print,0,0,Last_Row)</definedName>
    <definedName name="Print_Area_Reset" localSheetId="12">OFFSET(Full_Print,0,0,Last_Row)</definedName>
    <definedName name="Print_Area_Reset">OFFSET(Full_Print,0,0,Last_Row)</definedName>
    <definedName name="Print_Area2" localSheetId="0">#REF!</definedName>
    <definedName name="Print_Area2">#REF!</definedName>
    <definedName name="print_out" localSheetId="17" hidden="1">{#N/A,#N/A,FALSE,"Broker Sheet";#N/A,#N/A,FALSE,"Exec.Summary";#N/A,#N/A,FALSE,"Argus Cash Flow";#N/A,#N/A,FALSE,"SPF";#N/A,#N/A,FALSE,"RentRoll"}</definedName>
    <definedName name="print_out" localSheetId="16" hidden="1">{#N/A,#N/A,FALSE,"Broker Sheet";#N/A,#N/A,FALSE,"Exec.Summary";#N/A,#N/A,FALSE,"Argus Cash Flow";#N/A,#N/A,FALSE,"SPF";#N/A,#N/A,FALSE,"RentRoll"}</definedName>
    <definedName name="print_out" localSheetId="0" hidden="1">{#N/A,#N/A,FALSE,"Broker Sheet";#N/A,#N/A,FALSE,"Exec.Summary";#N/A,#N/A,FALSE,"Argus Cash Flow";#N/A,#N/A,FALSE,"SPF";#N/A,#N/A,FALSE,"RentRoll"}</definedName>
    <definedName name="print_out" hidden="1">{#N/A,#N/A,FALSE,"Broker Sheet";#N/A,#N/A,FALSE,"Exec.Summary";#N/A,#N/A,FALSE,"Argus Cash Flow";#N/A,#N/A,FALSE,"SPF";#N/A,#N/A,FALSE,"RentRoll"}</definedName>
    <definedName name="Print_Range" localSheetId="0">#REF!</definedName>
    <definedName name="Print_Range">#REF!</definedName>
    <definedName name="Print_Title" localSheetId="0">#REF!</definedName>
    <definedName name="Print_Title">#REF!</definedName>
    <definedName name="Print_Titles_1" localSheetId="0">(#REF!,#REF!)</definedName>
    <definedName name="Print_Titles_1">(#REF!,#REF!)</definedName>
    <definedName name="Print_Titles_2" localSheetId="0">(#REF!,#REF!)</definedName>
    <definedName name="Print_Titles_2">(#REF!,#REF!)</definedName>
    <definedName name="Print_Titles_3" localSheetId="0">(#REF!,#REF!)</definedName>
    <definedName name="Print_Titles_3">(#REF!,#REF!)</definedName>
    <definedName name="Print_Titles_5" localSheetId="0">#REF!</definedName>
    <definedName name="Print_Titles_5">#REF!</definedName>
    <definedName name="Print_Titles_6" localSheetId="0">(#REF!,#REF!)</definedName>
    <definedName name="Print_Titles_6">(#REF!,#REF!)</definedName>
    <definedName name="Print_Titles_7" localSheetId="0">(#REF!,#REF!)</definedName>
    <definedName name="Print_Titles_7">(#REF!,#REF!)</definedName>
    <definedName name="Print_Titles_8" localSheetId="0">(#REF!,#REF!)</definedName>
    <definedName name="Print_Titles_8">(#REF!,#REF!)</definedName>
    <definedName name="Print_Titles_9" localSheetId="0">(#REF!,#REF!)</definedName>
    <definedName name="Print_Titles_9">(#REF!,#REF!)</definedName>
    <definedName name="PrintTotal" localSheetId="0">#REF!</definedName>
    <definedName name="PrintTotal">#REF!</definedName>
    <definedName name="PRJ_ELBK_CST_EDITBY" localSheetId="0">#REF!</definedName>
    <definedName name="PRJ_ELBK_CST_EDITBY">#REF!</definedName>
    <definedName name="PRJ_ELBK_CST_EDITDATE" localSheetId="0">#REF!</definedName>
    <definedName name="PRJ_ELBK_CST_EDITDATE">#REF!</definedName>
    <definedName name="PRJ_ELEQ_CST_EDITBY" localSheetId="0">#REF!</definedName>
    <definedName name="PRJ_ELEQ_CST_EDITBY">#REF!</definedName>
    <definedName name="PRJ_ELEQ_CST_EDITDATE" localSheetId="0">#REF!</definedName>
    <definedName name="PRJ_ELEQ_CST_EDITDATE">#REF!</definedName>
    <definedName name="PRJ_INSTR_CST_EDITBY" localSheetId="0">#REF!</definedName>
    <definedName name="PRJ_INSTR_CST_EDITBY">#REF!</definedName>
    <definedName name="PRJ_INSTR_CST_EDITDATE" localSheetId="0">#REF!</definedName>
    <definedName name="PRJ_INSTR_CST_EDITDATE">#REF!</definedName>
    <definedName name="PrjBs" localSheetId="0">#REF!</definedName>
    <definedName name="PrjBs">#REF!</definedName>
    <definedName name="prjname" localSheetId="0">#REF!</definedName>
    <definedName name="prjname">#REF!</definedName>
    <definedName name="PRO" localSheetId="0">#REF!</definedName>
    <definedName name="PRO">#REF!</definedName>
    <definedName name="Proc_Hrs" localSheetId="0">#REF!</definedName>
    <definedName name="Proc_Hrs">#REF!</definedName>
    <definedName name="Proc_Rev" localSheetId="0">#REF!</definedName>
    <definedName name="Proc_Rev">#REF!</definedName>
    <definedName name="Process_Erection_Rate" localSheetId="0">#REF!</definedName>
    <definedName name="Process_Erection_Rate">#REF!</definedName>
    <definedName name="ProdForm" localSheetId="0" hidden="1">#REF!</definedName>
    <definedName name="ProdForm" hidden="1">#REF!</definedName>
    <definedName name="Product" localSheetId="0" hidden="1">#REF!</definedName>
    <definedName name="Product" hidden="1">#REF!</definedName>
    <definedName name="productivity_1">#N/A</definedName>
    <definedName name="profilimalat" localSheetId="0">#REF!</definedName>
    <definedName name="profilimalat">#REF!</definedName>
    <definedName name="PROJ_OFF_HRS" localSheetId="0">#REF!</definedName>
    <definedName name="PROJ_OFF_HRS">#REF!</definedName>
    <definedName name="PROJ_OFF_LAB" localSheetId="0">#REF!</definedName>
    <definedName name="PROJ_OFF_LAB">#REF!</definedName>
    <definedName name="Proj_Svcs" localSheetId="0">#REF!</definedName>
    <definedName name="Proj_Svcs">#REF!</definedName>
    <definedName name="PROJE" localSheetId="0">#REF!</definedName>
    <definedName name="PROJE">#REF!</definedName>
    <definedName name="ProjectName" localSheetId="17">{"Client Name or Project Name"}</definedName>
    <definedName name="ProjectName" localSheetId="16">{"Client Name or Project Name"}</definedName>
    <definedName name="ProjectName" localSheetId="0">{"Client Name or Project Name"}</definedName>
    <definedName name="ProjectName">{"Client Name or Project Name"}</definedName>
    <definedName name="prokıror" localSheetId="0">#REF!</definedName>
    <definedName name="prokıror">#REF!</definedName>
    <definedName name="promat" localSheetId="0">#REF!</definedName>
    <definedName name="promat">#REF!</definedName>
    <definedName name="ps" localSheetId="0">#REF!</definedName>
    <definedName name="ps">#REF!</definedName>
    <definedName name="PSAHANLIK">#REF!</definedName>
    <definedName name="PSEKİZ">#REF!</definedName>
    <definedName name="PSENTETİK" localSheetId="0">#REF!</definedName>
    <definedName name="PSENTETİK">#REF!</definedName>
    <definedName name="PSERAMİK" localSheetId="0">#REF!</definedName>
    <definedName name="PSERAMİK">#REF!</definedName>
    <definedName name="PST" localSheetId="0">#REF!</definedName>
    <definedName name="PST">#REF!</definedName>
    <definedName name="PSÜPÜRGELİK" localSheetId="0">#REF!</definedName>
    <definedName name="PSÜPÜRGELİK">#REF!</definedName>
    <definedName name="pswyry" localSheetId="17" hidden="1">{#N/A,#N/A,TRUE,"Cover";#N/A,#N/A,TRUE,"Conts";#N/A,#N/A,TRUE,"VOS";#N/A,#N/A,TRUE,"Warrington";#N/A,#N/A,TRUE,"Widnes"}</definedName>
    <definedName name="pswyry" localSheetId="16" hidden="1">{#N/A,#N/A,TRUE,"Cover";#N/A,#N/A,TRUE,"Conts";#N/A,#N/A,TRUE,"VOS";#N/A,#N/A,TRUE,"Warrington";#N/A,#N/A,TRUE,"Widnes"}</definedName>
    <definedName name="pswyry" localSheetId="0" hidden="1">{#N/A,#N/A,TRUE,"Cover";#N/A,#N/A,TRUE,"Conts";#N/A,#N/A,TRUE,"VOS";#N/A,#N/A,TRUE,"Warrington";#N/A,#N/A,TRUE,"Widnes"}</definedName>
    <definedName name="pswyry" hidden="1">{#N/A,#N/A,TRUE,"Cover";#N/A,#N/A,TRUE,"Conts";#N/A,#N/A,TRUE,"VOS";#N/A,#N/A,TRUE,"Warrington";#N/A,#N/A,TRUE,"Widnes"}</definedName>
    <definedName name="pş." localSheetId="17" hidden="1">{"elektrik1icmal",#N/A,FALSE,"elcicmal";"elektrik2icmal",#N/A,FALSE,"elcicmal";"elektrik3icmal",#N/A,FALSE,"elcicmal";"elektrik4icmal",#N/A,FALSE,"elcicmal";"elektrik5icmal",#N/A,FALSE,"elcicmal";"elektrik6icmal",#N/A,FALSE,"elcicmal"}</definedName>
    <definedName name="pş." localSheetId="16" hidden="1">{"elektrik1icmal",#N/A,FALSE,"elcicmal";"elektrik2icmal",#N/A,FALSE,"elcicmal";"elektrik3icmal",#N/A,FALSE,"elcicmal";"elektrik4icmal",#N/A,FALSE,"elcicmal";"elektrik5icmal",#N/A,FALSE,"elcicmal";"elektrik6icmal",#N/A,FALSE,"elcicmal"}</definedName>
    <definedName name="pş." localSheetId="0" hidden="1">{"elektrik1icmal",#N/A,FALSE,"elcicmal";"elektrik2icmal",#N/A,FALSE,"elcicmal";"elektrik3icmal",#N/A,FALSE,"elcicmal";"elektrik4icmal",#N/A,FALSE,"elcicmal";"elektrik5icmal",#N/A,FALSE,"elcicmal";"elektrik6icmal",#N/A,FALSE,"elcicmal"}</definedName>
    <definedName name="pş." hidden="1">{"elektrik1icmal",#N/A,FALSE,"elcicmal";"elektrik2icmal",#N/A,FALSE,"elcicmal";"elektrik3icmal",#N/A,FALSE,"elcicmal";"elektrik4icmal",#N/A,FALSE,"elcicmal";"elektrik5icmal",#N/A,FALSE,"elcicmal";"elektrik6icmal",#N/A,FALSE,"elcicmal"}</definedName>
    <definedName name="PŞAP" localSheetId="0">#REF!</definedName>
    <definedName name="PŞAP">#REF!</definedName>
    <definedName name="PT"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AM">#REF!</definedName>
    <definedName name="PTAVANİZO" localSheetId="0">#REF!</definedName>
    <definedName name="PTAVANİZO">#REF!</definedName>
    <definedName name="PTEMELBETONU">#REF!</definedName>
    <definedName name="PTEMELİNCEDEMİR">#REF!</definedName>
    <definedName name="PTEMELİZOLASYON">#REF!</definedName>
    <definedName name="PTEMELKALINDEMİR">#REF!</definedName>
    <definedName name="PTEMELKALIP">#REF!</definedName>
    <definedName name="PTESVİYE" localSheetId="0">#REF!</definedName>
    <definedName name="PTESVİYE">#REF!</definedName>
    <definedName name="PTRE" localSheetId="0">#REF!</definedName>
    <definedName name="PTRE">#REF!</definedName>
    <definedName name="ptuğla" localSheetId="0">#REF!</definedName>
    <definedName name="ptuğla">#REF!</definedName>
    <definedName name="PUMP" localSheetId="0">#REF!</definedName>
    <definedName name="PUMP">#REF!</definedName>
    <definedName name="PUR" localSheetId="17">'1.2-İNŞAAT-KÜTÜPHANE ZEMİN ASMA'!PUR</definedName>
    <definedName name="PUR" localSheetId="16">'1.2-İNŞAAT-KÜTÜPHANE ZEMİN KAT'!PUR</definedName>
    <definedName name="PUR" localSheetId="0">İCMAL!PUR</definedName>
    <definedName name="PUR">[0]!PUR</definedName>
    <definedName name="PURSANTAJ" localSheetId="0">#REF!</definedName>
    <definedName name="PURSANTAJ">#REF!</definedName>
    <definedName name="PVC_boru_fire__sarf_ve_askı_mlz_katsayısı" localSheetId="0">#REF!</definedName>
    <definedName name="PVC_boru_fire__sarf_ve_askı_mlz_katsayısı">#REF!</definedName>
    <definedName name="PVC_boru_tenzilat" localSheetId="0">#REF!</definedName>
    <definedName name="PVC_boru_tenzilat">#REF!</definedName>
    <definedName name="PVC_FLEXIBLE_PIPE" localSheetId="0">#REF!</definedName>
    <definedName name="PVC_FLEXIBLE_PIPE">#REF!</definedName>
    <definedName name="PVC_PIPE" localSheetId="0">#REF!</definedName>
    <definedName name="PVC_PIPE">#REF!</definedName>
    <definedName name="PVC_pipe_Ø100" localSheetId="0">#REF!</definedName>
    <definedName name="PVC_pipe_Ø100">#REF!</definedName>
    <definedName name="PVC_pipe_Ø125" localSheetId="0">#REF!</definedName>
    <definedName name="PVC_pipe_Ø125">#REF!</definedName>
    <definedName name="PVC_pipe_Ø150" localSheetId="0">#REF!</definedName>
    <definedName name="PVC_pipe_Ø150">#REF!</definedName>
    <definedName name="PVC_pipe_Ø200" localSheetId="0">#REF!</definedName>
    <definedName name="PVC_pipe_Ø200">#REF!</definedName>
    <definedName name="PVC_pipe_Ø250" localSheetId="0">#REF!</definedName>
    <definedName name="PVC_pipe_Ø250">#REF!</definedName>
    <definedName name="PVC_pipe_Ø50" localSheetId="0">#REF!</definedName>
    <definedName name="PVC_pipe_Ø50">#REF!</definedName>
    <definedName name="PVC_pipe_Ø70" localSheetId="0">#REF!</definedName>
    <definedName name="PVC_pipe_Ø70">#REF!</definedName>
    <definedName name="PVENT" localSheetId="0">#REF!</definedName>
    <definedName name="PVENT">#REF!</definedName>
    <definedName name="PWR_BLK_TRAY" localSheetId="0">#REF!</definedName>
    <definedName name="PWR_BLK_TRAY">#REF!</definedName>
    <definedName name="pyrosorb" localSheetId="0">#REF!</definedName>
    <definedName name="pyrosorb">#REF!</definedName>
    <definedName name="PZEMİNBETON">#REF!</definedName>
    <definedName name="PZEMİNHASIR">#REF!</definedName>
    <definedName name="PZEMİNİNCEDEMİR">#REF!</definedName>
    <definedName name="PZEMİNKALINDEMİR">#REF!</definedName>
    <definedName name="PZEMİNTÜNELKALIP">#REF!</definedName>
    <definedName name="PZRLK" localSheetId="0">#REF!</definedName>
    <definedName name="PZRLK">#REF!</definedName>
    <definedName name="PZRLK1" localSheetId="0">#REF!</definedName>
    <definedName name="PZRLK1">#REF!</definedName>
    <definedName name="PZRLK2" localSheetId="0">#REF!</definedName>
    <definedName name="PZRLK2">#REF!</definedName>
    <definedName name="PZRLK23123" localSheetId="0">#REF!</definedName>
    <definedName name="PZRLK23123">#REF!</definedName>
    <definedName name="PZRLK3" localSheetId="0">#REF!</definedName>
    <definedName name="PZRLK3">#REF!</definedName>
    <definedName name="Q" localSheetId="0">#REF!</definedName>
    <definedName name="Q">#REF!</definedName>
    <definedName name="q_1">#N/A</definedName>
    <definedName name="q_4">#N/A</definedName>
    <definedName name="q_5">#N/A</definedName>
    <definedName name="q_6">#N/A</definedName>
    <definedName name="q_7">#N/A</definedName>
    <definedName name="q_8">#N/A</definedName>
    <definedName name="q_t_" localSheetId="0">#REF!</definedName>
    <definedName name="q_t_">#REF!</definedName>
    <definedName name="q_t__10">#REF!</definedName>
    <definedName name="q_t__11">#REF!</definedName>
    <definedName name="q_t__12">#REF!</definedName>
    <definedName name="q_t__13">#REF!</definedName>
    <definedName name="q_t__14">#REF!</definedName>
    <definedName name="q_t__15">#REF!</definedName>
    <definedName name="q_t__7">#REF!</definedName>
    <definedName name="q_t__8">#REF!</definedName>
    <definedName name="q_t__9">#REF!</definedName>
    <definedName name="q0" localSheetId="0">#REF!</definedName>
    <definedName name="q0">#REF!</definedName>
    <definedName name="q0_10">#REF!</definedName>
    <definedName name="q0_11">#REF!</definedName>
    <definedName name="q0_12">#REF!</definedName>
    <definedName name="q0_13">#REF!</definedName>
    <definedName name="q0_14">#REF!</definedName>
    <definedName name="q0_15">#REF!</definedName>
    <definedName name="q0_7">#REF!</definedName>
    <definedName name="q0_8">#REF!</definedName>
    <definedName name="q0_9">#REF!</definedName>
    <definedName name="Q34G" localSheetId="0">#REF!</definedName>
    <definedName name="Q34G">#REF!</definedName>
    <definedName name="q3tqtq" localSheetId="17" hidden="1">{#N/A,#N/A,TRUE,"Cover";#N/A,#N/A,TRUE,"Conts";#N/A,#N/A,TRUE,"VOS";#N/A,#N/A,TRUE,"Warrington";#N/A,#N/A,TRUE,"Widnes"}</definedName>
    <definedName name="q3tqtq" localSheetId="16" hidden="1">{#N/A,#N/A,TRUE,"Cover";#N/A,#N/A,TRUE,"Conts";#N/A,#N/A,TRUE,"VOS";#N/A,#N/A,TRUE,"Warrington";#N/A,#N/A,TRUE,"Widnes"}</definedName>
    <definedName name="q3tqtq" localSheetId="0" hidden="1">{#N/A,#N/A,TRUE,"Cover";#N/A,#N/A,TRUE,"Conts";#N/A,#N/A,TRUE,"VOS";#N/A,#N/A,TRUE,"Warrington";#N/A,#N/A,TRUE,"Widnes"}</definedName>
    <definedName name="q3tqtq" hidden="1">{#N/A,#N/A,TRUE,"Cover";#N/A,#N/A,TRUE,"Conts";#N/A,#N/A,TRUE,"VOS";#N/A,#N/A,TRUE,"Warrington";#N/A,#N/A,TRUE,"Widnes"}</definedName>
    <definedName name="q5ttyr" localSheetId="17" hidden="1">{#N/A,#N/A,TRUE,"Cover";#N/A,#N/A,TRUE,"Conts";#N/A,#N/A,TRUE,"VOS";#N/A,#N/A,TRUE,"Warrington";#N/A,#N/A,TRUE,"Widnes"}</definedName>
    <definedName name="q5ttyr" localSheetId="16" hidden="1">{#N/A,#N/A,TRUE,"Cover";#N/A,#N/A,TRUE,"Conts";#N/A,#N/A,TRUE,"VOS";#N/A,#N/A,TRUE,"Warrington";#N/A,#N/A,TRUE,"Widnes"}</definedName>
    <definedName name="q5ttyr" localSheetId="0" hidden="1">{#N/A,#N/A,TRUE,"Cover";#N/A,#N/A,TRUE,"Conts";#N/A,#N/A,TRUE,"VOS";#N/A,#N/A,TRUE,"Warrington";#N/A,#N/A,TRUE,"Widnes"}</definedName>
    <definedName name="q5ttyr" hidden="1">{#N/A,#N/A,TRUE,"Cover";#N/A,#N/A,TRUE,"Conts";#N/A,#N/A,TRUE,"VOS";#N/A,#N/A,TRUE,"Warrington";#N/A,#N/A,TRUE,"Widnes"}</definedName>
    <definedName name="qa" localSheetId="17" hidden="1">{#N/A,#N/A,FALSE,"maff_h1";#N/A,#N/A,FALSE,"maff_h2";#N/A,#N/A,FALSE,"maff_h3";#N/A,#N/A,FALSE,"maff_h4";#N/A,#N/A,FALSE,"maff_h5";#N/A,#N/A,FALSE,"maff_h6";#N/A,#N/A,FALSE,"maff_h7"}</definedName>
    <definedName name="qa" localSheetId="16" hidden="1">{#N/A,#N/A,FALSE,"maff_h1";#N/A,#N/A,FALSE,"maff_h2";#N/A,#N/A,FALSE,"maff_h3";#N/A,#N/A,FALSE,"maff_h4";#N/A,#N/A,FALSE,"maff_h5";#N/A,#N/A,FALSE,"maff_h6";#N/A,#N/A,FALSE,"maff_h7"}</definedName>
    <definedName name="qa" localSheetId="0" hidden="1">{#N/A,#N/A,FALSE,"maff_h1";#N/A,#N/A,FALSE,"maff_h2";#N/A,#N/A,FALSE,"maff_h3";#N/A,#N/A,FALSE,"maff_h4";#N/A,#N/A,FALSE,"maff_h5";#N/A,#N/A,FALSE,"maff_h6";#N/A,#N/A,FALSE,"maff_h7"}</definedName>
    <definedName name="qa" hidden="1">{#N/A,#N/A,FALSE,"maff_h1";#N/A,#N/A,FALSE,"maff_h2";#N/A,#N/A,FALSE,"maff_h3";#N/A,#N/A,FALSE,"maff_h4";#N/A,#N/A,FALSE,"maff_h5";#N/A,#N/A,FALSE,"maff_h6";#N/A,#N/A,FALSE,"maff_h7"}</definedName>
    <definedName name="qa_graph" localSheetId="0">#REF!</definedName>
    <definedName name="qa_graph">#REF!</definedName>
    <definedName name="qa_schedule" localSheetId="0">#REF!</definedName>
    <definedName name="qa_schedule">#REF!</definedName>
    <definedName name="QAA">#REF!</definedName>
    <definedName name="QairRet" localSheetId="0">#REF!</definedName>
    <definedName name="QairRet">#REF!</definedName>
    <definedName name="QairRet_1">"#REF!"</definedName>
    <definedName name="QairRet_2">"#REF!"</definedName>
    <definedName name="qazxssw" localSheetId="17" hidden="1">{"isalehattı1fiyat",#N/A,FALSE,"ihfiyat";"isalehattı2fiyat",#N/A,FALSE,"ihfiyat";"isalehattı3fiyat",#N/A,FALSE,"ihfiyat";"isalehattı4fiyat",#N/A,FALSE,"ihfiyat";"isalehattı5fiyat",#N/A,FALSE,"ihfiyat"}</definedName>
    <definedName name="qazxssw" localSheetId="16" hidden="1">{"isalehattı1fiyat",#N/A,FALSE,"ihfiyat";"isalehattı2fiyat",#N/A,FALSE,"ihfiyat";"isalehattı3fiyat",#N/A,FALSE,"ihfiyat";"isalehattı4fiyat",#N/A,FALSE,"ihfiyat";"isalehattı5fiyat",#N/A,FALSE,"ihfiyat"}</definedName>
    <definedName name="qazxssw" localSheetId="0" hidden="1">{"isalehattı1fiyat",#N/A,FALSE,"ihfiyat";"isalehattı2fiyat",#N/A,FALSE,"ihfiyat";"isalehattı3fiyat",#N/A,FALSE,"ihfiyat";"isalehattı4fiyat",#N/A,FALSE,"ihfiyat";"isalehattı5fiyat",#N/A,FALSE,"ihfiyat"}</definedName>
    <definedName name="qazxssw" hidden="1">{"isalehattı1fiyat",#N/A,FALSE,"ihfiyat";"isalehattı2fiyat",#N/A,FALSE,"ihfiyat";"isalehattı3fiyat",#N/A,FALSE,"ihfiyat";"isalehattı4fiyat",#N/A,FALSE,"ihfiyat";"isalehattı5fiyat",#N/A,FALSE,"ihfiyat"}</definedName>
    <definedName name="qd" localSheetId="0">#REF!</definedName>
    <definedName name="qd">#REF!</definedName>
    <definedName name="QDAD" localSheetId="0">#REF!</definedName>
    <definedName name="QDAD">#REF!</definedName>
    <definedName name="QDEWD" localSheetId="0">#REF!</definedName>
    <definedName name="QDEWD">#REF!</definedName>
    <definedName name="qe" localSheetId="0">#REF!</definedName>
    <definedName name="qe">#REF!</definedName>
    <definedName name="QEDQWED" localSheetId="0">#REF!</definedName>
    <definedName name="QEDQWED">#REF!</definedName>
    <definedName name="qegqrg" localSheetId="17" hidden="1">{#N/A,#N/A,FALSE,"SUMMARY 4a";#N/A,#N/A,FALSE,"GBA 4b";#N/A,#N/A,FALSE,"TENANT 4c";#N/A,#N/A,FALSE,"BUDGET DETAIL";#N/A,#N/A,FALSE,"PRO FORMA"}</definedName>
    <definedName name="qegqrg" localSheetId="16" hidden="1">{#N/A,#N/A,FALSE,"SUMMARY 4a";#N/A,#N/A,FALSE,"GBA 4b";#N/A,#N/A,FALSE,"TENANT 4c";#N/A,#N/A,FALSE,"BUDGET DETAIL";#N/A,#N/A,FALSE,"PRO FORMA"}</definedName>
    <definedName name="qegqrg" localSheetId="0" hidden="1">{#N/A,#N/A,FALSE,"SUMMARY 4a";#N/A,#N/A,FALSE,"GBA 4b";#N/A,#N/A,FALSE,"TENANT 4c";#N/A,#N/A,FALSE,"BUDGET DETAIL";#N/A,#N/A,FALSE,"PRO FORMA"}</definedName>
    <definedName name="qegqrg" hidden="1">{#N/A,#N/A,FALSE,"SUMMARY 4a";#N/A,#N/A,FALSE,"GBA 4b";#N/A,#N/A,FALSE,"TENANT 4c";#N/A,#N/A,FALSE,"BUDGET DETAIL";#N/A,#N/A,FALSE,"PRO FORMA"}</definedName>
    <definedName name="QEWDEWD" localSheetId="0">#REF!</definedName>
    <definedName name="QEWDEWD">#REF!</definedName>
    <definedName name="qgqg" localSheetId="17" hidden="1">{#N/A,#N/A,FALSE,"Leasing 6A"}</definedName>
    <definedName name="qgqg" localSheetId="16" hidden="1">{#N/A,#N/A,FALSE,"Leasing 6A"}</definedName>
    <definedName name="qgqg" localSheetId="0" hidden="1">{#N/A,#N/A,FALSE,"Leasing 6A"}</definedName>
    <definedName name="qgqg" hidden="1">{#N/A,#N/A,FALSE,"Leasing 6A"}</definedName>
    <definedName name="qq" localSheetId="17" hidden="1">{#N/A,#N/A,FALSE,"maff_h1";#N/A,#N/A,FALSE,"maff_h2";#N/A,#N/A,FALSE,"maff_h3";#N/A,#N/A,FALSE,"maff_h4";#N/A,#N/A,FALSE,"maff_h5";#N/A,#N/A,FALSE,"maff_h6";#N/A,#N/A,FALSE,"maff_h7"}</definedName>
    <definedName name="qq" localSheetId="16" hidden="1">{#N/A,#N/A,FALSE,"maff_h1";#N/A,#N/A,FALSE,"maff_h2";#N/A,#N/A,FALSE,"maff_h3";#N/A,#N/A,FALSE,"maff_h4";#N/A,#N/A,FALSE,"maff_h5";#N/A,#N/A,FALSE,"maff_h6";#N/A,#N/A,FALSE,"maff_h7"}</definedName>
    <definedName name="qq" localSheetId="0" hidden="1">{#N/A,#N/A,FALSE,"maff_h1";#N/A,#N/A,FALSE,"maff_h2";#N/A,#N/A,FALSE,"maff_h3";#N/A,#N/A,FALSE,"maff_h4";#N/A,#N/A,FALSE,"maff_h5";#N/A,#N/A,FALSE,"maff_h6";#N/A,#N/A,FALSE,"maff_h7"}</definedName>
    <definedName name="qq" hidden="1">{#N/A,#N/A,FALSE,"maff_h1";#N/A,#N/A,FALSE,"maff_h2";#N/A,#N/A,FALSE,"maff_h3";#N/A,#N/A,FALSE,"maff_h4";#N/A,#N/A,FALSE,"maff_h5";#N/A,#N/A,FALSE,"maff_h6";#N/A,#N/A,FALSE,"maff_h7"}</definedName>
    <definedName name="qqq" localSheetId="0" hidden="1">#REF!</definedName>
    <definedName name="qqq" hidden="1">#REF!</definedName>
    <definedName name="qqqq" localSheetId="0">#REF!</definedName>
    <definedName name="qqqq">#REF!</definedName>
    <definedName name="qqqqqq"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qqqqqqqqqqqqq" localSheetId="17" hidden="1">{#N/A,#N/A,FALSE,"ihz. icmal";#N/A,#N/A,FALSE,"avans";#N/A,#N/A,FALSE,"mal_FF_icm";#N/A,#N/A,FALSE,"fat_ihz";#N/A,#N/A,FALSE,"söz_fiy_fark";#N/A,#N/A,FALSE,"kap2"}</definedName>
    <definedName name="qqqqqqqqqqqqqqqqqqq" localSheetId="16" hidden="1">{#N/A,#N/A,FALSE,"ihz. icmal";#N/A,#N/A,FALSE,"avans";#N/A,#N/A,FALSE,"mal_FF_icm";#N/A,#N/A,FALSE,"fat_ihz";#N/A,#N/A,FALSE,"söz_fiy_fark";#N/A,#N/A,FALSE,"kap2"}</definedName>
    <definedName name="qqqqqqqqqqqqqqqqqqq" localSheetId="0" hidden="1">{#N/A,#N/A,FALSE,"ihz. icmal";#N/A,#N/A,FALSE,"avans";#N/A,#N/A,FALSE,"mal_FF_icm";#N/A,#N/A,FALSE,"fat_ihz";#N/A,#N/A,FALSE,"söz_fiy_fark";#N/A,#N/A,FALSE,"kap2"}</definedName>
    <definedName name="qqqqqqqqqqqqqqqqqqq" hidden="1">{#N/A,#N/A,FALSE,"ihz. icmal";#N/A,#N/A,FALSE,"avans";#N/A,#N/A,FALSE,"mal_FF_icm";#N/A,#N/A,FALSE,"fat_ihz";#N/A,#N/A,FALSE,"söz_fiy_fark";#N/A,#N/A,FALSE,"kap2"}</definedName>
    <definedName name="QQQQQQQQQQQQQQQQQQQQQQQ" localSheetId="0" hidden="1">#REF!,#REF!</definedName>
    <definedName name="QQQQQQQQQQQQQQQQQQQQQQQ" hidden="1">#REF!,#REF!</definedName>
    <definedName name="QR" localSheetId="0">#REF!</definedName>
    <definedName name="QR">#REF!</definedName>
    <definedName name="QRS_Table" localSheetId="0">#REF!</definedName>
    <definedName name="QRS_Table">#REF!</definedName>
    <definedName name="qrt" localSheetId="17" hidden="1">{#N/A,#N/A,TRUE,"Cover";#N/A,#N/A,TRUE,"Conts";#N/A,#N/A,TRUE,"VOS";#N/A,#N/A,TRUE,"Warrington";#N/A,#N/A,TRUE,"Widnes"}</definedName>
    <definedName name="qrt" localSheetId="16" hidden="1">{#N/A,#N/A,TRUE,"Cover";#N/A,#N/A,TRUE,"Conts";#N/A,#N/A,TRUE,"VOS";#N/A,#N/A,TRUE,"Warrington";#N/A,#N/A,TRUE,"Widnes"}</definedName>
    <definedName name="qrt" localSheetId="0" hidden="1">{#N/A,#N/A,TRUE,"Cover";#N/A,#N/A,TRUE,"Conts";#N/A,#N/A,TRUE,"VOS";#N/A,#N/A,TRUE,"Warrington";#N/A,#N/A,TRUE,"Widnes"}</definedName>
    <definedName name="qrt" hidden="1">{#N/A,#N/A,TRUE,"Cover";#N/A,#N/A,TRUE,"Conts";#N/A,#N/A,TRUE,"VOS";#N/A,#N/A,TRUE,"Warrington";#N/A,#N/A,TRUE,"Widnes"}</definedName>
    <definedName name="qry_contractdetails" localSheetId="0">#REF!</definedName>
    <definedName name="qry_contractdetails">#REF!</definedName>
    <definedName name="qs" localSheetId="0">#REF!</definedName>
    <definedName name="qs">#REF!</definedName>
    <definedName name="qSensible" localSheetId="0">#REF!</definedName>
    <definedName name="qSensible">#REF!</definedName>
    <definedName name="qSensible_1">"#REF!"</definedName>
    <definedName name="qSensible_2">"#REF!"</definedName>
    <definedName name="qTotal" localSheetId="0">#REF!</definedName>
    <definedName name="qTotal">#REF!</definedName>
    <definedName name="qTotal_1">"#REF!"</definedName>
    <definedName name="qTotal_2">"#REF!"</definedName>
    <definedName name="qttyry" localSheetId="17" hidden="1">{#N/A,#N/A,TRUE,"Cover";#N/A,#N/A,TRUE,"Conts";#N/A,#N/A,TRUE,"VOS";#N/A,#N/A,TRUE,"Warrington";#N/A,#N/A,TRUE,"Widnes"}</definedName>
    <definedName name="qttyry" localSheetId="16" hidden="1">{#N/A,#N/A,TRUE,"Cover";#N/A,#N/A,TRUE,"Conts";#N/A,#N/A,TRUE,"VOS";#N/A,#N/A,TRUE,"Warrington";#N/A,#N/A,TRUE,"Widnes"}</definedName>
    <definedName name="qttyry" localSheetId="0" hidden="1">{#N/A,#N/A,TRUE,"Cover";#N/A,#N/A,TRUE,"Conts";#N/A,#N/A,TRUE,"VOS";#N/A,#N/A,TRUE,"Warrington";#N/A,#N/A,TRUE,"Widnes"}</definedName>
    <definedName name="qttyry" hidden="1">{#N/A,#N/A,TRUE,"Cover";#N/A,#N/A,TRUE,"Conts";#N/A,#N/A,TRUE,"VOS";#N/A,#N/A,TRUE,"Warrington";#N/A,#N/A,TRUE,"Widnes"}</definedName>
    <definedName name="QTY" localSheetId="17">IF([0]!UOM=BASE,#REF!,IF([0]!UOM=1,#REF!*VLOOKUP(#REF!,Conv,5),#REF!/VLOOKUP(#REF!,Conv,5)))</definedName>
    <definedName name="QTY" localSheetId="16">IF([0]!UOM=BASE,#REF!,IF([0]!UOM=1,#REF!*VLOOKUP(#REF!,Conv,5),#REF!/VLOOKUP(#REF!,Conv,5)))</definedName>
    <definedName name="QTY" localSheetId="0">IF(İCMAL!UOM=İCMAL!BASE,#REF!,IF(İCMAL!UOM=1,#REF!*VLOOKUP(#REF!,İCMAL!Conv,5),#REF!/VLOOKUP(#REF!,İCMAL!Conv,5)))</definedName>
    <definedName name="QTY">IF([0]!UOM=BASE,#REF!,IF([0]!UOM=1,#REF!*VLOOKUP(#REF!,Conv,5),#REF!/VLOOKUP(#REF!,Conv,5)))</definedName>
    <definedName name="Qty_Cntl_Valves" localSheetId="17">ROUND(IF(VLOOKUP(#REF!,CNTL_VALVE_PRICE,9,FALSE)=0,0,VLOOKUP(#REF!,CNTL_VALVE_PRICE,9,FALSE)),0)</definedName>
    <definedName name="Qty_Cntl_Valves" localSheetId="16">ROUND(IF(VLOOKUP(#REF!,CNTL_VALVE_PRICE,9,FALSE)=0,0,VLOOKUP(#REF!,CNTL_VALVE_PRICE,9,FALSE)),0)</definedName>
    <definedName name="Qty_Cntl_Valves" localSheetId="0">ROUND(IF(VLOOKUP(#REF!,İCMAL!CNTL_VALVE_PRICE,9,FALSE)=0,0,VLOOKUP(#REF!,İCMAL!CNTL_VALVE_PRICE,9,FALSE)),0)</definedName>
    <definedName name="Qty_Cntl_Valves">ROUND(IF(VLOOKUP(#REF!,CNTL_VALVE_PRICE,9,FALSE)=0,0,VLOOKUP(#REF!,CNTL_VALVE_PRICE,9,FALSE)),0)</definedName>
    <definedName name="QTY_DISC_MV" localSheetId="0">#REF!</definedName>
    <definedName name="QTY_DISC_MV">#REF!</definedName>
    <definedName name="qtyhytrh" localSheetId="17" hidden="1">{#N/A,#N/A,TRUE,"Cover";#N/A,#N/A,TRUE,"Conts";#N/A,#N/A,TRUE,"VOS";#N/A,#N/A,TRUE,"Warrington";#N/A,#N/A,TRUE,"Widnes"}</definedName>
    <definedName name="qtyhytrh" localSheetId="16" hidden="1">{#N/A,#N/A,TRUE,"Cover";#N/A,#N/A,TRUE,"Conts";#N/A,#N/A,TRUE,"VOS";#N/A,#N/A,TRUE,"Warrington";#N/A,#N/A,TRUE,"Widnes"}</definedName>
    <definedName name="qtyhytrh" localSheetId="0" hidden="1">{#N/A,#N/A,TRUE,"Cover";#N/A,#N/A,TRUE,"Conts";#N/A,#N/A,TRUE,"VOS";#N/A,#N/A,TRUE,"Warrington";#N/A,#N/A,TRUE,"Widnes"}</definedName>
    <definedName name="qtyhytrh" hidden="1">{#N/A,#N/A,TRUE,"Cover";#N/A,#N/A,TRUE,"Conts";#N/A,#N/A,TRUE,"VOS";#N/A,#N/A,TRUE,"Warrington";#N/A,#N/A,TRUE,"Widnes"}</definedName>
    <definedName name="qtyu" localSheetId="17" hidden="1">{#N/A,#N/A,TRUE,"Cover";#N/A,#N/A,TRUE,"Conts";#N/A,#N/A,TRUE,"VOS";#N/A,#N/A,TRUE,"Warrington";#N/A,#N/A,TRUE,"Widnes"}</definedName>
    <definedName name="qtyu" localSheetId="16" hidden="1">{#N/A,#N/A,TRUE,"Cover";#N/A,#N/A,TRUE,"Conts";#N/A,#N/A,TRUE,"VOS";#N/A,#N/A,TRUE,"Warrington";#N/A,#N/A,TRUE,"Widnes"}</definedName>
    <definedName name="qtyu" localSheetId="0" hidden="1">{#N/A,#N/A,TRUE,"Cover";#N/A,#N/A,TRUE,"Conts";#N/A,#N/A,TRUE,"VOS";#N/A,#N/A,TRUE,"Warrington";#N/A,#N/A,TRUE,"Widnes"}</definedName>
    <definedName name="qtyu" hidden="1">{#N/A,#N/A,TRUE,"Cover";#N/A,#N/A,TRUE,"Conts";#N/A,#N/A,TRUE,"VOS";#N/A,#N/A,TRUE,"Warrington";#N/A,#N/A,TRUE,"Widnes"}</definedName>
    <definedName name="qtyyut" localSheetId="17" hidden="1">{#N/A,#N/A,TRUE,"Cover";#N/A,#N/A,TRUE,"Conts";#N/A,#N/A,TRUE,"VOS";#N/A,#N/A,TRUE,"Warrington";#N/A,#N/A,TRUE,"Widnes"}</definedName>
    <definedName name="qtyyut" localSheetId="16" hidden="1">{#N/A,#N/A,TRUE,"Cover";#N/A,#N/A,TRUE,"Conts";#N/A,#N/A,TRUE,"VOS";#N/A,#N/A,TRUE,"Warrington";#N/A,#N/A,TRUE,"Widnes"}</definedName>
    <definedName name="qtyyut" localSheetId="0" hidden="1">{#N/A,#N/A,TRUE,"Cover";#N/A,#N/A,TRUE,"Conts";#N/A,#N/A,TRUE,"VOS";#N/A,#N/A,TRUE,"Warrington";#N/A,#N/A,TRUE,"Widnes"}</definedName>
    <definedName name="qtyyut" hidden="1">{#N/A,#N/A,TRUE,"Cover";#N/A,#N/A,TRUE,"Conts";#N/A,#N/A,TRUE,"VOS";#N/A,#N/A,TRUE,"Warrington";#N/A,#N/A,TRUE,"Widnes"}</definedName>
    <definedName name="qtyyyhh" localSheetId="17" hidden="1">{#N/A,#N/A,TRUE,"Cover";#N/A,#N/A,TRUE,"Conts";#N/A,#N/A,TRUE,"VOS";#N/A,#N/A,TRUE,"Warrington";#N/A,#N/A,TRUE,"Widnes"}</definedName>
    <definedName name="qtyyyhh" localSheetId="16" hidden="1">{#N/A,#N/A,TRUE,"Cover";#N/A,#N/A,TRUE,"Conts";#N/A,#N/A,TRUE,"VOS";#N/A,#N/A,TRUE,"Warrington";#N/A,#N/A,TRUE,"Widnes"}</definedName>
    <definedName name="qtyyyhh" localSheetId="0" hidden="1">{#N/A,#N/A,TRUE,"Cover";#N/A,#N/A,TRUE,"Conts";#N/A,#N/A,TRUE,"VOS";#N/A,#N/A,TRUE,"Warrington";#N/A,#N/A,TRUE,"Widnes"}</definedName>
    <definedName name="qtyyyhh" hidden="1">{#N/A,#N/A,TRUE,"Cover";#N/A,#N/A,TRUE,"Conts";#N/A,#N/A,TRUE,"VOS";#N/A,#N/A,TRUE,"Warrington";#N/A,#N/A,TRUE,"Widnes"}</definedName>
    <definedName name="QUANTITY" localSheetId="0">#REF!,#REF!,#REF!,#REF!,#REF!,#REF!,#REF!</definedName>
    <definedName name="QUANTITY">#REF!,#REF!,#REF!,#REF!,#REF!,#REF!,#REF!</definedName>
    <definedName name="quantity1" localSheetId="0">#REF!</definedName>
    <definedName name="quantity1">#REF!</definedName>
    <definedName name="quantity2" localSheetId="0">#REF!</definedName>
    <definedName name="quantity2">#REF!</definedName>
    <definedName name="quantity3" localSheetId="0">#REF!</definedName>
    <definedName name="quantity3">#REF!</definedName>
    <definedName name="quantity4" localSheetId="0">#REF!</definedName>
    <definedName name="quantity4">#REF!</definedName>
    <definedName name="QueryAllProducts" localSheetId="0">#REF!</definedName>
    <definedName name="QueryAllProducts">#REF!</definedName>
    <definedName name="qw" localSheetId="4" hidden="1">{"Total Indirect Manpower",#N/A,FALSE,"J";"Total Direct Manpower",#N/A,FALSE,"J";"Direct Structural Manpower",#N/A,FALSE,"J";"Direct Mechanical Manpower",#N/A,FALSE,"J";"Direct Piping Manpower",#N/A,FALSE,"J";"Direct Tanks Manpower",#N/A,FALSE,"J";"Direct ElecInstrSS Manpower",#N/A,FALSE,"J"}</definedName>
    <definedName name="qw" localSheetId="9" hidden="1">{"Total Indirect Manpower",#N/A,FALSE,"J";"Total Direct Manpower",#N/A,FALSE,"J";"Direct Structural Manpower",#N/A,FALSE,"J";"Direct Mechanical Manpower",#N/A,FALSE,"J";"Direct Piping Manpower",#N/A,FALSE,"J";"Direct Tanks Manpower",#N/A,FALSE,"J";"Direct ElecInstrSS Manpower",#N/A,FALSE,"J"}</definedName>
    <definedName name="qw" localSheetId="13" hidden="1">{"Total Indirect Manpower",#N/A,FALSE,"J";"Total Direct Manpower",#N/A,FALSE,"J";"Direct Structural Manpower",#N/A,FALSE,"J";"Direct Mechanical Manpower",#N/A,FALSE,"J";"Direct Piping Manpower",#N/A,FALSE,"J";"Direct Tanks Manpower",#N/A,FALSE,"J";"Direct ElecInstrSS Manpower",#N/A,FALSE,"J"}</definedName>
    <definedName name="QW" localSheetId="0">#REF!</definedName>
    <definedName name="QW">#REF!</definedName>
    <definedName name="qwe" localSheetId="17" hidden="1">{"b",#N/A,FALSE,"B";"C 1",#N/A,FALSE,"C";"C 2",#N/A,FALSE,"C";"D 1",#N/A,FALSE,"D";"d 2",#N/A,FALSE,"D";"D 3",#N/A,FALSE,"D";"E",#N/A,FALSE,"E";"F 1",#N/A,FALSE,"F";"F 2",#N/A,FALSE,"F";"F 3",#N/A,FALSE,"F";"G 1",#N/A,FALSE,"G";"G 2",#N/A,FALSE,"G";"I 1",#N/A,FALSE,"I";"J 1",#N/A,FALSE,"J";"J 2",#N/A,FALSE,"J";"L",#N/A,FALSE,"L";"M 1",#N/A,FALSE,"M";"N",#N/A,FALSE,"N"}</definedName>
    <definedName name="qwe" localSheetId="16" hidden="1">{"b",#N/A,FALSE,"B";"C 1",#N/A,FALSE,"C";"C 2",#N/A,FALSE,"C";"D 1",#N/A,FALSE,"D";"d 2",#N/A,FALSE,"D";"D 3",#N/A,FALSE,"D";"E",#N/A,FALSE,"E";"F 1",#N/A,FALSE,"F";"F 2",#N/A,FALSE,"F";"F 3",#N/A,FALSE,"F";"G 1",#N/A,FALSE,"G";"G 2",#N/A,FALSE,"G";"I 1",#N/A,FALSE,"I";"J 1",#N/A,FALSE,"J";"J 2",#N/A,FALSE,"J";"L",#N/A,FALSE,"L";"M 1",#N/A,FALSE,"M";"N",#N/A,FALSE,"N"}</definedName>
    <definedName name="qwe" localSheetId="4" hidden="1">{"b",#N/A,FALSE,"B";"C 1",#N/A,FALSE,"C";"C 2",#N/A,FALSE,"C";"D 1",#N/A,FALSE,"D";"d 2",#N/A,FALSE,"D";"D 3",#N/A,FALSE,"D";"E",#N/A,FALSE,"E";"F 1",#N/A,FALSE,"F";"F 2",#N/A,FALSE,"F";"F 3",#N/A,FALSE,"F";"G 1",#N/A,FALSE,"G";"G 2",#N/A,FALSE,"G";"I 1",#N/A,FALSE,"I";"J 1",#N/A,FALSE,"J";"J 2",#N/A,FALSE,"J";"L",#N/A,FALSE,"L";"M 1",#N/A,FALSE,"M";"N",#N/A,FALSE,"N"}</definedName>
    <definedName name="qwe" localSheetId="9" hidden="1">{"b",#N/A,FALSE,"B";"C 1",#N/A,FALSE,"C";"C 2",#N/A,FALSE,"C";"D 1",#N/A,FALSE,"D";"d 2",#N/A,FALSE,"D";"D 3",#N/A,FALSE,"D";"E",#N/A,FALSE,"E";"F 1",#N/A,FALSE,"F";"F 2",#N/A,FALSE,"F";"F 3",#N/A,FALSE,"F";"G 1",#N/A,FALSE,"G";"G 2",#N/A,FALSE,"G";"I 1",#N/A,FALSE,"I";"J 1",#N/A,FALSE,"J";"J 2",#N/A,FALSE,"J";"L",#N/A,FALSE,"L";"M 1",#N/A,FALSE,"M";"N",#N/A,FALSE,"N"}</definedName>
    <definedName name="qwe" localSheetId="13" hidden="1">{"b",#N/A,FALSE,"B";"C 1",#N/A,FALSE,"C";"C 2",#N/A,FALSE,"C";"D 1",#N/A,FALSE,"D";"d 2",#N/A,FALSE,"D";"D 3",#N/A,FALSE,"D";"E",#N/A,FALSE,"E";"F 1",#N/A,FALSE,"F";"F 2",#N/A,FALSE,"F";"F 3",#N/A,FALSE,"F";"G 1",#N/A,FALSE,"G";"G 2",#N/A,FALSE,"G";"I 1",#N/A,FALSE,"I";"J 1",#N/A,FALSE,"J";"J 2",#N/A,FALSE,"J";"L",#N/A,FALSE,"L";"M 1",#N/A,FALSE,"M";"N",#N/A,FALSE,"N"}</definedName>
    <definedName name="qwe" localSheetId="0" hidden="1">{"b",#N/A,FALSE,"B";"C 1",#N/A,FALSE,"C";"C 2",#N/A,FALSE,"C";"D 1",#N/A,FALSE,"D";"d 2",#N/A,FALSE,"D";"D 3",#N/A,FALSE,"D";"E",#N/A,FALSE,"E";"F 1",#N/A,FALSE,"F";"F 2",#N/A,FALSE,"F";"F 3",#N/A,FALSE,"F";"G 1",#N/A,FALSE,"G";"G 2",#N/A,FALSE,"G";"I 1",#N/A,FALSE,"I";"J 1",#N/A,FALSE,"J";"J 2",#N/A,FALSE,"J";"L",#N/A,FALSE,"L";"M 1",#N/A,FALSE,"M";"N",#N/A,FALSE,"N"}</definedName>
    <definedName name="qwe" hidden="1">{"b",#N/A,FALSE,"B";"C 1",#N/A,FALSE,"C";"C 2",#N/A,FALSE,"C";"D 1",#N/A,FALSE,"D";"d 2",#N/A,FALSE,"D";"D 3",#N/A,FALSE,"D";"E",#N/A,FALSE,"E";"F 1",#N/A,FALSE,"F";"F 2",#N/A,FALSE,"F";"F 3",#N/A,FALSE,"F";"G 1",#N/A,FALSE,"G";"G 2",#N/A,FALSE,"G";"I 1",#N/A,FALSE,"I";"J 1",#N/A,FALSE,"J";"J 2",#N/A,FALSE,"J";"L",#N/A,FALSE,"L";"M 1",#N/A,FALSE,"M";"N",#N/A,FALSE,"N"}</definedName>
    <definedName name="QWEDED" localSheetId="0">#REF!</definedName>
    <definedName name="QWEDED">#REF!</definedName>
    <definedName name="QWEDEWD" localSheetId="0">#REF!</definedName>
    <definedName name="QWEDEWD">#REF!</definedName>
    <definedName name="QWEDQEWD" localSheetId="0">#REF!</definedName>
    <definedName name="QWEDQEWD">#REF!</definedName>
    <definedName name="QWEDQW" localSheetId="0">#REF!</definedName>
    <definedName name="QWEDQW">#REF!</definedName>
    <definedName name="qweq"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eq" localSheetId="17" hidden="1">{#N/A,#N/A,FALSE,"sıh_iç_ihz";#N/A,#N/A,FALSE,"sıh_iç_er";#N/A,#N/A,FALSE,"sıh_iç_tut"}</definedName>
    <definedName name="qweqeq" localSheetId="16" hidden="1">{#N/A,#N/A,FALSE,"sıh_iç_ihz";#N/A,#N/A,FALSE,"sıh_iç_er";#N/A,#N/A,FALSE,"sıh_iç_tut"}</definedName>
    <definedName name="qweqeq" localSheetId="0" hidden="1">{#N/A,#N/A,FALSE,"sıh_iç_ihz";#N/A,#N/A,FALSE,"sıh_iç_er";#N/A,#N/A,FALSE,"sıh_iç_tut"}</definedName>
    <definedName name="qweqeq" hidden="1">{#N/A,#N/A,FALSE,"sıh_iç_ihz";#N/A,#N/A,FALSE,"sıh_iç_er";#N/A,#N/A,FALSE,"sıh_iç_tut"}</definedName>
    <definedName name="qweqeqew" localSheetId="17" hidden="1">{#N/A,#N/A,FALSE,"sıh_iç_ihz";#N/A,#N/A,FALSE,"sıh_iç_er";#N/A,#N/A,FALSE,"sıh_iç_tut"}</definedName>
    <definedName name="qweqeqew" localSheetId="16" hidden="1">{#N/A,#N/A,FALSE,"sıh_iç_ihz";#N/A,#N/A,FALSE,"sıh_iç_er";#N/A,#N/A,FALSE,"sıh_iç_tut"}</definedName>
    <definedName name="qweqeqew" localSheetId="0" hidden="1">{#N/A,#N/A,FALSE,"sıh_iç_ihz";#N/A,#N/A,FALSE,"sıh_iç_er";#N/A,#N/A,FALSE,"sıh_iç_tut"}</definedName>
    <definedName name="qweqeqew" hidden="1">{#N/A,#N/A,FALSE,"sıh_iç_ihz";#N/A,#N/A,FALSE,"sıh_iç_er";#N/A,#N/A,FALSE,"sıh_iç_tut"}</definedName>
    <definedName name="qweqewq" localSheetId="17" hidden="1">{#N/A,#N/A,FALSE,"avans";#N/A,#N/A,FALSE,"teminat_mektubu";#N/A,#N/A,FALSE,"ihz. icmal";#N/A,#N/A,FALSE,"söz_fiy_fark";#N/A,#N/A,FALSE,"kap2";#N/A,#N/A,FALSE,"mal_FF_icm";#N/A,#N/A,FALSE,"kap1"}</definedName>
    <definedName name="qweqewq" localSheetId="16" hidden="1">{#N/A,#N/A,FALSE,"avans";#N/A,#N/A,FALSE,"teminat_mektubu";#N/A,#N/A,FALSE,"ihz. icmal";#N/A,#N/A,FALSE,"söz_fiy_fark";#N/A,#N/A,FALSE,"kap2";#N/A,#N/A,FALSE,"mal_FF_icm";#N/A,#N/A,FALSE,"kap1"}</definedName>
    <definedName name="qweqewq" localSheetId="0" hidden="1">{#N/A,#N/A,FALSE,"avans";#N/A,#N/A,FALSE,"teminat_mektubu";#N/A,#N/A,FALSE,"ihz. icmal";#N/A,#N/A,FALSE,"söz_fiy_fark";#N/A,#N/A,FALSE,"kap2";#N/A,#N/A,FALSE,"mal_FF_icm";#N/A,#N/A,FALSE,"kap1"}</definedName>
    <definedName name="qweqewq" hidden="1">{#N/A,#N/A,FALSE,"avans";#N/A,#N/A,FALSE,"teminat_mektubu";#N/A,#N/A,FALSE,"ihz. icmal";#N/A,#N/A,FALSE,"söz_fiy_fark";#N/A,#N/A,FALSE,"kap2";#N/A,#N/A,FALSE,"mal_FF_icm";#N/A,#N/A,FALSE,"kap1"}</definedName>
    <definedName name="qweqwe" localSheetId="0">#REF!</definedName>
    <definedName name="qweqwe">#REF!</definedName>
    <definedName name="qweqweqw" localSheetId="17" hidden="1">{#N/A,#N/A,FALSE,"elk_iç_er";#N/A,#N/A,FALSE,"elk_iç_tut";#N/A,#N/A,FALSE,"elk_iç_ihz"}</definedName>
    <definedName name="qweqweqw" localSheetId="16" hidden="1">{#N/A,#N/A,FALSE,"elk_iç_er";#N/A,#N/A,FALSE,"elk_iç_tut";#N/A,#N/A,FALSE,"elk_iç_ihz"}</definedName>
    <definedName name="qweqweqw" localSheetId="0" hidden="1">{#N/A,#N/A,FALSE,"elk_iç_er";#N/A,#N/A,FALSE,"elk_iç_tut";#N/A,#N/A,FALSE,"elk_iç_ihz"}</definedName>
    <definedName name="qweqweqw" hidden="1">{#N/A,#N/A,FALSE,"elk_iç_er";#N/A,#N/A,FALSE,"elk_iç_tut";#N/A,#N/A,FALSE,"elk_iç_ihz"}</definedName>
    <definedName name="qwer"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localSheetId="4" hidden="1">{"'deneme'!$L$95"}</definedName>
    <definedName name="qwer" localSheetId="9" hidden="1">{"'deneme'!$L$95"}</definedName>
    <definedName name="qwer" localSheetId="13" hidden="1">{"'deneme'!$L$95"}</definedName>
    <definedName name="qwer"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qw" localSheetId="17" hidden="1">{#VALUE!,#N/A,FALSE,0;#N/A,#N/A,FALSE,0;#N/A,#N/A,FALSE,0;#N/A,#N/A,FALSE,0;#N/A,#N/A,FALSE,0;#N/A,#N/A,FALSE,0;#N/A,#N/A,FALSE,0;#N/A,#N/A,FALSE,0;#N/A,#N/A,FALSE,0;#N/A,#N/A,FALSE,0;#N/A,#N/A,FALSE,0;#N/A,#N/A,FALSE,0}</definedName>
    <definedName name="qwqw" localSheetId="16" hidden="1">{#VALUE!,#N/A,FALSE,0;#N/A,#N/A,FALSE,0;#N/A,#N/A,FALSE,0;#N/A,#N/A,FALSE,0;#N/A,#N/A,FALSE,0;#N/A,#N/A,FALSE,0;#N/A,#N/A,FALSE,0;#N/A,#N/A,FALSE,0;#N/A,#N/A,FALSE,0;#N/A,#N/A,FALSE,0;#N/A,#N/A,FALSE,0;#N/A,#N/A,FALSE,0}</definedName>
    <definedName name="qwqw" localSheetId="0" hidden="1">{#VALUE!,#N/A,FALSE,0;#N/A,#N/A,FALSE,0;#N/A,#N/A,FALSE,0;#N/A,#N/A,FALSE,0;#N/A,#N/A,FALSE,0;#N/A,#N/A,FALSE,0;#N/A,#N/A,FALSE,0;#N/A,#N/A,FALSE,0;#N/A,#N/A,FALSE,0;#N/A,#N/A,FALSE,0;#N/A,#N/A,FALSE,0;#N/A,#N/A,FALSE,0}</definedName>
    <definedName name="qwqw" hidden="1">{#VALUE!,#N/A,FALSE,0;#N/A,#N/A,FALSE,0;#N/A,#N/A,FALSE,0;#N/A,#N/A,FALSE,0;#N/A,#N/A,FALSE,0;#N/A,#N/A,FALSE,0;#N/A,#N/A,FALSE,0;#N/A,#N/A,FALSE,0;#N/A,#N/A,FALSE,0;#N/A,#N/A,FALSE,0;#N/A,#N/A,FALSE,0;#N/A,#N/A,FALSE,0}</definedName>
    <definedName name="qwqwq" localSheetId="17" hidden="1">{#N/A,#N/A,FALSE,"maff_h1";#N/A,#N/A,FALSE,"maff_h2";#N/A,#N/A,FALSE,"maff_h3";#N/A,#N/A,FALSE,"maff_h4";#N/A,#N/A,FALSE,"maff_h5";#N/A,#N/A,FALSE,"maff_h6";#N/A,#N/A,FALSE,"maff_h7"}</definedName>
    <definedName name="qwqwq" localSheetId="16" hidden="1">{#N/A,#N/A,FALSE,"maff_h1";#N/A,#N/A,FALSE,"maff_h2";#N/A,#N/A,FALSE,"maff_h3";#N/A,#N/A,FALSE,"maff_h4";#N/A,#N/A,FALSE,"maff_h5";#N/A,#N/A,FALSE,"maff_h6";#N/A,#N/A,FALSE,"maff_h7"}</definedName>
    <definedName name="qwqwq" localSheetId="0" hidden="1">{#N/A,#N/A,FALSE,"maff_h1";#N/A,#N/A,FALSE,"maff_h2";#N/A,#N/A,FALSE,"maff_h3";#N/A,#N/A,FALSE,"maff_h4";#N/A,#N/A,FALSE,"maff_h5";#N/A,#N/A,FALSE,"maff_h6";#N/A,#N/A,FALSE,"maff_h7"}</definedName>
    <definedName name="qwqwq" hidden="1">{#N/A,#N/A,FALSE,"maff_h1";#N/A,#N/A,FALSE,"maff_h2";#N/A,#N/A,FALSE,"maff_h3";#N/A,#N/A,FALSE,"maff_h4";#N/A,#N/A,FALSE,"maff_h5";#N/A,#N/A,FALSE,"maff_h6";#N/A,#N/A,FALSE,"maff_h7"}</definedName>
    <definedName name="qwqwqwqwq">#N/A</definedName>
    <definedName name="qwrwteretuhyt" localSheetId="0">#REF!</definedName>
    <definedName name="qwrwteretuhyt">#REF!</definedName>
    <definedName name="qzqzqz10" localSheetId="0">#REF!</definedName>
    <definedName name="qzqzqz10">#REF!</definedName>
    <definedName name="qzqzqz11" localSheetId="0">#REF!</definedName>
    <definedName name="qzqzqz11">#REF!</definedName>
    <definedName name="qzqzqz12" localSheetId="0">#REF!</definedName>
    <definedName name="qzqzqz12">#REF!</definedName>
    <definedName name="qzqzqz13" localSheetId="0">#REF!</definedName>
    <definedName name="qzqzqz13">#REF!</definedName>
    <definedName name="qzqzqz14" localSheetId="0">#REF!</definedName>
    <definedName name="qzqzqz14">#REF!</definedName>
    <definedName name="qzqzqz15" localSheetId="0">#REF!</definedName>
    <definedName name="qzqzqz15">#REF!</definedName>
    <definedName name="qzqzqz16" localSheetId="0">#REF!</definedName>
    <definedName name="qzqzqz16">#REF!</definedName>
    <definedName name="qzqzqz17" localSheetId="0">#REF!</definedName>
    <definedName name="qzqzqz17">#REF!</definedName>
    <definedName name="qzqzqz18" localSheetId="0">#REF!</definedName>
    <definedName name="qzqzqz18">#REF!</definedName>
    <definedName name="qzqzqz19" localSheetId="0">#REF!</definedName>
    <definedName name="qzqzqz19">#REF!</definedName>
    <definedName name="qzqzqz20" localSheetId="0">#REF!</definedName>
    <definedName name="qzqzqz20">#REF!</definedName>
    <definedName name="qzqzqz21" localSheetId="0">#REF!</definedName>
    <definedName name="qzqzqz21">#REF!</definedName>
    <definedName name="qzqzqz22" localSheetId="0">#REF!</definedName>
    <definedName name="qzqzqz22">#REF!</definedName>
    <definedName name="qzqzqz23" localSheetId="0">#REF!</definedName>
    <definedName name="qzqzqz23">#REF!</definedName>
    <definedName name="qzqzqz24" localSheetId="0">#REF!</definedName>
    <definedName name="qzqzqz24">#REF!</definedName>
    <definedName name="qzqzqz25" localSheetId="0">#REF!</definedName>
    <definedName name="qzqzqz25">#REF!</definedName>
    <definedName name="qzqzqz26" localSheetId="0">#REF!</definedName>
    <definedName name="qzqzqz26">#REF!</definedName>
    <definedName name="qzqzqz27" localSheetId="0">#REF!</definedName>
    <definedName name="qzqzqz27">#REF!</definedName>
    <definedName name="qzqzqz28" localSheetId="0">#REF!</definedName>
    <definedName name="qzqzqz28">#REF!</definedName>
    <definedName name="qzqzqz29" localSheetId="0">#REF!</definedName>
    <definedName name="qzqzqz29">#REF!</definedName>
    <definedName name="qzqzqz30" localSheetId="0">#REF!</definedName>
    <definedName name="qzqzqz30">#REF!</definedName>
    <definedName name="qzqzqz31" localSheetId="0">#REF!</definedName>
    <definedName name="qzqzqz31">#REF!</definedName>
    <definedName name="qzqzqz32" localSheetId="0">#REF!</definedName>
    <definedName name="qzqzqz32">#REF!</definedName>
    <definedName name="qzqzqz6" localSheetId="0">#REF!</definedName>
    <definedName name="qzqzqz6">#REF!</definedName>
    <definedName name="qzqzqz7" localSheetId="0">#REF!</definedName>
    <definedName name="qzqzqz7">#REF!</definedName>
    <definedName name="qzqzqz8" localSheetId="0">#REF!</definedName>
    <definedName name="qzqzqz8">#REF!</definedName>
    <definedName name="qzqzqz9" localSheetId="0">#REF!</definedName>
    <definedName name="qzqzqz9">#REF!</definedName>
    <definedName name="R." localSheetId="0">#REF!</definedName>
    <definedName name="R.">#REF!</definedName>
    <definedName name="R.C37B3">#REF!</definedName>
    <definedName name="R.C37B4">#REF!</definedName>
    <definedName name="R_" localSheetId="0">#REF!</definedName>
    <definedName name="R_">#REF!</definedName>
    <definedName name="R__10">#REF!</definedName>
    <definedName name="R__11">#REF!</definedName>
    <definedName name="R__12">#REF!</definedName>
    <definedName name="R__13">#REF!</definedName>
    <definedName name="R__14">#REF!</definedName>
    <definedName name="R__15">#REF!</definedName>
    <definedName name="R__7">#REF!</definedName>
    <definedName name="R__8">#REF!</definedName>
    <definedName name="R__9">#REF!</definedName>
    <definedName name="R_DATA" localSheetId="0">#REF!</definedName>
    <definedName name="R_DATA">#REF!</definedName>
    <definedName name="R18.0711">#REF!</definedName>
    <definedName name="R18.0713">#REF!</definedName>
    <definedName name="R18.211">#REF!</definedName>
    <definedName name="R18.463">#REF!</definedName>
    <definedName name="R19.050">#REF!</definedName>
    <definedName name="R21.210">#REF!</definedName>
    <definedName name="R23.010">#REF!</definedName>
    <definedName name="R23.014">#REF!</definedName>
    <definedName name="R23.015">#REF!</definedName>
    <definedName name="Ra" localSheetId="0">#REF!</definedName>
    <definedName name="Ra">#REF!</definedName>
    <definedName name="Rabitz_Telli_Şilte_Tipi_Taş_Yünü_İzolasyon_100_mm" localSheetId="0">#REF!</definedName>
    <definedName name="Rabitz_Telli_Şilte_Tipi_Taş_Yünü_İzolasyon_100_mm">#REF!</definedName>
    <definedName name="Rabitz_Telli_Şilte_Tipi_Taş_Yünü_İzolasyon_30_mm" localSheetId="0">#REF!</definedName>
    <definedName name="Rabitz_Telli_Şilte_Tipi_Taş_Yünü_İzolasyon_30_mm">#REF!</definedName>
    <definedName name="Rabitz_Telli_Şilte_Tipi_Taş_Yünü_İzolasyon_40_mm" localSheetId="0">#REF!</definedName>
    <definedName name="Rabitz_Telli_Şilte_Tipi_Taş_Yünü_İzolasyon_40_mm">#REF!</definedName>
    <definedName name="Rabitz_Telli_Şilte_Tipi_Taş_Yünü_İzolasyon_50_mm" localSheetId="0">#REF!</definedName>
    <definedName name="Rabitz_Telli_Şilte_Tipi_Taş_Yünü_İzolasyon_50_mm">#REF!</definedName>
    <definedName name="Rabitz_Telli_Şilte_Tipi_Taş_Yünü_İzolasyon_60_mm" localSheetId="0">#REF!</definedName>
    <definedName name="Rabitz_Telli_Şilte_Tipi_Taş_Yünü_İzolasyon_60_mm">#REF!</definedName>
    <definedName name="Rabitz_Telli_Şilte_Tipi_Taş_Yünü_İzolasyon_80_mm" localSheetId="0">#REF!</definedName>
    <definedName name="Rabitz_Telli_Şilte_Tipi_Taş_Yünü_İzolasyon_80_mm">#REF!</definedName>
    <definedName name="RAD" localSheetId="0">#REF!</definedName>
    <definedName name="RAD">#REF!</definedName>
    <definedName name="RAD_10">#REF!</definedName>
    <definedName name="RAD_11">#REF!</definedName>
    <definedName name="RAD_12">#REF!</definedName>
    <definedName name="RAD_13">#REF!</definedName>
    <definedName name="RAD_14">#REF!</definedName>
    <definedName name="RAD_15">#REF!</definedName>
    <definedName name="RAD_8">#REF!</definedName>
    <definedName name="RAD_9">#REF!</definedName>
    <definedName name="Radyatör__Havlu_kurutuculu__1002_W" localSheetId="0">#REF!</definedName>
    <definedName name="Radyatör__Havlu_kurutuculu__1002_W">#REF!</definedName>
    <definedName name="Radyatör__Havlu_kurutuculu__179_W" localSheetId="0">#REF!</definedName>
    <definedName name="Radyatör__Havlu_kurutuculu__179_W">#REF!</definedName>
    <definedName name="Radyatör__Havlu_kurutuculu__405_W" localSheetId="0">#REF!</definedName>
    <definedName name="Radyatör__Havlu_kurutuculu__405_W">#REF!</definedName>
    <definedName name="Radyatör__Havlu_kurutuculu__436_W" localSheetId="0">#REF!</definedName>
    <definedName name="Radyatör__Havlu_kurutuculu__436_W">#REF!</definedName>
    <definedName name="Radyatör__Havlu_kurutuculu__483_W" localSheetId="0">#REF!</definedName>
    <definedName name="Radyatör__Havlu_kurutuculu__483_W">#REF!</definedName>
    <definedName name="Radyatör__Havlu_kurutuculu__514_W" localSheetId="0">#REF!</definedName>
    <definedName name="Radyatör__Havlu_kurutuculu__514_W">#REF!</definedName>
    <definedName name="Radyatör__Havlu_kurutuculu__600_W" localSheetId="0">#REF!</definedName>
    <definedName name="Radyatör__Havlu_kurutuculu__600_W">#REF!</definedName>
    <definedName name="Radyatör__Havlu_kurutuculu__605_W" localSheetId="0">#REF!</definedName>
    <definedName name="Radyatör__Havlu_kurutuculu__605_W">#REF!</definedName>
    <definedName name="Radyatör__Havlu_kurutuculu__820_W" localSheetId="0">#REF!</definedName>
    <definedName name="Radyatör__Havlu_kurutuculu__820_W">#REF!</definedName>
    <definedName name="Radyatör_Dönüş_Vanası__Düz_tip__Ø15" localSheetId="0">#REF!</definedName>
    <definedName name="Radyatör_Dönüş_Vanası__Düz_tip__Ø15">#REF!</definedName>
    <definedName name="Radyatör_Dönüş_Vanası__Düz_tip__Ø20" localSheetId="0">#REF!</definedName>
    <definedName name="Radyatör_Dönüş_Vanası__Düz_tip__Ø20">#REF!</definedName>
    <definedName name="Radyatör_Gidiş_Vanası__Düz_tip__Ø15" localSheetId="0">#REF!</definedName>
    <definedName name="Radyatör_Gidiş_Vanası__Düz_tip__Ø15">#REF!</definedName>
    <definedName name="Radyatör_Gidiş_Vanası__Düz_tip__Ø20" localSheetId="0">#REF!</definedName>
    <definedName name="Radyatör_Gidiş_Vanası__Düz_tip__Ø20">#REF!</definedName>
    <definedName name="Radyatör_Gidiş_Vanası__Düz_tip__Ø25" localSheetId="0">#REF!</definedName>
    <definedName name="Radyatör_Gidiş_Vanası__Düz_tip__Ø25">#REF!</definedName>
    <definedName name="Radyatör_vanası_tenzilat" localSheetId="0">#REF!</definedName>
    <definedName name="Radyatör_vanası_tenzilat">#REF!</definedName>
    <definedName name="Radyografi_Re_Shoot____2_1">#N/A</definedName>
    <definedName name="raic" localSheetId="0">#REF!</definedName>
    <definedName name="raic">#REF!</definedName>
    <definedName name="raic_10">#REF!</definedName>
    <definedName name="raic_11">#REF!</definedName>
    <definedName name="raic_12">#REF!</definedName>
    <definedName name="raic_13">#REF!</definedName>
    <definedName name="raic_14">#REF!</definedName>
    <definedName name="raic_15">#REF!</definedName>
    <definedName name="raic_7">#REF!</definedName>
    <definedName name="raic_8">#REF!</definedName>
    <definedName name="raic_9">#REF!</definedName>
    <definedName name="rakam">#REF!</definedName>
    <definedName name="rakamlar" localSheetId="0">#REF!</definedName>
    <definedName name="rakamlar">#REF!</definedName>
    <definedName name="rakamlar_10">#REF!</definedName>
    <definedName name="rakamlar_11">#REF!</definedName>
    <definedName name="rakamlar_12">#REF!</definedName>
    <definedName name="rakamlar_13">#REF!</definedName>
    <definedName name="rakamlar_14">#REF!</definedName>
    <definedName name="rakamlar_15">#REF!</definedName>
    <definedName name="rakamlar_8">#REF!</definedName>
    <definedName name="rakamlar_9">#REF!</definedName>
    <definedName name="RANGEFEB" localSheetId="0">#REF!</definedName>
    <definedName name="RANGEFEB">#REF!</definedName>
    <definedName name="RANGEFORFEB" localSheetId="0">#REF!</definedName>
    <definedName name="RANGEFORFEB">#REF!</definedName>
    <definedName name="RANGEFORMAR" localSheetId="0">#REF!</definedName>
    <definedName name="RANGEFORMAR">#REF!</definedName>
    <definedName name="RANGEJAN" localSheetId="0">#REF!</definedName>
    <definedName name="RANGEJAN">#REF!</definedName>
    <definedName name="RANGEJANFOR" localSheetId="0">#REF!</definedName>
    <definedName name="RANGEJANFOR">#REF!</definedName>
    <definedName name="RANGEMAR" localSheetId="0">#REF!</definedName>
    <definedName name="RANGEMAR">#REF!</definedName>
    <definedName name="Rangemart" localSheetId="0">#REF!</definedName>
    <definedName name="Rangemart">#REF!</definedName>
    <definedName name="Rangeocak" localSheetId="0">#REF!</definedName>
    <definedName name="Rangeocak">#REF!</definedName>
    <definedName name="Rangesubat" localSheetId="0">#REF!</definedName>
    <definedName name="Rangesubat">#REF!</definedName>
    <definedName name="RAPOR" localSheetId="0">#REF!</definedName>
    <definedName name="RAPOR">#REF!</definedName>
    <definedName name="rasgg" localSheetId="17" hidden="1">{#N/A,#N/A,TRUE,"Cover";#N/A,#N/A,TRUE,"Conts";#N/A,#N/A,TRUE,"VOS";#N/A,#N/A,TRUE,"Warrington";#N/A,#N/A,TRUE,"Widnes"}</definedName>
    <definedName name="rasgg" localSheetId="16" hidden="1">{#N/A,#N/A,TRUE,"Cover";#N/A,#N/A,TRUE,"Conts";#N/A,#N/A,TRUE,"VOS";#N/A,#N/A,TRUE,"Warrington";#N/A,#N/A,TRUE,"Widnes"}</definedName>
    <definedName name="rasgg" localSheetId="0" hidden="1">{#N/A,#N/A,TRUE,"Cover";#N/A,#N/A,TRUE,"Conts";#N/A,#N/A,TRUE,"VOS";#N/A,#N/A,TRUE,"Warrington";#N/A,#N/A,TRUE,"Widnes"}</definedName>
    <definedName name="rasgg" hidden="1">{#N/A,#N/A,TRUE,"Cover";#N/A,#N/A,TRUE,"Conts";#N/A,#N/A,TRUE,"VOS";#N/A,#N/A,TRUE,"Warrington";#N/A,#N/A,TRUE,"Widnes"}</definedName>
    <definedName name="rate" localSheetId="0">#REF!</definedName>
    <definedName name="rate">#REF!</definedName>
    <definedName name="RATES" localSheetId="0">#REF!</definedName>
    <definedName name="RATES">#REF!</definedName>
    <definedName name="RATES_1">#N/A</definedName>
    <definedName name="RATIO" localSheetId="0">#REF!</definedName>
    <definedName name="RATIO">#REF!</definedName>
    <definedName name="RAY" localSheetId="0">#REF!</definedName>
    <definedName name="RAY">#REF!</definedName>
    <definedName name="RAYA" localSheetId="0">#REF!</definedName>
    <definedName name="RAYA">#REF!</definedName>
    <definedName name="rayic" localSheetId="4">[30]Fiyat!$A$4:$M$500</definedName>
    <definedName name="rayic" localSheetId="9">[30]Fiyat!$A$4:$M$500</definedName>
    <definedName name="rayic" localSheetId="13">[30]Fiyat!$A$4:$M$500</definedName>
    <definedName name="rayic" localSheetId="0">#REF!</definedName>
    <definedName name="rayic">#REF!</definedName>
    <definedName name="rayic1" localSheetId="4">[30]Fiyat!$B$4:$M$500</definedName>
    <definedName name="rayic1" localSheetId="9">[30]Fiyat!$B$4:$M$500</definedName>
    <definedName name="rayic1" localSheetId="13">[30]Fiyat!$B$4:$M$500</definedName>
    <definedName name="rayic1" localSheetId="0">#REF!</definedName>
    <definedName name="rayic1">#REF!</definedName>
    <definedName name="RAYİÇ" localSheetId="0">#REF!</definedName>
    <definedName name="RAYİÇ">#REF!</definedName>
    <definedName name="RAYİÇ1" localSheetId="0">#REF!</definedName>
    <definedName name="RAYİÇ1">#REF!</definedName>
    <definedName name="Rayiça">#REF!</definedName>
    <definedName name="RayiçB">#REF!</definedName>
    <definedName name="Rayiçc">#REF!</definedName>
    <definedName name="RAYİÇÇİFTTEM" localSheetId="0">#REF!</definedName>
    <definedName name="RAYİÇÇİFTTEM">#REF!</definedName>
    <definedName name="Rayiçler">#REF!</definedName>
    <definedName name="RAYİÇTEM" localSheetId="0">#REF!</definedName>
    <definedName name="RAYİÇTEM">#REF!</definedName>
    <definedName name="rb" localSheetId="0">#REF!</definedName>
    <definedName name="rb">#REF!</definedName>
    <definedName name="rbfgfdfd" localSheetId="17" hidden="1">{#N/A,#N/A,FALSE,"maff_h1";#N/A,#N/A,FALSE,"maff_h2";#N/A,#N/A,FALSE,"maff_h3";#N/A,#N/A,FALSE,"maff_h4";#N/A,#N/A,FALSE,"maff_h5";#N/A,#N/A,FALSE,"maff_h6";#N/A,#N/A,FALSE,"maff_h7"}</definedName>
    <definedName name="rbfgfdfd" localSheetId="16" hidden="1">{#N/A,#N/A,FALSE,"maff_h1";#N/A,#N/A,FALSE,"maff_h2";#N/A,#N/A,FALSE,"maff_h3";#N/A,#N/A,FALSE,"maff_h4";#N/A,#N/A,FALSE,"maff_h5";#N/A,#N/A,FALSE,"maff_h6";#N/A,#N/A,FALSE,"maff_h7"}</definedName>
    <definedName name="rbfgfdfd" localSheetId="0" hidden="1">{#N/A,#N/A,FALSE,"maff_h1";#N/A,#N/A,FALSE,"maff_h2";#N/A,#N/A,FALSE,"maff_h3";#N/A,#N/A,FALSE,"maff_h4";#N/A,#N/A,FALSE,"maff_h5";#N/A,#N/A,FALSE,"maff_h6";#N/A,#N/A,FALSE,"maff_h7"}</definedName>
    <definedName name="rbfgfdfd" hidden="1">{#N/A,#N/A,FALSE,"maff_h1";#N/A,#N/A,FALSE,"maff_h2";#N/A,#N/A,FALSE,"maff_h3";#N/A,#N/A,FALSE,"maff_h4";#N/A,#N/A,FALSE,"maff_h5";#N/A,#N/A,FALSE,"maff_h6";#N/A,#N/A,FALSE,"maff_h7"}</definedName>
    <definedName name="RBGTRB" localSheetId="0" hidden="1">#REF!</definedName>
    <definedName name="RBGTRB" hidden="1">#REF!</definedName>
    <definedName name="RBL" localSheetId="0">#REF!</definedName>
    <definedName name="RBL">#REF!</definedName>
    <definedName name="RBL_1">#N/A</definedName>
    <definedName name="Rc_Costs" localSheetId="0">#REF!</definedName>
    <definedName name="Rc_Costs">#REF!</definedName>
    <definedName name="RC_Mhrs" localSheetId="0">#REF!</definedName>
    <definedName name="RC_Mhrs">#REF!</definedName>
    <definedName name="RCArea" localSheetId="0" hidden="1">#REF!</definedName>
    <definedName name="RCArea" hidden="1">#REF!</definedName>
    <definedName name="rClient" localSheetId="0">#REF!</definedName>
    <definedName name="rClient">#REF!</definedName>
    <definedName name="rDate" localSheetId="0">#REF!</definedName>
    <definedName name="rDate">#REF!</definedName>
    <definedName name="rdegsegrg" localSheetId="17" hidden="1">{#N/A,#N/A,TRUE,"Cover";#N/A,#N/A,TRUE,"Conts";#N/A,#N/A,TRUE,"VOS";#N/A,#N/A,TRUE,"Warrington";#N/A,#N/A,TRUE,"Widnes"}</definedName>
    <definedName name="rdegsegrg" localSheetId="16" hidden="1">{#N/A,#N/A,TRUE,"Cover";#N/A,#N/A,TRUE,"Conts";#N/A,#N/A,TRUE,"VOS";#N/A,#N/A,TRUE,"Warrington";#N/A,#N/A,TRUE,"Widnes"}</definedName>
    <definedName name="rdegsegrg" localSheetId="0" hidden="1">{#N/A,#N/A,TRUE,"Cover";#N/A,#N/A,TRUE,"Conts";#N/A,#N/A,TRUE,"VOS";#N/A,#N/A,TRUE,"Warrington";#N/A,#N/A,TRUE,"Widnes"}</definedName>
    <definedName name="rdegsegrg" hidden="1">{#N/A,#N/A,TRUE,"Cover";#N/A,#N/A,TRUE,"Conts";#N/A,#N/A,TRUE,"VOS";#N/A,#N/A,TRUE,"Warrington";#N/A,#N/A,TRUE,"Widnes"}</definedName>
    <definedName name="rDesc" localSheetId="0">#REF!</definedName>
    <definedName name="rDesc">#REF!</definedName>
    <definedName name="RDTGD" localSheetId="17" hidden="1">{#N/A,#N/A,FALSE,"sıh_iç_ihz";#N/A,#N/A,FALSE,"sıh_iç_er";#N/A,#N/A,FALSE,"sıh_iç_tut"}</definedName>
    <definedName name="RDTGD" localSheetId="16" hidden="1">{#N/A,#N/A,FALSE,"sıh_iç_ihz";#N/A,#N/A,FALSE,"sıh_iç_er";#N/A,#N/A,FALSE,"sıh_iç_tut"}</definedName>
    <definedName name="RDTGD" localSheetId="0" hidden="1">{#N/A,#N/A,FALSE,"sıh_iç_ihz";#N/A,#N/A,FALSE,"sıh_iç_er";#N/A,#N/A,FALSE,"sıh_iç_tut"}</definedName>
    <definedName name="RDTGD" hidden="1">{#N/A,#N/A,FALSE,"sıh_iç_ihz";#N/A,#N/A,FALSE,"sıh_iç_er";#N/A,#N/A,FALSE,"sıh_iç_tut"}</definedName>
    <definedName name="RDUSEY">NA()</definedName>
    <definedName name="RE" localSheetId="17" hidden="1">{#N/A,#N/A,FALSE,"ihz. icmal";#N/A,#N/A,FALSE,"taahhuk";#N/A,#N/A,FALSE,"hak_rapor";#N/A,#N/A,FALSE,"temın";#N/A,#N/A,FALSE,"icmal";#N/A,#N/A,FALSE,"fat_mlz_ihz";#N/A,#N/A,FALSE,"sözleş_fiyatf"}</definedName>
    <definedName name="RE" localSheetId="16" hidden="1">{#N/A,#N/A,FALSE,"ihz. icmal";#N/A,#N/A,FALSE,"taahhuk";#N/A,#N/A,FALSE,"hak_rapor";#N/A,#N/A,FALSE,"temın";#N/A,#N/A,FALSE,"icmal";#N/A,#N/A,FALSE,"fat_mlz_ihz";#N/A,#N/A,FALSE,"sözleş_fiyatf"}</definedName>
    <definedName name="RE" localSheetId="0" hidden="1">{#N/A,#N/A,FALSE,"ihz. icmal";#N/A,#N/A,FALSE,"taahhuk";#N/A,#N/A,FALSE,"hak_rapor";#N/A,#N/A,FALSE,"temın";#N/A,#N/A,FALSE,"icmal";#N/A,#N/A,FALSE,"fat_mlz_ihz";#N/A,#N/A,FALSE,"sözleş_fiyatf"}</definedName>
    <definedName name="RE" hidden="1">{#N/A,#N/A,FALSE,"ihz. icmal";#N/A,#N/A,FALSE,"taahhuk";#N/A,#N/A,FALSE,"hak_rapor";#N/A,#N/A,FALSE,"temın";#N/A,#N/A,FALSE,"icmal";#N/A,#N/A,FALSE,"fat_mlz_ihz";#N/A,#N/A,FALSE,"sözleş_fiyatf"}</definedName>
    <definedName name="RE_SIZE" localSheetId="0">#REF!</definedName>
    <definedName name="RE_SIZE">#REF!</definedName>
    <definedName name="reathgtfrgh" localSheetId="0">#REF!</definedName>
    <definedName name="reathgtfrgh">#REF!</definedName>
    <definedName name="RebarQty" localSheetId="17">IF(BASE=1,(#REF!*#REF!)/2000,(#REF!*#REF!)/1685.552931)</definedName>
    <definedName name="RebarQty" localSheetId="16">IF(BASE=1,(#REF!*#REF!)/2000,(#REF!*#REF!)/1685.552931)</definedName>
    <definedName name="RebarQty" localSheetId="0">IF(İCMAL!BASE=1,(#REF!*#REF!)/2000,(#REF!*#REF!)/1685.552931)</definedName>
    <definedName name="RebarQty">IF(BASE=1,(#REF!*#REF!)/2000,(#REF!*#REF!)/1685.552931)</definedName>
    <definedName name="rec_1">#N/A</definedName>
    <definedName name="recai" localSheetId="0">#REF!</definedName>
    <definedName name="recai">#REF!</definedName>
    <definedName name="RECEPT" localSheetId="0">#REF!</definedName>
    <definedName name="RECEPT">#REF!</definedName>
    <definedName name="RED" localSheetId="0">#REF!</definedName>
    <definedName name="RED">#REF!</definedName>
    <definedName name="reee" localSheetId="0">#REF!</definedName>
    <definedName name="reee">#REF!</definedName>
    <definedName name="REEEE" localSheetId="0">#REF!</definedName>
    <definedName name="REEEE">#REF!</definedName>
    <definedName name="reeeee" localSheetId="0">#REF!</definedName>
    <definedName name="reeeee">#REF!</definedName>
    <definedName name="reeeee_1">"#REF!"</definedName>
    <definedName name="reeeee_2">"#REF!"</definedName>
    <definedName name="REF_A_DISC47861857" localSheetId="0">#REF!</definedName>
    <definedName name="REF_A_DISC47861857">#REF!</definedName>
    <definedName name="REF_B_DISC47861857" localSheetId="0">#REF!</definedName>
    <definedName name="REF_B_DISC47861857">#REF!</definedName>
    <definedName name="REF_C1_DISC47861857" localSheetId="0">#REF!</definedName>
    <definedName name="REF_C1_DISC47861857">#REF!</definedName>
    <definedName name="REF_C2_DISC47861857" localSheetId="0">#REF!</definedName>
    <definedName name="REF_C2_DISC47861857">#REF!</definedName>
    <definedName name="REF_F_DISC47861857" localSheetId="0">#REF!</definedName>
    <definedName name="REF_F_DISC47861857">#REF!</definedName>
    <definedName name="refer">FALSE</definedName>
    <definedName name="REFERANS" localSheetId="4">[21]MALZEME!$C$1:$C$65536</definedName>
    <definedName name="REFERANS" localSheetId="9">[21]MALZEME!$C$1:$C$65536</definedName>
    <definedName name="REFERANS" localSheetId="13">[21]MALZEME!$C$1:$C$65536</definedName>
    <definedName name="REFERANS" localSheetId="0">#REF!</definedName>
    <definedName name="REFERANS">#REF!</definedName>
    <definedName name="refgdg" localSheetId="0">#REF!</definedName>
    <definedName name="refgdg">#REF!</definedName>
    <definedName name="RefMWeGross" localSheetId="0">#REF!</definedName>
    <definedName name="RefMWeGross">#REF!</definedName>
    <definedName name="RefPlant" localSheetId="0">#REF!</definedName>
    <definedName name="RefPlant">#REF!</definedName>
    <definedName name="RefPlantBasis" localSheetId="0">#REF!</definedName>
    <definedName name="RefPlantBasis">#REF!</definedName>
    <definedName name="RefPlantDate" localSheetId="0">#REF!</definedName>
    <definedName name="RefPlantDate">#REF!</definedName>
    <definedName name="RefPlantPPH" localSheetId="0">#REF!</definedName>
    <definedName name="RefPlantPPH">#REF!</definedName>
    <definedName name="refw" localSheetId="0">#REF!</definedName>
    <definedName name="refw">#REF!</definedName>
    <definedName name="region" localSheetId="0">#REF!</definedName>
    <definedName name="region">#REF!</definedName>
    <definedName name="REGLAJ" localSheetId="0">#REF!</definedName>
    <definedName name="REGLAJ">#REF!</definedName>
    <definedName name="REGTFG" localSheetId="0">#REF!</definedName>
    <definedName name="REGTFG">#REF!</definedName>
    <definedName name="REHREH">#REF!</definedName>
    <definedName name="REINFORCEMENT_1">#N/A</definedName>
    <definedName name="reimb" localSheetId="0">#REF!</definedName>
    <definedName name="reimb">#REF!</definedName>
    <definedName name="reinforcement2_1">#N/A</definedName>
    <definedName name="Relocation_Allowance" localSheetId="0">#REF!</definedName>
    <definedName name="Relocation_Allowance">#REF!</definedName>
    <definedName name="REMHANABKRAMP" localSheetId="0">#REF!</definedName>
    <definedName name="REMHANABKRAMP">#REF!</definedName>
    <definedName name="REMZON" localSheetId="0">#REF!</definedName>
    <definedName name="REMZON">#REF!</definedName>
    <definedName name="REN" localSheetId="17">'1.2-İNŞAAT-KÜTÜPHANE ZEMİN ASMA'!REN</definedName>
    <definedName name="REN" localSheetId="16">'1.2-İNŞAAT-KÜTÜPHANE ZEMİN KAT'!REN</definedName>
    <definedName name="REN" localSheetId="0">İCMAL!REN</definedName>
    <definedName name="REN">[0]!REN</definedName>
    <definedName name="REN.KALIP" localSheetId="0">#REF!</definedName>
    <definedName name="REN.KALIP">#REF!</definedName>
    <definedName name="Reports_To" localSheetId="0">#REF!</definedName>
    <definedName name="Reports_To">#REF!</definedName>
    <definedName name="Reports_To_1">#N/A</definedName>
    <definedName name="ReportsTo" localSheetId="0">#REF!</definedName>
    <definedName name="ReportsTo">#REF!</definedName>
    <definedName name="ReportsTo_1">#N/A</definedName>
    <definedName name="rer" localSheetId="17" hidden="1">{#N/A,#N/A,TRUE,"Cover";#N/A,#N/A,TRUE,"Conts";#N/A,#N/A,TRUE,"VOS";#N/A,#N/A,TRUE,"Warrington";#N/A,#N/A,TRUE,"Widnes"}</definedName>
    <definedName name="rer" localSheetId="16" hidden="1">{#N/A,#N/A,TRUE,"Cover";#N/A,#N/A,TRUE,"Conts";#N/A,#N/A,TRUE,"VOS";#N/A,#N/A,TRUE,"Warrington";#N/A,#N/A,TRUE,"Widnes"}</definedName>
    <definedName name="rer" localSheetId="0" hidden="1">{#N/A,#N/A,TRUE,"Cover";#N/A,#N/A,TRUE,"Conts";#N/A,#N/A,TRUE,"VOS";#N/A,#N/A,TRUE,"Warrington";#N/A,#N/A,TRUE,"Widnes"}</definedName>
    <definedName name="rer" hidden="1">{#N/A,#N/A,TRUE,"Cover";#N/A,#N/A,TRUE,"Conts";#N/A,#N/A,TRUE,"VOS";#N/A,#N/A,TRUE,"Warrington";#N/A,#N/A,TRUE,"Widnes"}</definedName>
    <definedName name="rerer" localSheetId="0">#REF!</definedName>
    <definedName name="rerer">#REF!</definedName>
    <definedName name="RES" localSheetId="0">#REF!</definedName>
    <definedName name="RES">#REF!</definedName>
    <definedName name="RESİDENCE" localSheetId="0">#REF!</definedName>
    <definedName name="RESİDENCE">#REF!</definedName>
    <definedName name="Residual_value" localSheetId="0">#REF!</definedName>
    <definedName name="Residual_value">#REF!</definedName>
    <definedName name="resim"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2" localSheetId="0">#REF!</definedName>
    <definedName name="resim2">#REF!</definedName>
    <definedName name="resim69" localSheetId="0">#REF!</definedName>
    <definedName name="resim69">#REF!</definedName>
    <definedName name="Reso_1">#N/A</definedName>
    <definedName name="rEstimator" localSheetId="0">#REF!</definedName>
    <definedName name="rEstimator">#REF!</definedName>
    <definedName name="results" localSheetId="0">#REF!</definedName>
    <definedName name="results">#REF!</definedName>
    <definedName name="RET" localSheetId="0" hidden="1">#REF!</definedName>
    <definedName name="RET" hidden="1">#REF!</definedName>
    <definedName name="retf" localSheetId="0">#REF!</definedName>
    <definedName name="retf">#REF!</definedName>
    <definedName name="REV" localSheetId="0">#REF!</definedName>
    <definedName name="REV">#REF!</definedName>
    <definedName name="Rev_No" localSheetId="0">#REF!</definedName>
    <definedName name="Rev_No">#REF!</definedName>
    <definedName name="RevDate" localSheetId="0">#REF!</definedName>
    <definedName name="RevDate">#REF!</definedName>
    <definedName name="revizyon" localSheetId="0">#REF!</definedName>
    <definedName name="revizyon">#REF!</definedName>
    <definedName name="revno" localSheetId="0">#REF!</definedName>
    <definedName name="revno">#REF!</definedName>
    <definedName name="rewqrewrqewqrwfsdaf" hidden="1">{#N/A,#N/A,FALSE,"imalat_kesif";#N/A,#N/A,FALSE,"imalat_seviye";#N/A,#N/A,FALSE,"141";#N/A,#N/A,FALSE,"142";#N/A,#N/A,FALSE,"143";#N/A,#N/A,FALSE,"144";#N/A,#N/A,FALSE,"145";#N/A,#N/A,FALSE,"146";#N/A,#N/A,FALSE,"147";#N/A,#N/A,FALSE,"148";#N/A,#N/A,FALSE,"149"}</definedName>
    <definedName name="rewqrwerewrewrewrewrfsdvc" hidden="1">{#N/A,#N/A,FALSE,"inş_iç_ihz";#N/A,#N/A,FALSE,"inş_iç_er";#N/A,#N/A,FALSE,"inş_iç_tut"}</definedName>
    <definedName name="REWREWQEWRQQQQQ" localSheetId="0">#REF!</definedName>
    <definedName name="REWREWQEWRQQQQQ">#REF!</definedName>
    <definedName name="rewrewrewrewrewr" hidden="1">{#N/A,#N/A,FALSE,"elk_iç_er";#N/A,#N/A,FALSE,"elk_iç_tut";#N/A,#N/A,FALSE,"elk_iç_ihz"}</definedName>
    <definedName name="RF" localSheetId="0">#REF!</definedName>
    <definedName name="RF">#REF!</definedName>
    <definedName name="RFCERT" localSheetId="0">#REF!,#REF!</definedName>
    <definedName name="RFCERT">#REF!,#REF!</definedName>
    <definedName name="RFIS" localSheetId="0">#REF!</definedName>
    <definedName name="RFIS">#REF!</definedName>
    <definedName name="RFVERVER" localSheetId="0">#REF!</definedName>
    <definedName name="RFVERVER">#REF!</definedName>
    <definedName name="RFVRGF" localSheetId="0" hidden="1">#REF!</definedName>
    <definedName name="RFVRGF" hidden="1">#REF!</definedName>
    <definedName name="rfwertwe4t"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 localSheetId="0" hidden="1">#REF!,#REF!</definedName>
    <definedName name="rge" hidden="1">#REF!,#REF!</definedName>
    <definedName name="rgegrtgrd" localSheetId="0">#REF!</definedName>
    <definedName name="rgegrtgrd">#REF!</definedName>
    <definedName name="rgerger"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hhythy" localSheetId="17" hidden="1">{#N/A,#N/A,TRUE,"Cover";#N/A,#N/A,TRUE,"Conts";#N/A,#N/A,TRUE,"VOS";#N/A,#N/A,TRUE,"Warrington";#N/A,#N/A,TRUE,"Widnes"}</definedName>
    <definedName name="rghhythy" localSheetId="16" hidden="1">{#N/A,#N/A,TRUE,"Cover";#N/A,#N/A,TRUE,"Conts";#N/A,#N/A,TRUE,"VOS";#N/A,#N/A,TRUE,"Warrington";#N/A,#N/A,TRUE,"Widnes"}</definedName>
    <definedName name="rghhythy" localSheetId="0" hidden="1">{#N/A,#N/A,TRUE,"Cover";#N/A,#N/A,TRUE,"Conts";#N/A,#N/A,TRUE,"VOS";#N/A,#N/A,TRUE,"Warrington";#N/A,#N/A,TRUE,"Widnes"}</definedName>
    <definedName name="rghhythy" hidden="1">{#N/A,#N/A,TRUE,"Cover";#N/A,#N/A,TRUE,"Conts";#N/A,#N/A,TRUE,"VOS";#N/A,#N/A,TRUE,"Warrington";#N/A,#N/A,TRUE,"Widnes"}</definedName>
    <definedName name="rgqg"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rg" localSheetId="17" hidden="1">{"page1",#N/A,FALSE,"sheet 1";"Page2",#N/A,FALSE,"sheet 1";"page3",#N/A,FALSE,"sheet 1";"page4",#N/A,FALSE,"sheet 1"}</definedName>
    <definedName name="rgrg" localSheetId="16" hidden="1">{"page1",#N/A,FALSE,"sheet 1";"Page2",#N/A,FALSE,"sheet 1";"page3",#N/A,FALSE,"sheet 1";"page4",#N/A,FALSE,"sheet 1"}</definedName>
    <definedName name="rgrg" localSheetId="0" hidden="1">{"page1",#N/A,FALSE,"sheet 1";"Page2",#N/A,FALSE,"sheet 1";"page3",#N/A,FALSE,"sheet 1";"page4",#N/A,FALSE,"sheet 1"}</definedName>
    <definedName name="rgrg" hidden="1">{"page1",#N/A,FALSE,"sheet 1";"Page2",#N/A,FALSE,"sheet 1";"page3",#N/A,FALSE,"sheet 1";"page4",#N/A,FALSE,"sheet 1"}</definedName>
    <definedName name="rgwg" localSheetId="17" hidden="1">{"page1",#N/A,FALSE,"sheet 1";"Page2",#N/A,FALSE,"sheet 1";"page3",#N/A,FALSE,"sheet 1";"page4",#N/A,FALSE,"sheet 1"}</definedName>
    <definedName name="rgwg" localSheetId="16" hidden="1">{"page1",#N/A,FALSE,"sheet 1";"Page2",#N/A,FALSE,"sheet 1";"page3",#N/A,FALSE,"sheet 1";"page4",#N/A,FALSE,"sheet 1"}</definedName>
    <definedName name="rgwg" localSheetId="0" hidden="1">{"page1",#N/A,FALSE,"sheet 1";"Page2",#N/A,FALSE,"sheet 1";"page3",#N/A,FALSE,"sheet 1";"page4",#N/A,FALSE,"sheet 1"}</definedName>
    <definedName name="rgwg" hidden="1">{"page1",#N/A,FALSE,"sheet 1";"Page2",#N/A,FALSE,"sheet 1";"page3",#N/A,FALSE,"sheet 1";"page4",#N/A,FALSE,"sheet 1"}</definedName>
    <definedName name="RHERHER">#REF!</definedName>
    <definedName name="RHTHYFTGHF" localSheetId="0">#REF!</definedName>
    <definedName name="RHTHYFTGHF">#REF!</definedName>
    <definedName name="rhyuyi" localSheetId="17" hidden="1">{#N/A,#N/A,TRUE,"Cover";#N/A,#N/A,TRUE,"Conts";#N/A,#N/A,TRUE,"VOS";#N/A,#N/A,TRUE,"Warrington";#N/A,#N/A,TRUE,"Widnes"}</definedName>
    <definedName name="rhyuyi" localSheetId="16" hidden="1">{#N/A,#N/A,TRUE,"Cover";#N/A,#N/A,TRUE,"Conts";#N/A,#N/A,TRUE,"VOS";#N/A,#N/A,TRUE,"Warrington";#N/A,#N/A,TRUE,"Widnes"}</definedName>
    <definedName name="rhyuyi" localSheetId="0" hidden="1">{#N/A,#N/A,TRUE,"Cover";#N/A,#N/A,TRUE,"Conts";#N/A,#N/A,TRUE,"VOS";#N/A,#N/A,TRUE,"Warrington";#N/A,#N/A,TRUE,"Widnes"}</definedName>
    <definedName name="rhyuyi" hidden="1">{#N/A,#N/A,TRUE,"Cover";#N/A,#N/A,TRUE,"Conts";#N/A,#N/A,TRUE,"VOS";#N/A,#N/A,TRUE,"Warrington";#N/A,#N/A,TRUE,"Widnes"}</definedName>
    <definedName name="RID" localSheetId="0">#REF!</definedName>
    <definedName name="RID">#REF!</definedName>
    <definedName name="RIZ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in_1">#N/A</definedName>
    <definedName name="rin_e_1">#N/A</definedName>
    <definedName name="RiskAfterRecalcMacro">"FailureLoop"</definedName>
    <definedName name="RiskAutoStopPercChange">1.5</definedName>
    <definedName name="RiskBeforeSimMacro">"Initialise_Model"</definedName>
    <definedName name="RiskCollectDistributionSamples">2</definedName>
    <definedName name="RiskCorrelationSheet" localSheetId="0">#REF!</definedName>
    <definedName name="RiskCorrelationSheet">#REF!</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2000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0</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FALSE</definedName>
    <definedName name="RiskUseMultipleCPUs">FALSE</definedName>
    <definedName name="RK" localSheetId="0">#REF!</definedName>
    <definedName name="RK">#REF!</definedName>
    <definedName name="RKD" localSheetId="0">#REF!</definedName>
    <definedName name="RKD">#REF!</definedName>
    <definedName name="rkt"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L2A" localSheetId="0" hidden="1">#REF!</definedName>
    <definedName name="RL2A" hidden="1">#REF!</definedName>
    <definedName name="RL2B" localSheetId="0" hidden="1">#REF!</definedName>
    <definedName name="RL2B" hidden="1">#REF!</definedName>
    <definedName name="RL2D" localSheetId="0" hidden="1">#REF!</definedName>
    <definedName name="RL2D" hidden="1">#REF!</definedName>
    <definedName name="RL2F" localSheetId="0" hidden="1">#REF!</definedName>
    <definedName name="RL2F" hidden="1">#REF!</definedName>
    <definedName name="RL2G" localSheetId="0" hidden="1">#REF!</definedName>
    <definedName name="RL2G" hidden="1">#REF!</definedName>
    <definedName name="RL2H" localSheetId="0" hidden="1">#REF!</definedName>
    <definedName name="RL2H" hidden="1">#REF!</definedName>
    <definedName name="RL2J"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M" localSheetId="17" hidden="1">{#N/A,#N/A,FALSE,"NCS INC SCOT";#N/A,#N/A,FALSE,"NCS";#N/A,#N/A,FALSE,"74 NCS";#N/A,#N/A,FALSE,"75 NCS";#N/A,#N/A,FALSE,"76 NCS "}</definedName>
    <definedName name="RL2M" localSheetId="16" hidden="1">{#N/A,#N/A,FALSE,"NCS INC SCOT";#N/A,#N/A,FALSE,"NCS";#N/A,#N/A,FALSE,"74 NCS";#N/A,#N/A,FALSE,"75 NCS";#N/A,#N/A,FALSE,"76 NCS "}</definedName>
    <definedName name="RL2M" localSheetId="0" hidden="1">{#N/A,#N/A,FALSE,"NCS INC SCOT";#N/A,#N/A,FALSE,"NCS";#N/A,#N/A,FALSE,"74 NCS";#N/A,#N/A,FALSE,"75 NCS";#N/A,#N/A,FALSE,"76 NCS "}</definedName>
    <definedName name="RL2M" hidden="1">{#N/A,#N/A,FALSE,"NCS INC SCOT";#N/A,#N/A,FALSE,"NCS";#N/A,#N/A,FALSE,"74 NCS";#N/A,#N/A,FALSE,"75 NCS";#N/A,#N/A,FALSE,"76 NCS "}</definedName>
    <definedName name="RL2N" localSheetId="17" hidden="1">{#N/A,#N/A,TRUE,"Prog. Overview Strategic Input";#N/A,#N/A,TRUE,"Program Overview Financials";#N/A,#N/A,TRUE,"Technology Summary Input";#N/A,#N/A,TRUE,"Mkt &amp; Sales Summary Input";#N/A,#N/A,TRUE,"Delivery Summary Input";#N/A,#N/A,TRUE,"Revenue Assump Input";#N/A,#N/A,TRUE,"Financial Summary"}</definedName>
    <definedName name="RL2N" localSheetId="16" hidden="1">{#N/A,#N/A,TRUE,"Prog. Overview Strategic Input";#N/A,#N/A,TRUE,"Program Overview Financials";#N/A,#N/A,TRUE,"Technology Summary Input";#N/A,#N/A,TRUE,"Mkt &amp; Sales Summary Input";#N/A,#N/A,TRUE,"Delivery Summary Input";#N/A,#N/A,TRUE,"Revenue Assump Input";#N/A,#N/A,TRUE,"Financial Summary"}</definedName>
    <definedName name="RL2N" localSheetId="0" hidden="1">{#N/A,#N/A,TRUE,"Prog. Overview Strategic Input";#N/A,#N/A,TRUE,"Program Overview Financials";#N/A,#N/A,TRUE,"Technology Summary Input";#N/A,#N/A,TRUE,"Mkt &amp; Sales Summary Input";#N/A,#N/A,TRUE,"Delivery Summary Input";#N/A,#N/A,TRUE,"Revenue Assump Input";#N/A,#N/A,TRUE,"Financial Summary"}</definedName>
    <definedName name="RL2N" hidden="1">{#N/A,#N/A,TRUE,"Prog. Overview Strategic Input";#N/A,#N/A,TRUE,"Program Overview Financials";#N/A,#N/A,TRUE,"Technology Summary Input";#N/A,#N/A,TRUE,"Mkt &amp; Sales Summary Input";#N/A,#N/A,TRUE,"Delivery Summary Input";#N/A,#N/A,TRUE,"Revenue Assump Input";#N/A,#N/A,TRUE,"Financial Summary"}</definedName>
    <definedName name="RL2O" localSheetId="17" hidden="1">{#N/A,#N/A,TRUE,"Prog. Overview Strategic Input";#N/A,#N/A,TRUE,"Program Overview Financials";#N/A,#N/A,TRUE,"Technology Summary Input";#N/A,#N/A,TRUE,"Mkt &amp; Sales Summary Input";#N/A,#N/A,TRUE,"Delivery Summary Input";#N/A,#N/A,TRUE,"Revenue Assump Input";#N/A,#N/A,TRUE,"Financial Summary"}</definedName>
    <definedName name="RL2O" localSheetId="16" hidden="1">{#N/A,#N/A,TRUE,"Prog. Overview Strategic Input";#N/A,#N/A,TRUE,"Program Overview Financials";#N/A,#N/A,TRUE,"Technology Summary Input";#N/A,#N/A,TRUE,"Mkt &amp; Sales Summary Input";#N/A,#N/A,TRUE,"Delivery Summary Input";#N/A,#N/A,TRUE,"Revenue Assump Input";#N/A,#N/A,TRUE,"Financial Summary"}</definedName>
    <definedName name="RL2O" localSheetId="0" hidden="1">{#N/A,#N/A,TRUE,"Prog. Overview Strategic Input";#N/A,#N/A,TRUE,"Program Overview Financials";#N/A,#N/A,TRUE,"Technology Summary Input";#N/A,#N/A,TRUE,"Mkt &amp; Sales Summary Input";#N/A,#N/A,TRUE,"Delivery Summary Input";#N/A,#N/A,TRUE,"Revenue Assump Input";#N/A,#N/A,TRUE,"Financial Summary"}</definedName>
    <definedName name="RL2O" hidden="1">{#N/A,#N/A,TRUE,"Prog. Overview Strategic Input";#N/A,#N/A,TRUE,"Program Overview Financials";#N/A,#N/A,TRUE,"Technology Summary Input";#N/A,#N/A,TRUE,"Mkt &amp; Sales Summary Input";#N/A,#N/A,TRUE,"Delivery Summary Input";#N/A,#N/A,TRUE,"Revenue Assump Input";#N/A,#N/A,TRUE,"Financial Summary"}</definedName>
    <definedName name="rLocation" localSheetId="0">#REF!</definedName>
    <definedName name="rLocation">#REF!</definedName>
    <definedName name="rngformül" localSheetId="0">#REF!</definedName>
    <definedName name="rngformül">#REF!</definedName>
    <definedName name="rnh" localSheetId="17" hidden="1">{#N/A,#N/A,FALSE,"kal_iç_ihz";#N/A,#N/A,FALSE,"kal_iç_er";#N/A,#N/A,FALSE,"kal_iç_tut"}</definedName>
    <definedName name="rnh" localSheetId="16" hidden="1">{#N/A,#N/A,FALSE,"kal_iç_ihz";#N/A,#N/A,FALSE,"kal_iç_er";#N/A,#N/A,FALSE,"kal_iç_tut"}</definedName>
    <definedName name="rnh" localSheetId="0" hidden="1">{#N/A,#N/A,FALSE,"kal_iç_ihz";#N/A,#N/A,FALSE,"kal_iç_er";#N/A,#N/A,FALSE,"kal_iç_tut"}</definedName>
    <definedName name="rnh" hidden="1">{#N/A,#N/A,FALSE,"kal_iç_ihz";#N/A,#N/A,FALSE,"kal_iç_er";#N/A,#N/A,FALSE,"kal_iç_tut"}</definedName>
    <definedName name="RO" localSheetId="0" hidden="1">#REF!,#REF!</definedName>
    <definedName name="RO" hidden="1">#REF!,#REF!</definedName>
    <definedName name="ROADS" localSheetId="0">#REF!</definedName>
    <definedName name="ROADS">#REF!</definedName>
    <definedName name="ROADWAY_FIXT" localSheetId="0">#REF!</definedName>
    <definedName name="ROADWAY_FIXT">#REF!</definedName>
    <definedName name="RON" localSheetId="0">#REF!</definedName>
    <definedName name="RON">#REF!</definedName>
    <definedName name="ROOO" localSheetId="0" hidden="1">#REF!,#REF!</definedName>
    <definedName name="ROOO" hidden="1">#REF!,#REF!</definedName>
    <definedName name="Royalties" localSheetId="0">#REF!</definedName>
    <definedName name="Royalties">#REF!</definedName>
    <definedName name="ROZ" localSheetId="17" hidden="1">{#N/A,#N/A,FALSE,"kal_iç_ihz";#N/A,#N/A,FALSE,"kal_iç_er";#N/A,#N/A,FALSE,"kal_iç_tut"}</definedName>
    <definedName name="ROZ" localSheetId="16" hidden="1">{#N/A,#N/A,FALSE,"kal_iç_ihz";#N/A,#N/A,FALSE,"kal_iç_er";#N/A,#N/A,FALSE,"kal_iç_tut"}</definedName>
    <definedName name="ROZ" localSheetId="0" hidden="1">{#N/A,#N/A,FALSE,"kal_iç_ihz";#N/A,#N/A,FALSE,"kal_iç_er";#N/A,#N/A,FALSE,"kal_iç_tut"}</definedName>
    <definedName name="ROZ" hidden="1">{#N/A,#N/A,FALSE,"kal_iç_ihz";#N/A,#N/A,FALSE,"kal_iç_er";#N/A,#N/A,FALSE,"kal_iç_tut"}</definedName>
    <definedName name="rpreeer"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rProjectNo" localSheetId="0">#REF!</definedName>
    <definedName name="rProjectNo">#REF!</definedName>
    <definedName name="rr" localSheetId="17" hidden="1">{#N/A,#N/A,FALSE,"SumD";#N/A,#N/A,FALSE,"ElecD";#N/A,#N/A,FALSE,"MechD";#N/A,#N/A,FALSE,"GeotD";#N/A,#N/A,FALSE,"PrcsD";#N/A,#N/A,FALSE,"TunnD";#N/A,#N/A,FALSE,"CivlD";#N/A,#N/A,FALSE,"NtwkD";#N/A,#N/A,FALSE,"EstgD";#N/A,#N/A,FALSE,"PEngD"}</definedName>
    <definedName name="rr" localSheetId="16" hidden="1">{#N/A,#N/A,FALSE,"SumD";#N/A,#N/A,FALSE,"ElecD";#N/A,#N/A,FALSE,"MechD";#N/A,#N/A,FALSE,"GeotD";#N/A,#N/A,FALSE,"PrcsD";#N/A,#N/A,FALSE,"TunnD";#N/A,#N/A,FALSE,"CivlD";#N/A,#N/A,FALSE,"NtwkD";#N/A,#N/A,FALSE,"EstgD";#N/A,#N/A,FALSE,"PEngD"}</definedName>
    <definedName name="rr" localSheetId="0" hidden="1">{#N/A,#N/A,FALSE,"SumD";#N/A,#N/A,FALSE,"ElecD";#N/A,#N/A,FALSE,"MechD";#N/A,#N/A,FALSE,"GeotD";#N/A,#N/A,FALSE,"PrcsD";#N/A,#N/A,FALSE,"TunnD";#N/A,#N/A,FALSE,"CivlD";#N/A,#N/A,FALSE,"NtwkD";#N/A,#N/A,FALSE,"EstgD";#N/A,#N/A,FALSE,"PEngD"}</definedName>
    <definedName name="rr" hidden="1">{#N/A,#N/A,FALSE,"SumD";#N/A,#N/A,FALSE,"ElecD";#N/A,#N/A,FALSE,"MechD";#N/A,#N/A,FALSE,"GeotD";#N/A,#N/A,FALSE,"PrcsD";#N/A,#N/A,FALSE,"TunnD";#N/A,#N/A,FALSE,"CivlD";#N/A,#N/A,FALSE,"NtwkD";#N/A,#N/A,FALSE,"EstgD";#N/A,#N/A,FALSE,"PEngD"}</definedName>
    <definedName name="rrr" localSheetId="0">#REF!</definedName>
    <definedName name="rrr">#REF!</definedName>
    <definedName name="rrrr" localSheetId="0">#REF!</definedName>
    <definedName name="rrrr">#REF!</definedName>
    <definedName name="RRRRR">#REF!</definedName>
    <definedName name="rrrrrrr" localSheetId="17" hidden="1">{#N/A,#N/A,TRUE,"Cover";#N/A,#N/A,TRUE,"Conts";#N/A,#N/A,TRUE,"VOS";#N/A,#N/A,TRUE,"Warrington";#N/A,#N/A,TRUE,"Widnes"}</definedName>
    <definedName name="rrrrrrr" localSheetId="16" hidden="1">{#N/A,#N/A,TRUE,"Cover";#N/A,#N/A,TRUE,"Conts";#N/A,#N/A,TRUE,"VOS";#N/A,#N/A,TRUE,"Warrington";#N/A,#N/A,TRUE,"Widnes"}</definedName>
    <definedName name="rrrrrrr" localSheetId="0" hidden="1">{#N/A,#N/A,TRUE,"Cover";#N/A,#N/A,TRUE,"Conts";#N/A,#N/A,TRUE,"VOS";#N/A,#N/A,TRUE,"Warrington";#N/A,#N/A,TRUE,"Widnes"}</definedName>
    <definedName name="rrrrrrr" hidden="1">{#N/A,#N/A,TRUE,"Cover";#N/A,#N/A,TRUE,"Conts";#N/A,#N/A,TRUE,"VOS";#N/A,#N/A,TRUE,"Warrington";#N/A,#N/A,TRUE,"Widnes"}</definedName>
    <definedName name="RRRRRRRRRRR" localSheetId="17" hidden="1">{#N/A,#N/A,FALSE,"avans";#N/A,#N/A,FALSE,"teminat_mektubu";#N/A,#N/A,FALSE,"ihz. icmal";#N/A,#N/A,FALSE,"söz_fiy_fark";#N/A,#N/A,FALSE,"kap2";#N/A,#N/A,FALSE,"mal_FF_icm";#N/A,#N/A,FALSE,"kap1"}</definedName>
    <definedName name="RRRRRRRRRRR" localSheetId="16" hidden="1">{#N/A,#N/A,FALSE,"avans";#N/A,#N/A,FALSE,"teminat_mektubu";#N/A,#N/A,FALSE,"ihz. icmal";#N/A,#N/A,FALSE,"söz_fiy_fark";#N/A,#N/A,FALSE,"kap2";#N/A,#N/A,FALSE,"mal_FF_icm";#N/A,#N/A,FALSE,"kap1"}</definedName>
    <definedName name="RRRRRRRRRRR" localSheetId="0" hidden="1">{#N/A,#N/A,FALSE,"avans";#N/A,#N/A,FALSE,"teminat_mektubu";#N/A,#N/A,FALSE,"ihz. icmal";#N/A,#N/A,FALSE,"söz_fiy_fark";#N/A,#N/A,FALSE,"kap2";#N/A,#N/A,FALSE,"mal_FF_icm";#N/A,#N/A,FALSE,"kap1"}</definedName>
    <definedName name="RRRRRRRRRRR" hidden="1">{#N/A,#N/A,FALSE,"avans";#N/A,#N/A,FALSE,"teminat_mektubu";#N/A,#N/A,FALSE,"ihz. icmal";#N/A,#N/A,FALSE,"söz_fiy_fark";#N/A,#N/A,FALSE,"kap2";#N/A,#N/A,FALSE,"mal_FF_icm";#N/A,#N/A,FALSE,"kap1"}</definedName>
    <definedName name="rsa" localSheetId="0">#REF!</definedName>
    <definedName name="rsa">#REF!</definedName>
    <definedName name="RSK1_" localSheetId="0">#REF!</definedName>
    <definedName name="RSK1_">#REF!</definedName>
    <definedName name="RSK2_" localSheetId="0">#REF!</definedName>
    <definedName name="RSK2_">#REF!</definedName>
    <definedName name="RSK3_" localSheetId="0">#REF!</definedName>
    <definedName name="RSK3_">#REF!</definedName>
    <definedName name="RT" localSheetId="0">#REF!</definedName>
    <definedName name="RT">#REF!</definedName>
    <definedName name="RT_10">#REF!</definedName>
    <definedName name="RT_11">#REF!</definedName>
    <definedName name="RT_12">#REF!</definedName>
    <definedName name="RT_13">#REF!</definedName>
    <definedName name="RT_14">#REF!</definedName>
    <definedName name="RT_15">#REF!</definedName>
    <definedName name="RT_8">#REF!</definedName>
    <definedName name="RT_9">#REF!</definedName>
    <definedName name="rteew" localSheetId="0" hidden="1">#REF!</definedName>
    <definedName name="rteew" hidden="1">#REF!</definedName>
    <definedName name="RTERTRET" localSheetId="17" hidden="1">{#VALUE!,#N/A,FALSE,0;#N/A,#N/A,FALSE,0;#N/A,#N/A,FALSE,0;#N/A,#N/A,FALSE,0;#N/A,#N/A,FALSE,0;#N/A,#N/A,FALSE,0;#N/A,#N/A,FALSE,0;#N/A,#N/A,FALSE,0;#N/A,#N/A,FALSE,0;#N/A,#N/A,FALSE,0;#N/A,#N/A,FALSE,0;#N/A,#N/A,FALSE,0}</definedName>
    <definedName name="RTERTRET" localSheetId="16" hidden="1">{#VALUE!,#N/A,FALSE,0;#N/A,#N/A,FALSE,0;#N/A,#N/A,FALSE,0;#N/A,#N/A,FALSE,0;#N/A,#N/A,FALSE,0;#N/A,#N/A,FALSE,0;#N/A,#N/A,FALSE,0;#N/A,#N/A,FALSE,0;#N/A,#N/A,FALSE,0;#N/A,#N/A,FALSE,0;#N/A,#N/A,FALSE,0;#N/A,#N/A,FALSE,0}</definedName>
    <definedName name="RTERTRET" localSheetId="0" hidden="1">{#VALUE!,#N/A,FALSE,0;#N/A,#N/A,FALSE,0;#N/A,#N/A,FALSE,0;#N/A,#N/A,FALSE,0;#N/A,#N/A,FALSE,0;#N/A,#N/A,FALSE,0;#N/A,#N/A,FALSE,0;#N/A,#N/A,FALSE,0;#N/A,#N/A,FALSE,0;#N/A,#N/A,FALSE,0;#N/A,#N/A,FALSE,0;#N/A,#N/A,FALSE,0}</definedName>
    <definedName name="RTERTRET" hidden="1">{#VALUE!,#N/A,FALSE,0;#N/A,#N/A,FALSE,0;#N/A,#N/A,FALSE,0;#N/A,#N/A,FALSE,0;#N/A,#N/A,FALSE,0;#N/A,#N/A,FALSE,0;#N/A,#N/A,FALSE,0;#N/A,#N/A,FALSE,0;#N/A,#N/A,FALSE,0;#N/A,#N/A,FALSE,0;#N/A,#N/A,FALSE,0;#N/A,#N/A,FALSE,0}</definedName>
    <definedName name="RTGR" localSheetId="0">#REF!</definedName>
    <definedName name="RTGR">#REF!</definedName>
    <definedName name="RTGRET" localSheetId="0">#REF!</definedName>
    <definedName name="RTGRET">#REF!</definedName>
    <definedName name="rthhtrhtrtrh" hidden="1">{#N/A,#N/A,FALSE,"imalat_kesif";#N/A,#N/A,FALSE,"imalat_seviye";#N/A,#N/A,FALSE,"141";#N/A,#N/A,FALSE,"142";#N/A,#N/A,FALSE,"143";#N/A,#N/A,FALSE,"144";#N/A,#N/A,FALSE,"145";#N/A,#N/A,FALSE,"146";#N/A,#N/A,FALSE,"147";#N/A,#N/A,FALSE,"148";#N/A,#N/A,FALSE,"149"}</definedName>
    <definedName name="rthsrhs" localSheetId="17" hidden="1">{#N/A,#N/A,TRUE,"Cover";#N/A,#N/A,TRUE,"Conts";#N/A,#N/A,TRUE,"VOS";#N/A,#N/A,TRUE,"Warrington";#N/A,#N/A,TRUE,"Widnes"}</definedName>
    <definedName name="rthsrhs" localSheetId="16" hidden="1">{#N/A,#N/A,TRUE,"Cover";#N/A,#N/A,TRUE,"Conts";#N/A,#N/A,TRUE,"VOS";#N/A,#N/A,TRUE,"Warrington";#N/A,#N/A,TRUE,"Widnes"}</definedName>
    <definedName name="rthsrhs" localSheetId="0" hidden="1">{#N/A,#N/A,TRUE,"Cover";#N/A,#N/A,TRUE,"Conts";#N/A,#N/A,TRUE,"VOS";#N/A,#N/A,TRUE,"Warrington";#N/A,#N/A,TRUE,"Widnes"}</definedName>
    <definedName name="rthsrhs" hidden="1">{#N/A,#N/A,TRUE,"Cover";#N/A,#N/A,TRUE,"Conts";#N/A,#N/A,TRUE,"VOS";#N/A,#N/A,TRUE,"Warrington";#N/A,#N/A,TRUE,"Widnes"}</definedName>
    <definedName name="RTHTYHT" localSheetId="0">#REF!</definedName>
    <definedName name="RTHTYHT">#REF!</definedName>
    <definedName name="RTHYHJRT" localSheetId="0">#REF!</definedName>
    <definedName name="RTHYHJRT">#REF!</definedName>
    <definedName name="RTRETRETRET" localSheetId="17" hidden="1">{#VALUE!,#N/A,TRUE,0;#N/A,#N/A,TRUE,0;#N/A,#N/A,TRUE,0;#N/A,#N/A,TRUE,0;#N/A,#N/A,TRUE,0;#N/A,#N/A,TRUE,0;#N/A,#N/A,TRUE,0}</definedName>
    <definedName name="RTRETRETRET" localSheetId="16" hidden="1">{#VALUE!,#N/A,TRUE,0;#N/A,#N/A,TRUE,0;#N/A,#N/A,TRUE,0;#N/A,#N/A,TRUE,0;#N/A,#N/A,TRUE,0;#N/A,#N/A,TRUE,0;#N/A,#N/A,TRUE,0}</definedName>
    <definedName name="RTRETRETRET" localSheetId="0" hidden="1">{#VALUE!,#N/A,TRUE,0;#N/A,#N/A,TRUE,0;#N/A,#N/A,TRUE,0;#N/A,#N/A,TRUE,0;#N/A,#N/A,TRUE,0;#N/A,#N/A,TRUE,0;#N/A,#N/A,TRUE,0}</definedName>
    <definedName name="RTRETRETRET" hidden="1">{#VALUE!,#N/A,TRUE,0;#N/A,#N/A,TRUE,0;#N/A,#N/A,TRUE,0;#N/A,#N/A,TRUE,0;#N/A,#N/A,TRUE,0;#N/A,#N/A,TRUE,0;#N/A,#N/A,TRUE,0}</definedName>
    <definedName name="RTRGJHJ" localSheetId="17" hidden="1">{#N/A,#N/A,TRUE,"Cover";#N/A,#N/A,TRUE,"Conts";#N/A,#N/A,TRUE,"VOS";#N/A,#N/A,TRUE,"Warrington";#N/A,#N/A,TRUE,"Widnes"}</definedName>
    <definedName name="RTRGJHJ" localSheetId="16" hidden="1">{#N/A,#N/A,TRUE,"Cover";#N/A,#N/A,TRUE,"Conts";#N/A,#N/A,TRUE,"VOS";#N/A,#N/A,TRUE,"Warrington";#N/A,#N/A,TRUE,"Widnes"}</definedName>
    <definedName name="RTRGJHJ" localSheetId="0" hidden="1">{#N/A,#N/A,TRUE,"Cover";#N/A,#N/A,TRUE,"Conts";#N/A,#N/A,TRUE,"VOS";#N/A,#N/A,TRUE,"Warrington";#N/A,#N/A,TRUE,"Widnes"}</definedName>
    <definedName name="RTRGJHJ" hidden="1">{#N/A,#N/A,TRUE,"Cover";#N/A,#N/A,TRUE,"Conts";#N/A,#N/A,TRUE,"VOS";#N/A,#N/A,TRUE,"Warrington";#N/A,#N/A,TRUE,"Widnes"}</definedName>
    <definedName name="RTRTERTRT" localSheetId="17" hidden="1">{#VALUE!,#N/A,FALSE,0;#N/A,#N/A,FALSE,0;#N/A,#N/A,FALSE,0;#N/A,#N/A,FALSE,0;#N/A,#N/A,FALSE,0;#N/A,#N/A,FALSE,0;#N/A,#N/A,FALSE,0;#N/A,#N/A,FALSE,0;#N/A,#N/A,FALSE,0;#N/A,#N/A,FALSE,0;#N/A,#N/A,FALSE,0;#N/A,#N/A,FALSE,0;#N/A,#N/A,FALSE,0;#N/A,#N/A,FALSE,0;#N/A,#N/A,FALSE,0;#N/A,#N/A,FALSE,0;#N/A,#N/A,FALSE,0;#N/A,#N/A,FALSE,0;#N/A,#N/A,FALSE,0;#N/A,#N/A,FALSE,0;#N/A,#N/A,FALSE,0;#N/A,#N/A,FALSE,0}</definedName>
    <definedName name="RTRTERTRT" localSheetId="16" hidden="1">{#VALUE!,#N/A,FALSE,0;#N/A,#N/A,FALSE,0;#N/A,#N/A,FALSE,0;#N/A,#N/A,FALSE,0;#N/A,#N/A,FALSE,0;#N/A,#N/A,FALSE,0;#N/A,#N/A,FALSE,0;#N/A,#N/A,FALSE,0;#N/A,#N/A,FALSE,0;#N/A,#N/A,FALSE,0;#N/A,#N/A,FALSE,0;#N/A,#N/A,FALSE,0;#N/A,#N/A,FALSE,0;#N/A,#N/A,FALSE,0;#N/A,#N/A,FALSE,0;#N/A,#N/A,FALSE,0;#N/A,#N/A,FALSE,0;#N/A,#N/A,FALSE,0;#N/A,#N/A,FALSE,0;#N/A,#N/A,FALSE,0;#N/A,#N/A,FALSE,0;#N/A,#N/A,FALSE,0}</definedName>
    <definedName name="RTRTERTRT" localSheetId="0" hidden="1">{#VALUE!,#N/A,FALSE,0;#N/A,#N/A,FALSE,0;#N/A,#N/A,FALSE,0;#N/A,#N/A,FALSE,0;#N/A,#N/A,FALSE,0;#N/A,#N/A,FALSE,0;#N/A,#N/A,FALSE,0;#N/A,#N/A,FALSE,0;#N/A,#N/A,FALSE,0;#N/A,#N/A,FALSE,0;#N/A,#N/A,FALSE,0;#N/A,#N/A,FALSE,0;#N/A,#N/A,FALSE,0;#N/A,#N/A,FALSE,0;#N/A,#N/A,FALSE,0;#N/A,#N/A,FALSE,0;#N/A,#N/A,FALSE,0;#N/A,#N/A,FALSE,0;#N/A,#N/A,FALSE,0;#N/A,#N/A,FALSE,0;#N/A,#N/A,FALSE,0;#N/A,#N/A,FALSE,0}</definedName>
    <definedName name="RTRTERTRT" hidden="1">{#VALUE!,#N/A,FALSE,0;#N/A,#N/A,FALSE,0;#N/A,#N/A,FALSE,0;#N/A,#N/A,FALSE,0;#N/A,#N/A,FALSE,0;#N/A,#N/A,FALSE,0;#N/A,#N/A,FALSE,0;#N/A,#N/A,FALSE,0;#N/A,#N/A,FALSE,0;#N/A,#N/A,FALSE,0;#N/A,#N/A,FALSE,0;#N/A,#N/A,FALSE,0;#N/A,#N/A,FALSE,0;#N/A,#N/A,FALSE,0;#N/A,#N/A,FALSE,0;#N/A,#N/A,FALSE,0;#N/A,#N/A,FALSE,0;#N/A,#N/A,FALSE,0;#N/A,#N/A,FALSE,0;#N/A,#N/A,FALSE,0;#N/A,#N/A,FALSE,0;#N/A,#N/A,FALSE,0}</definedName>
    <definedName name="rtrtretrt"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yj" localSheetId="17" hidden="1">{#N/A,#N/A,TRUE,"Cover";#N/A,#N/A,TRUE,"Conts";#N/A,#N/A,TRUE,"VOS";#N/A,#N/A,TRUE,"Warrington";#N/A,#N/A,TRUE,"Widnes"}</definedName>
    <definedName name="rtryj" localSheetId="16" hidden="1">{#N/A,#N/A,TRUE,"Cover";#N/A,#N/A,TRUE,"Conts";#N/A,#N/A,TRUE,"VOS";#N/A,#N/A,TRUE,"Warrington";#N/A,#N/A,TRUE,"Widnes"}</definedName>
    <definedName name="rtryj" localSheetId="0" hidden="1">{#N/A,#N/A,TRUE,"Cover";#N/A,#N/A,TRUE,"Conts";#N/A,#N/A,TRUE,"VOS";#N/A,#N/A,TRUE,"Warrington";#N/A,#N/A,TRUE,"Widnes"}</definedName>
    <definedName name="rtryj" hidden="1">{#N/A,#N/A,TRUE,"Cover";#N/A,#N/A,TRUE,"Conts";#N/A,#N/A,TRUE,"VOS";#N/A,#N/A,TRUE,"Warrington";#N/A,#N/A,TRUE,"Widnes"}</definedName>
    <definedName name="rtryr" localSheetId="0" hidden="1">#REF!</definedName>
    <definedName name="rtryr" hidden="1">#REF!</definedName>
    <definedName name="RTTRR" localSheetId="17" hidden="1">{#N/A,#N/A,FALSE,"sıh_iç_ihz";#N/A,#N/A,FALSE,"sıh_iç_er";#N/A,#N/A,FALSE,"sıh_iç_tut"}</definedName>
    <definedName name="RTTRR" localSheetId="16" hidden="1">{#N/A,#N/A,FALSE,"sıh_iç_ihz";#N/A,#N/A,FALSE,"sıh_iç_er";#N/A,#N/A,FALSE,"sıh_iç_tut"}</definedName>
    <definedName name="RTTRR" localSheetId="0" hidden="1">{#N/A,#N/A,FALSE,"sıh_iç_ihz";#N/A,#N/A,FALSE,"sıh_iç_er";#N/A,#N/A,FALSE,"sıh_iç_tut"}</definedName>
    <definedName name="RTTRR" hidden="1">{#N/A,#N/A,FALSE,"sıh_iç_ihz";#N/A,#N/A,FALSE,"sıh_iç_er";#N/A,#N/A,FALSE,"sıh_iç_tut"}</definedName>
    <definedName name="RTTRYY" localSheetId="0">#REF!</definedName>
    <definedName name="RTTRYY">#REF!</definedName>
    <definedName name="RTTY"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rturudu" localSheetId="17" hidden="1">{#N/A,#N/A,TRUE,"Cover";#N/A,#N/A,TRUE,"Conts";#N/A,#N/A,TRUE,"VOS";#N/A,#N/A,TRUE,"Warrington";#N/A,#N/A,TRUE,"Widnes"}</definedName>
    <definedName name="rturudu" localSheetId="16" hidden="1">{#N/A,#N/A,TRUE,"Cover";#N/A,#N/A,TRUE,"Conts";#N/A,#N/A,TRUE,"VOS";#N/A,#N/A,TRUE,"Warrington";#N/A,#N/A,TRUE,"Widnes"}</definedName>
    <definedName name="rturudu" localSheetId="0" hidden="1">{#N/A,#N/A,TRUE,"Cover";#N/A,#N/A,TRUE,"Conts";#N/A,#N/A,TRUE,"VOS";#N/A,#N/A,TRUE,"Warrington";#N/A,#N/A,TRUE,"Widnes"}</definedName>
    <definedName name="rturudu" hidden="1">{#N/A,#N/A,TRUE,"Cover";#N/A,#N/A,TRUE,"Conts";#N/A,#N/A,TRUE,"VOS";#N/A,#N/A,TRUE,"Warrington";#N/A,#N/A,TRUE,"Widnes"}</definedName>
    <definedName name="RTWERTEWRWER" localSheetId="17" hidden="1">{#VALUE!,#N/A,FALSE,0;#N/A,#N/A,FALSE,0;#N/A,#N/A,FALSE,0;#N/A,#N/A,FALSE,0;#N/A,#N/A,FALSE,0;#N/A,#N/A,FALSE,0;#N/A,#N/A,FALSE,0;#N/A,#N/A,FALSE,0;#N/A,#N/A,FALSE,0;#N/A,#N/A,FALSE,0;#N/A,#N/A,FALSE,0;#N/A,#N/A,FALSE,0;#N/A,#N/A,FALSE,0;#N/A,#N/A,FALSE,0;#N/A,#N/A,FALSE,0;#N/A,#N/A,FALSE,0;#N/A,#N/A,FALSE,0;#N/A,#N/A,FALSE,0;#N/A,#N/A,FALSE,0;#N/A,#N/A,FALSE,0;#N/A,#N/A,FALSE,0;#N/A,#N/A,FALSE,0}</definedName>
    <definedName name="RTWERTEWRWER" localSheetId="16" hidden="1">{#VALUE!,#N/A,FALSE,0;#N/A,#N/A,FALSE,0;#N/A,#N/A,FALSE,0;#N/A,#N/A,FALSE,0;#N/A,#N/A,FALSE,0;#N/A,#N/A,FALSE,0;#N/A,#N/A,FALSE,0;#N/A,#N/A,FALSE,0;#N/A,#N/A,FALSE,0;#N/A,#N/A,FALSE,0;#N/A,#N/A,FALSE,0;#N/A,#N/A,FALSE,0;#N/A,#N/A,FALSE,0;#N/A,#N/A,FALSE,0;#N/A,#N/A,FALSE,0;#N/A,#N/A,FALSE,0;#N/A,#N/A,FALSE,0;#N/A,#N/A,FALSE,0;#N/A,#N/A,FALSE,0;#N/A,#N/A,FALSE,0;#N/A,#N/A,FALSE,0;#N/A,#N/A,FALSE,0}</definedName>
    <definedName name="RTWERTEWRWER" localSheetId="0" hidden="1">{#VALUE!,#N/A,FALSE,0;#N/A,#N/A,FALSE,0;#N/A,#N/A,FALSE,0;#N/A,#N/A,FALSE,0;#N/A,#N/A,FALSE,0;#N/A,#N/A,FALSE,0;#N/A,#N/A,FALSE,0;#N/A,#N/A,FALSE,0;#N/A,#N/A,FALSE,0;#N/A,#N/A,FALSE,0;#N/A,#N/A,FALSE,0;#N/A,#N/A,FALSE,0;#N/A,#N/A,FALSE,0;#N/A,#N/A,FALSE,0;#N/A,#N/A,FALSE,0;#N/A,#N/A,FALSE,0;#N/A,#N/A,FALSE,0;#N/A,#N/A,FALSE,0;#N/A,#N/A,FALSE,0;#N/A,#N/A,FALSE,0;#N/A,#N/A,FALSE,0;#N/A,#N/A,FALSE,0}</definedName>
    <definedName name="RTWERTEWRWER" hidden="1">{#VALUE!,#N/A,FALSE,0;#N/A,#N/A,FALSE,0;#N/A,#N/A,FALSE,0;#N/A,#N/A,FALSE,0;#N/A,#N/A,FALSE,0;#N/A,#N/A,FALSE,0;#N/A,#N/A,FALSE,0;#N/A,#N/A,FALSE,0;#N/A,#N/A,FALSE,0;#N/A,#N/A,FALSE,0;#N/A,#N/A,FALSE,0;#N/A,#N/A,FALSE,0;#N/A,#N/A,FALSE,0;#N/A,#N/A,FALSE,0;#N/A,#N/A,FALSE,0;#N/A,#N/A,FALSE,0;#N/A,#N/A,FALSE,0;#N/A,#N/A,FALSE,0;#N/A,#N/A,FALSE,0;#N/A,#N/A,FALSE,0;#N/A,#N/A,FALSE,0;#N/A,#N/A,FALSE,0}</definedName>
    <definedName name="rty" localSheetId="17" hidden="1">{"'deneme'!$L$95"}</definedName>
    <definedName name="rty" localSheetId="16" hidden="1">{"'deneme'!$L$95"}</definedName>
    <definedName name="rty" localSheetId="4" hidden="1">{"'deneme'!$L$95"}</definedName>
    <definedName name="rty" localSheetId="9" hidden="1">{"'deneme'!$L$95"}</definedName>
    <definedName name="rty" localSheetId="13" hidden="1">{"'deneme'!$L$95"}</definedName>
    <definedName name="rty" localSheetId="0" hidden="1">{"'deneme'!$L$95"}</definedName>
    <definedName name="rty" hidden="1">{"'deneme'!$L$95"}</definedName>
    <definedName name="rtysh" localSheetId="17" hidden="1">{#N/A,#N/A,TRUE,"Cover";#N/A,#N/A,TRUE,"Conts";#N/A,#N/A,TRUE,"VOS";#N/A,#N/A,TRUE,"Warrington";#N/A,#N/A,TRUE,"Widnes"}</definedName>
    <definedName name="rtysh" localSheetId="16" hidden="1">{#N/A,#N/A,TRUE,"Cover";#N/A,#N/A,TRUE,"Conts";#N/A,#N/A,TRUE,"VOS";#N/A,#N/A,TRUE,"Warrington";#N/A,#N/A,TRUE,"Widnes"}</definedName>
    <definedName name="rtysh" localSheetId="0" hidden="1">{#N/A,#N/A,TRUE,"Cover";#N/A,#N/A,TRUE,"Conts";#N/A,#N/A,TRUE,"VOS";#N/A,#N/A,TRUE,"Warrington";#N/A,#N/A,TRUE,"Widnes"}</definedName>
    <definedName name="rtysh" hidden="1">{#N/A,#N/A,TRUE,"Cover";#N/A,#N/A,TRUE,"Conts";#N/A,#N/A,TRUE,"VOS";#N/A,#N/A,TRUE,"Warrington";#N/A,#N/A,TRUE,"Widnes"}</definedName>
    <definedName name="rtyu" localSheetId="17" hidden="1">{"'deneme'!$L$95"}</definedName>
    <definedName name="rtyu" localSheetId="16" hidden="1">{"'deneme'!$L$95"}</definedName>
    <definedName name="rtyu" localSheetId="4" hidden="1">{"'deneme'!$L$95"}</definedName>
    <definedName name="rtyu" localSheetId="9" hidden="1">{"'deneme'!$L$95"}</definedName>
    <definedName name="rtyu" localSheetId="13" hidden="1">{"'deneme'!$L$95"}</definedName>
    <definedName name="rtyu" localSheetId="0" hidden="1">{"'deneme'!$L$95"}</definedName>
    <definedName name="rtyu" hidden="1">{"'deneme'!$L$95"}</definedName>
    <definedName name="RU" localSheetId="0">#REF!</definedName>
    <definedName name="RU">#REF!</definedName>
    <definedName name="ruble" localSheetId="0">#REF!</definedName>
    <definedName name="ruble">#REF!</definedName>
    <definedName name="RUBUSD_1">#N/A</definedName>
    <definedName name="RUT" localSheetId="0">#REF!</definedName>
    <definedName name="RUT">#REF!</definedName>
    <definedName name="RUT_1">#N/A</definedName>
    <definedName name="RUYGFHU" localSheetId="0">#REF!</definedName>
    <definedName name="RUYGFHU">#REF!</definedName>
    <definedName name="RWEQRE" localSheetId="0">#REF!</definedName>
    <definedName name="RWEQRE">#REF!</definedName>
    <definedName name="RWER" localSheetId="0">#REF!</definedName>
    <definedName name="RWER">#REF!</definedName>
    <definedName name="rwerwerwerw2e" hidden="1">{#N/A,#N/A,FALSE,"kal_iç_ihz";#N/A,#N/A,FALSE,"kal_iç_er";#N/A,#N/A,FALSE,"kal_iç_tut"}</definedName>
    <definedName name="rwgWEG" localSheetId="17" hidden="1">{#N/A,#N/A,FALSE,"Leasing 6A"}</definedName>
    <definedName name="rwgWEG" localSheetId="16" hidden="1">{#N/A,#N/A,FALSE,"Leasing 6A"}</definedName>
    <definedName name="rwgWEG" localSheetId="0" hidden="1">{#N/A,#N/A,FALSE,"Leasing 6A"}</definedName>
    <definedName name="rwgWEG" hidden="1">{#N/A,#N/A,FALSE,"Leasing 6A"}</definedName>
    <definedName name="rWorkWeek" localSheetId="0">#REF!</definedName>
    <definedName name="rWorkWeek">#REF!</definedName>
    <definedName name="rwqewefdsvdvbb"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WQG5TH" localSheetId="0">#REF!</definedName>
    <definedName name="RWQG5TH">#REF!</definedName>
    <definedName name="rwr">#REF!</definedName>
    <definedName name="rwt" localSheetId="17" hidden="1">{#N/A,#N/A,TRUE,"Cover";#N/A,#N/A,TRUE,"Conts";#N/A,#N/A,TRUE,"VOS";#N/A,#N/A,TRUE,"Warrington";#N/A,#N/A,TRUE,"Widnes"}</definedName>
    <definedName name="rwt" localSheetId="16" hidden="1">{#N/A,#N/A,TRUE,"Cover";#N/A,#N/A,TRUE,"Conts";#N/A,#N/A,TRUE,"VOS";#N/A,#N/A,TRUE,"Warrington";#N/A,#N/A,TRUE,"Widnes"}</definedName>
    <definedName name="rwt" localSheetId="0" hidden="1">{#N/A,#N/A,TRUE,"Cover";#N/A,#N/A,TRUE,"Conts";#N/A,#N/A,TRUE,"VOS";#N/A,#N/A,TRUE,"Warrington";#N/A,#N/A,TRUE,"Widnes"}</definedName>
    <definedName name="rwt" hidden="1">{#N/A,#N/A,TRUE,"Cover";#N/A,#N/A,TRUE,"Conts";#N/A,#N/A,TRUE,"VOS";#N/A,#N/A,TRUE,"Warrington";#N/A,#N/A,TRUE,"Widnes"}</definedName>
    <definedName name="RYATAY">NA()</definedName>
    <definedName name="RycTBL" localSheetId="0">#REF!</definedName>
    <definedName name="RycTBL">#REF!</definedName>
    <definedName name="ryeru" localSheetId="17" hidden="1">{#N/A,#N/A,TRUE,"Cover";#N/A,#N/A,TRUE,"Conts";#N/A,#N/A,TRUE,"VOS";#N/A,#N/A,TRUE,"Warrington";#N/A,#N/A,TRUE,"Widnes"}</definedName>
    <definedName name="ryeru" localSheetId="16" hidden="1">{#N/A,#N/A,TRUE,"Cover";#N/A,#N/A,TRUE,"Conts";#N/A,#N/A,TRUE,"VOS";#N/A,#N/A,TRUE,"Warrington";#N/A,#N/A,TRUE,"Widnes"}</definedName>
    <definedName name="ryeru" localSheetId="0" hidden="1">{#N/A,#N/A,TRUE,"Cover";#N/A,#N/A,TRUE,"Conts";#N/A,#N/A,TRUE,"VOS";#N/A,#N/A,TRUE,"Warrington";#N/A,#N/A,TRUE,"Widnes"}</definedName>
    <definedName name="ryeru" hidden="1">{#N/A,#N/A,TRUE,"Cover";#N/A,#N/A,TRUE,"Conts";#N/A,#N/A,TRUE,"VOS";#N/A,#N/A,TRUE,"Warrington";#N/A,#N/A,TRUE,"Widnes"}</definedName>
    <definedName name="ryryutuyı" hidden="1">{#N/A,#N/A,FALSE,"elk_iç_er";#N/A,#N/A,FALSE,"elk_iç_tut";#N/A,#N/A,FALSE,"elk_iç_ihz"}</definedName>
    <definedName name="rysrtryftry" localSheetId="17" hidden="1">{#N/A,#N/A,TRUE,"Cover";#N/A,#N/A,TRUE,"Conts";#N/A,#N/A,TRUE,"VOS";#N/A,#N/A,TRUE,"Warrington";#N/A,#N/A,TRUE,"Widnes"}</definedName>
    <definedName name="rysrtryftry" localSheetId="16" hidden="1">{#N/A,#N/A,TRUE,"Cover";#N/A,#N/A,TRUE,"Conts";#N/A,#N/A,TRUE,"VOS";#N/A,#N/A,TRUE,"Warrington";#N/A,#N/A,TRUE,"Widnes"}</definedName>
    <definedName name="rysrtryftry" localSheetId="0" hidden="1">{#N/A,#N/A,TRUE,"Cover";#N/A,#N/A,TRUE,"Conts";#N/A,#N/A,TRUE,"VOS";#N/A,#N/A,TRUE,"Warrington";#N/A,#N/A,TRUE,"Widnes"}</definedName>
    <definedName name="rysrtryftry" hidden="1">{#N/A,#N/A,TRUE,"Cover";#N/A,#N/A,TRUE,"Conts";#N/A,#N/A,TRUE,"VOS";#N/A,#N/A,TRUE,"Warrington";#N/A,#N/A,TRUE,"Widnes"}</definedName>
    <definedName name="rytuty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 localSheetId="0">#REF!</definedName>
    <definedName name="S">#REF!</definedName>
    <definedName name="S.Alacan"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I.PANEL" localSheetId="0">#REF!</definedName>
    <definedName name="S.ALI.PANEL">#REF!</definedName>
    <definedName name="S.HAKAN"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_1" localSheetId="0">#REF!</definedName>
    <definedName name="S_1">#REF!</definedName>
    <definedName name="S_2" localSheetId="0">#REF!</definedName>
    <definedName name="S_2">#REF!</definedName>
    <definedName name="S_3" localSheetId="0">#REF!</definedName>
    <definedName name="S_3">#REF!</definedName>
    <definedName name="S_4" localSheetId="0">#REF!</definedName>
    <definedName name="S_4">#REF!</definedName>
    <definedName name="S_5" localSheetId="0">#REF!</definedName>
    <definedName name="S_5">#REF!</definedName>
    <definedName name="S_F" localSheetId="0">#REF!</definedName>
    <definedName name="S_F">#REF!</definedName>
    <definedName name="S_Y_S_T_E_M___A_N_A_L_Y_S_I_S" localSheetId="0">#REF!</definedName>
    <definedName name="S_Y_S_T_E_M___A_N_A_L_Y_S_I_S">#REF!</definedName>
    <definedName name="S04.." localSheetId="0">#REF!</definedName>
    <definedName name="S04..">#REF!</definedName>
    <definedName name="S1.BETON">#REF!</definedName>
    <definedName name="S1.HASIR">#REF!</definedName>
    <definedName name="S1.İNCEDEMİR">#REF!</definedName>
    <definedName name="S1.KALINDEMİR">#REF!</definedName>
    <definedName name="S1.TÜNELKALIP">#REF!</definedName>
    <definedName name="S2.BETON">#REF!</definedName>
    <definedName name="S2.HASIR">#REF!</definedName>
    <definedName name="S2.İNCEDEMİR">#REF!</definedName>
    <definedName name="S2.KALINDEMİR">#REF!</definedName>
    <definedName name="S2.TÜNELKALIBI">#REF!</definedName>
    <definedName name="S2.TÜNELKALIP">#REF!</definedName>
    <definedName name="S2TOP" localSheetId="4">'[6]#REF'!#REF!</definedName>
    <definedName name="S2TOP" localSheetId="9">'[6]#REF'!#REF!</definedName>
    <definedName name="S2TOP" localSheetId="13">'[6]#REF'!#REF!</definedName>
    <definedName name="S2TOP" localSheetId="0">#REF!</definedName>
    <definedName name="S2TOP">#REF!</definedName>
    <definedName name="S3.BETON">#REF!</definedName>
    <definedName name="S3.HASIR">#REF!</definedName>
    <definedName name="S3.İNCEDEMİR">#REF!</definedName>
    <definedName name="S3.KALINDEMİR">#REF!</definedName>
    <definedName name="S3.TÜNELKALIP">#REF!</definedName>
    <definedName name="S3TOP" localSheetId="4">'[6]#REF'!#REF!</definedName>
    <definedName name="S3TOP" localSheetId="9">'[6]#REF'!#REF!</definedName>
    <definedName name="S3TOP" localSheetId="13">'[6]#REF'!#REF!</definedName>
    <definedName name="S3TOP" localSheetId="0">#REF!</definedName>
    <definedName name="S3TOP">#REF!</definedName>
    <definedName name="S4TOP" localSheetId="4">'[6]#REF'!#REF!</definedName>
    <definedName name="S4TOP" localSheetId="9">'[6]#REF'!#REF!</definedName>
    <definedName name="S4TOP" localSheetId="13">'[6]#REF'!#REF!</definedName>
    <definedName name="S4TOP" localSheetId="0">#REF!</definedName>
    <definedName name="S4TOP">#REF!</definedName>
    <definedName name="S5TOP" localSheetId="4">'[6]#REF'!#REF!</definedName>
    <definedName name="S5TOP" localSheetId="9">'[6]#REF'!#REF!</definedName>
    <definedName name="S5TOP" localSheetId="13">'[6]#REF'!#REF!</definedName>
    <definedName name="S5TOP" localSheetId="0">#REF!</definedName>
    <definedName name="S5TOP">#REF!</definedName>
    <definedName name="S6ŞALTERADEDİ" localSheetId="0">#REF!</definedName>
    <definedName name="S6ŞALTERADEDİ">#REF!</definedName>
    <definedName name="S6TOP" localSheetId="4">'[6]#REF'!#REF!</definedName>
    <definedName name="S6TOP" localSheetId="9">'[6]#REF'!#REF!</definedName>
    <definedName name="S6TOP" localSheetId="13">'[6]#REF'!#REF!</definedName>
    <definedName name="S6TOP" localSheetId="0">#REF!</definedName>
    <definedName name="S6TOP">#REF!</definedName>
    <definedName name="S6YATAY" localSheetId="0">#REF!</definedName>
    <definedName name="S6YATAY">#REF!</definedName>
    <definedName name="S7DİKEY" localSheetId="0">#REF!</definedName>
    <definedName name="S7DİKEY">#REF!</definedName>
    <definedName name="S7ŞALTERADEDİ" localSheetId="0">#REF!</definedName>
    <definedName name="S7ŞALTERADEDİ">#REF!</definedName>
    <definedName name="S7TOP" localSheetId="4">'[6]#REF'!#REF!</definedName>
    <definedName name="S7TOP" localSheetId="9">'[6]#REF'!#REF!</definedName>
    <definedName name="S7TOP" localSheetId="13">'[6]#REF'!#REF!</definedName>
    <definedName name="S7TOP" localSheetId="0">#REF!</definedName>
    <definedName name="S7TOP">#REF!</definedName>
    <definedName name="S7YATAY" localSheetId="0">#REF!</definedName>
    <definedName name="S7YATAY">#REF!</definedName>
    <definedName name="sa" localSheetId="17"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localSheetId="16"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a" localSheetId="0" hidden="1">#REF!,#REF!</definedName>
    <definedName name="saa" hidden="1">#REF!,#REF!</definedName>
    <definedName name="SAAD" localSheetId="0">#REF!</definedName>
    <definedName name="SAAD">#REF!</definedName>
    <definedName name="SAAT" localSheetId="0">#REF!</definedName>
    <definedName name="SAAT">#REF!</definedName>
    <definedName name="saca_1">#N/A</definedName>
    <definedName name="saç_kasa_eritme" localSheetId="0">#REF!</definedName>
    <definedName name="saç_kasa_eritme">#REF!</definedName>
    <definedName name="sad" localSheetId="17" hidden="1">{#VALUE!,#N/A,FALSE,0;#N/A,#N/A,FALSE,0;#N/A,#N/A,FALSE,0;#N/A,#N/A,FALSE,0;#N/A,#N/A,FALSE,0;#N/A,#N/A,FALSE,0;#N/A,#N/A,FALSE,0;#N/A,#N/A,FALSE,0;#N/A,#N/A,FALSE,0;#N/A,#N/A,FALSE,0;#N/A,#N/A,FALSE,0;#N/A,#N/A,FALSE,0;#N/A,#N/A,FALSE,0;#N/A,#N/A,FALSE,0;#N/A,#N/A,FALSE,0;#N/A,#N/A,FALSE,0;#N/A,#N/A,FALSE,0;#N/A,#N/A,FALSE,0;#N/A,#N/A,FALSE,0;#N/A,#N/A,FALSE,0}</definedName>
    <definedName name="sad" localSheetId="16" hidden="1">{#VALUE!,#N/A,FALSE,0;#N/A,#N/A,FALSE,0;#N/A,#N/A,FALSE,0;#N/A,#N/A,FALSE,0;#N/A,#N/A,FALSE,0;#N/A,#N/A,FALSE,0;#N/A,#N/A,FALSE,0;#N/A,#N/A,FALSE,0;#N/A,#N/A,FALSE,0;#N/A,#N/A,FALSE,0;#N/A,#N/A,FALSE,0;#N/A,#N/A,FALSE,0;#N/A,#N/A,FALSE,0;#N/A,#N/A,FALSE,0;#N/A,#N/A,FALSE,0;#N/A,#N/A,FALSE,0;#N/A,#N/A,FALSE,0;#N/A,#N/A,FALSE,0;#N/A,#N/A,FALSE,0;#N/A,#N/A,FALSE,0}</definedName>
    <definedName name="sad" localSheetId="0" hidden="1">{#VALUE!,#N/A,FALSE,0;#N/A,#N/A,FALSE,0;#N/A,#N/A,FALSE,0;#N/A,#N/A,FALSE,0;#N/A,#N/A,FALSE,0;#N/A,#N/A,FALSE,0;#N/A,#N/A,FALSE,0;#N/A,#N/A,FALSE,0;#N/A,#N/A,FALSE,0;#N/A,#N/A,FALSE,0;#N/A,#N/A,FALSE,0;#N/A,#N/A,FALSE,0;#N/A,#N/A,FALSE,0;#N/A,#N/A,FALSE,0;#N/A,#N/A,FALSE,0;#N/A,#N/A,FALSE,0;#N/A,#N/A,FALSE,0;#N/A,#N/A,FALSE,0;#N/A,#N/A,FALSE,0;#N/A,#N/A,FALSE,0}</definedName>
    <definedName name="sad" hidden="1">{#VALUE!,#N/A,FALSE,0;#N/A,#N/A,FALSE,0;#N/A,#N/A,FALSE,0;#N/A,#N/A,FALSE,0;#N/A,#N/A,FALSE,0;#N/A,#N/A,FALSE,0;#N/A,#N/A,FALSE,0;#N/A,#N/A,FALSE,0;#N/A,#N/A,FALSE,0;#N/A,#N/A,FALSE,0;#N/A,#N/A,FALSE,0;#N/A,#N/A,FALSE,0;#N/A,#N/A,FALSE,0;#N/A,#N/A,FALSE,0;#N/A,#N/A,FALSE,0;#N/A,#N/A,FALSE,0;#N/A,#N/A,FALSE,0;#N/A,#N/A,FALSE,0;#N/A,#N/A,FALSE,0;#N/A,#N/A,FALSE,0}</definedName>
    <definedName name="SADAS" hidden="1">{#N/A,#N/A,FALSE,"imalat_keşif";#N/A,#N/A,FALSE,"imalat_seviye";#N/A,#N/A,FALSE,"141";#N/A,#N/A,FALSE,"142";#N/A,#N/A,FALSE,"143";#N/A,#N/A,FALSE,"144";#N/A,#N/A,FALSE,"145";#N/A,#N/A,FALSE,"146";#N/A,#N/A,FALSE,"147";#N/A,#N/A,FALSE,"148";#N/A,#N/A,FALSE,"149"}</definedName>
    <definedName name="sadasd" localSheetId="0" hidden="1">#REF!</definedName>
    <definedName name="sadasd" hidden="1">#REF!</definedName>
    <definedName name="SADASDASDASD" localSheetId="0" hidden="1">#REF!</definedName>
    <definedName name="SADASDASDASD" hidden="1">#REF!</definedName>
    <definedName name="sadfdfd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adfdsfsdafasdfadsfsdfsdfdsf" hidden="1">{#N/A,#N/A,FALSE,"kal_iç_ihz";#N/A,#N/A,FALSE,"kal_iç_er";#N/A,#N/A,FALSE,"kal_iç_tut"}</definedName>
    <definedName name="sadff"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sd"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s" localSheetId="17" hidden="1">{#VALUE!,#N/A,FALSE,0;#N/A,#N/A,FALSE,0;#N/A,#N/A,FALSE,0;#N/A,#N/A,FALSE,0;#N/A,#N/A,FALSE,0;#N/A,#N/A,FALSE,0;#N/A,#N/A,FALSE,0}</definedName>
    <definedName name="sadsds" localSheetId="16" hidden="1">{#VALUE!,#N/A,FALSE,0;#N/A,#N/A,FALSE,0;#N/A,#N/A,FALSE,0;#N/A,#N/A,FALSE,0;#N/A,#N/A,FALSE,0;#N/A,#N/A,FALSE,0;#N/A,#N/A,FALSE,0}</definedName>
    <definedName name="sadsds" localSheetId="0" hidden="1">{#VALUE!,#N/A,FALSE,0;#N/A,#N/A,FALSE,0;#N/A,#N/A,FALSE,0;#N/A,#N/A,FALSE,0;#N/A,#N/A,FALSE,0;#N/A,#N/A,FALSE,0;#N/A,#N/A,FALSE,0}</definedName>
    <definedName name="sadsds" hidden="1">{#VALUE!,#N/A,FALSE,0;#N/A,#N/A,FALSE,0;#N/A,#N/A,FALSE,0;#N/A,#N/A,FALSE,0;#N/A,#N/A,FALSE,0;#N/A,#N/A,FALSE,0;#N/A,#N/A,FALSE,0}</definedName>
    <definedName name="sadsdsd" localSheetId="17" hidden="1">{#VALUE!,#N/A,TRUE,0;#N/A,#N/A,TRUE,0;#N/A,#N/A,TRUE,0}</definedName>
    <definedName name="sadsdsd" localSheetId="16" hidden="1">{#VALUE!,#N/A,TRUE,0;#N/A,#N/A,TRUE,0;#N/A,#N/A,TRUE,0}</definedName>
    <definedName name="sadsdsd" localSheetId="0" hidden="1">{#VALUE!,#N/A,TRUE,0;#N/A,#N/A,TRUE,0;#N/A,#N/A,TRUE,0}</definedName>
    <definedName name="sadsdsd" hidden="1">{#VALUE!,#N/A,TRUE,0;#N/A,#N/A,TRUE,0;#N/A,#N/A,TRUE,0}</definedName>
    <definedName name="sadsreqweqwe132rafscasdasdafdqwqr132r4132" localSheetId="0" hidden="1">#REF!</definedName>
    <definedName name="sadsreqweqwe132rafscasdasdafdqwqr132r4132" hidden="1">#REF!</definedName>
    <definedName name="SADZZXC" localSheetId="0">#REF!</definedName>
    <definedName name="SADZZXC">#REF!</definedName>
    <definedName name="saf" localSheetId="0">#REF!</definedName>
    <definedName name="saf">#REF!</definedName>
    <definedName name="safsg" localSheetId="0">#REF!</definedName>
    <definedName name="safsg">#REF!</definedName>
    <definedName name="saft" localSheetId="0">#REF!</definedName>
    <definedName name="saft">#REF!</definedName>
    <definedName name="SAĞLIK" localSheetId="0">#REF!</definedName>
    <definedName name="SAĞLIK">#REF!</definedName>
    <definedName name="SAH.2001" hidden="1">{#N/A,#N/A,FALSE,"Çaykara ataköy (1)";#N/A,#N/A,FALSE,"Çaykara ataköy (2)";#N/A,#N/A,FALSE,"Rize Kalkandere ";#N/A,#N/A,FALSE,"meydancık";#N/A,#N/A,FALSE,"muratlı"}</definedName>
    <definedName name="SAHA" localSheetId="0">#REF!</definedName>
    <definedName name="SAHA">#REF!</definedName>
    <definedName name="SAHİL" hidden="1">{#N/A,#N/A,FALSE,"Çaykara ataköy (1)";#N/A,#N/A,FALSE,"Çaykara ataköy (2)";#N/A,#N/A,FALSE,"Rize Kalkandere ";#N/A,#N/A,FALSE,"meydancık";#N/A,#N/A,FALSE,"muratlı"}</definedName>
    <definedName name="SAHŞAP" localSheetId="0">#REF!</definedName>
    <definedName name="SAHŞAP">#REF!</definedName>
    <definedName name="SAHURE" localSheetId="0">#REF!</definedName>
    <definedName name="SAHURE">#REF!</definedName>
    <definedName name="SAKRİLİK" localSheetId="0">#REF!</definedName>
    <definedName name="SAKRİLİK">#REF!</definedName>
    <definedName name="sal" localSheetId="0">#REF!</definedName>
    <definedName name="sal">#REF!</definedName>
    <definedName name="SALINİZO" localSheetId="0">#REF!</definedName>
    <definedName name="SALINİZO">#REF!</definedName>
    <definedName name="SALTERLER" localSheetId="0">#REF!</definedName>
    <definedName name="SALTERLER">#REF!</definedName>
    <definedName name="SAM" localSheetId="0">#REF!</definedName>
    <definedName name="SAM">#REF!</definedName>
    <definedName name="SAMPLE" localSheetId="0">#REF!,#REF!</definedName>
    <definedName name="SAMPLE">#REF!,#REF!</definedName>
    <definedName name="SAN.AL.DUVAR" localSheetId="0">#REF!</definedName>
    <definedName name="SAN.AL.DUVAR">#REF!</definedName>
    <definedName name="sanat" localSheetId="0">#REF!</definedName>
    <definedName name="sanat">#REF!</definedName>
    <definedName name="SANITARY" localSheetId="0">#REF!</definedName>
    <definedName name="SANITARY">#REF!</definedName>
    <definedName name="SANT" localSheetId="4">#REF!</definedName>
    <definedName name="SANT" localSheetId="9">#REF!</definedName>
    <definedName name="SANT" localSheetId="13">#REF!</definedName>
    <definedName name="SANT">NA()</definedName>
    <definedName name="SANTA" hidden="1">{#N/A,#N/A,FALSE,"Çaykara ataköy (1)";#N/A,#N/A,FALSE,"Çaykara ataköy (2)";#N/A,#N/A,FALSE,"Rize Kalkandere ";#N/A,#N/A,FALSE,"meydancık";#N/A,#N/A,FALSE,"muratlı"}</definedName>
    <definedName name="santral" localSheetId="4">#REF!</definedName>
    <definedName name="santral" localSheetId="9">#REF!</definedName>
    <definedName name="santral" localSheetId="13">#REF!</definedName>
    <definedName name="santral">NA()</definedName>
    <definedName name="SAR" localSheetId="0">#REF!</definedName>
    <definedName name="SAR">#REF!</definedName>
    <definedName name="sarf" localSheetId="0">#REF!</definedName>
    <definedName name="sarf">#REF!</definedName>
    <definedName name="SARFİSKONTO" localSheetId="0">#REF!</definedName>
    <definedName name="SARFİSKONTO">#REF!</definedName>
    <definedName name="SARFKAR" localSheetId="0">#REF!</definedName>
    <definedName name="SARFKAR">#REF!</definedName>
    <definedName name="SASA">#REF!</definedName>
    <definedName name="sasad">#REF!</definedName>
    <definedName name="sasasasas" localSheetId="17" hidden="1">{#VALUE!,#N/A,FALSE,0;#N/A,#N/A,FALSE,0;#N/A,#N/A,FALSE,0;#N/A,#N/A,FALSE,0;#N/A,#N/A,FALSE,0;#N/A,#N/A,FALSE,0;#N/A,#N/A,FALSE,0;#N/A,#N/A,FALSE,0;#N/A,#N/A,FALSE,0;#N/A,#N/A,FALSE,0;#N/A,#N/A,FALSE,0;#N/A,#N/A,FALSE,0;#N/A,#N/A,FALSE,0;#N/A,#N/A,FALSE,0;#N/A,#N/A,FALSE,0;#N/A,#N/A,FALSE,0;#N/A,#N/A,FALSE,0;#N/A,#N/A,FALSE,0;#N/A,#N/A,FALSE,0;#N/A,#N/A,FALSE,0;#N/A,#N/A,FALSE,0;#N/A,#N/A,FALSE,0}</definedName>
    <definedName name="sasasasas" localSheetId="16" hidden="1">{#VALUE!,#N/A,FALSE,0;#N/A,#N/A,FALSE,0;#N/A,#N/A,FALSE,0;#N/A,#N/A,FALSE,0;#N/A,#N/A,FALSE,0;#N/A,#N/A,FALSE,0;#N/A,#N/A,FALSE,0;#N/A,#N/A,FALSE,0;#N/A,#N/A,FALSE,0;#N/A,#N/A,FALSE,0;#N/A,#N/A,FALSE,0;#N/A,#N/A,FALSE,0;#N/A,#N/A,FALSE,0;#N/A,#N/A,FALSE,0;#N/A,#N/A,FALSE,0;#N/A,#N/A,FALSE,0;#N/A,#N/A,FALSE,0;#N/A,#N/A,FALSE,0;#N/A,#N/A,FALSE,0;#N/A,#N/A,FALSE,0;#N/A,#N/A,FALSE,0;#N/A,#N/A,FALSE,0}</definedName>
    <definedName name="sasasasas" localSheetId="0" hidden="1">{#VALUE!,#N/A,FALSE,0;#N/A,#N/A,FALSE,0;#N/A,#N/A,FALSE,0;#N/A,#N/A,FALSE,0;#N/A,#N/A,FALSE,0;#N/A,#N/A,FALSE,0;#N/A,#N/A,FALSE,0;#N/A,#N/A,FALSE,0;#N/A,#N/A,FALSE,0;#N/A,#N/A,FALSE,0;#N/A,#N/A,FALSE,0;#N/A,#N/A,FALSE,0;#N/A,#N/A,FALSE,0;#N/A,#N/A,FALSE,0;#N/A,#N/A,FALSE,0;#N/A,#N/A,FALSE,0;#N/A,#N/A,FALSE,0;#N/A,#N/A,FALSE,0;#N/A,#N/A,FALSE,0;#N/A,#N/A,FALSE,0;#N/A,#N/A,FALSE,0;#N/A,#N/A,FALSE,0}</definedName>
    <definedName name="sasasasas" hidden="1">{#VALUE!,#N/A,FALSE,0;#N/A,#N/A,FALSE,0;#N/A,#N/A,FALSE,0;#N/A,#N/A,FALSE,0;#N/A,#N/A,FALSE,0;#N/A,#N/A,FALSE,0;#N/A,#N/A,FALSE,0;#N/A,#N/A,FALSE,0;#N/A,#N/A,FALSE,0;#N/A,#N/A,FALSE,0;#N/A,#N/A,FALSE,0;#N/A,#N/A,FALSE,0;#N/A,#N/A,FALSE,0;#N/A,#N/A,FALSE,0;#N/A,#N/A,FALSE,0;#N/A,#N/A,FALSE,0;#N/A,#N/A,FALSE,0;#N/A,#N/A,FALSE,0;#N/A,#N/A,FALSE,0;#N/A,#N/A,FALSE,0;#N/A,#N/A,FALSE,0;#N/A,#N/A,FALSE,0}</definedName>
    <definedName name="SASD" localSheetId="0" hidden="1">#REF!</definedName>
    <definedName name="SASD" hidden="1">#REF!</definedName>
    <definedName name="sasda"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MA" localSheetId="0">#REF!</definedName>
    <definedName name="SASMA">#REF!</definedName>
    <definedName name="SASSD" localSheetId="0" hidden="1">#REF!,#REF!</definedName>
    <definedName name="SASSD" hidden="1">#REF!,#REF!</definedName>
    <definedName name="SAT._ALIN.VE_BET.POMP.BAS.BS_16_BET." localSheetId="0">#REF!</definedName>
    <definedName name="SAT._ALIN.VE_BET.POMP.BAS.BS_16_BET.">#REF!</definedName>
    <definedName name="say">#REF!</definedName>
    <definedName name="sayfa1"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no">#REF!</definedName>
    <definedName name="SAZ" localSheetId="0">#REF!</definedName>
    <definedName name="SAZ">#REF!</definedName>
    <definedName name="SB" localSheetId="0">#REF!</definedName>
    <definedName name="SB">#REF!</definedName>
    <definedName name="SBACA">#REF!</definedName>
    <definedName name="SBACABETON" localSheetId="0">#REF!</definedName>
    <definedName name="SBACABETON">#REF!</definedName>
    <definedName name="SBACADEMİR" localSheetId="0">#REF!</definedName>
    <definedName name="SBACADEMİR">#REF!</definedName>
    <definedName name="SBACAKALIP" localSheetId="0">#REF!</definedName>
    <definedName name="SBACAKALIP">#REF!</definedName>
    <definedName name="SBACAKENARI" localSheetId="0">#REF!</definedName>
    <definedName name="SBACAKENARI">#REF!</definedName>
    <definedName name="SBALKON">#REF!</definedName>
    <definedName name="SBALKOR" localSheetId="0">#REF!</definedName>
    <definedName name="SBALKOR">#REF!</definedName>
    <definedName name="sbaşlangıç">#REF!</definedName>
    <definedName name="sbaşlangıçdoğal">#REF!</definedName>
    <definedName name="sbaşlangıçelek">#REF!</definedName>
    <definedName name="sbaşlangıçısıtma">#REF!</definedName>
    <definedName name="sbaşlangıçsıhhi">#REF!</definedName>
    <definedName name="SBİTÜM" localSheetId="0">#REF!</definedName>
    <definedName name="SBİTÜM">#REF!</definedName>
    <definedName name="SBODRUMBETON">#REF!</definedName>
    <definedName name="SBODRUMHASIR">#REF!</definedName>
    <definedName name="SBODRUMİNCEDEMİR">#REF!</definedName>
    <definedName name="SBODRUMKALINDEMİR">#REF!</definedName>
    <definedName name="SBODRUMTÜNELKALIP">#REF!</definedName>
    <definedName name="SBORU" localSheetId="0">#REF!</definedName>
    <definedName name="SBORU">#REF!</definedName>
    <definedName name="SBUHAR" localSheetId="0">#REF!</definedName>
    <definedName name="SBUHAR">#REF!</definedName>
    <definedName name="SC" localSheetId="17">IF(VLOOKUP(#REF!,[0]!Table,5)*VLOOKUP(#REF!,[0]!Table,9)*#REF!*#REF!=0,0,VLOOKUP(#REF!,[0]!Table,5)*VLOOKUP(#REF!,[0]!Table,9)*#REF!*#REF!)</definedName>
    <definedName name="SC" localSheetId="16">IF(VLOOKUP(#REF!,[0]!Table,5)*VLOOKUP(#REF!,[0]!Table,9)*#REF!*#REF!=0,0,VLOOKUP(#REF!,[0]!Table,5)*VLOOKUP(#REF!,[0]!Table,9)*#REF!*#REF!)</definedName>
    <definedName name="SC" localSheetId="0">IF(VLOOKUP(#REF!,İCMAL!Table,5)*VLOOKUP(#REF!,İCMAL!Table,9)*#REF!*#REF!=0,0,VLOOKUP(#REF!,İCMAL!Table,5)*VLOOKUP(#REF!,İCMAL!Table,9)*#REF!*#REF!)</definedName>
    <definedName name="SC">IF(VLOOKUP(#REF!,[0]!Table,5)*VLOOKUP(#REF!,[0]!Table,9)*#REF!*#REF!=0,0,VLOOKUP(#REF!,[0]!Table,5)*VLOOKUP(#REF!,[0]!Table,9)*#REF!*#REF!)</definedName>
    <definedName name="SC_MAT_EQUIP" localSheetId="0">#REF!</definedName>
    <definedName name="SC_MAT_EQUIP">#REF!</definedName>
    <definedName name="SCAK" localSheetId="0">#REF!</definedName>
    <definedName name="SCAK">#REF!</definedName>
    <definedName name="SCALE_UP" localSheetId="0">#REF!</definedName>
    <definedName name="SCALE_UP">#REF!</definedName>
    <definedName name="scarce" localSheetId="17" hidden="1">{#N/A,#N/A,FALSE,"Summary";#N/A,#N/A,FALSE,"3TJ";#N/A,#N/A,FALSE,"3TN";#N/A,#N/A,FALSE,"3TP";#N/A,#N/A,FALSE,"3SJ";#N/A,#N/A,FALSE,"3CJ";#N/A,#N/A,FALSE,"3CN";#N/A,#N/A,FALSE,"3CP";#N/A,#N/A,FALSE,"3A"}</definedName>
    <definedName name="scarce" localSheetId="16" hidden="1">{#N/A,#N/A,FALSE,"Summary";#N/A,#N/A,FALSE,"3TJ";#N/A,#N/A,FALSE,"3TN";#N/A,#N/A,FALSE,"3TP";#N/A,#N/A,FALSE,"3SJ";#N/A,#N/A,FALSE,"3CJ";#N/A,#N/A,FALSE,"3CN";#N/A,#N/A,FALSE,"3CP";#N/A,#N/A,FALSE,"3A"}</definedName>
    <definedName name="scarce" localSheetId="0" hidden="1">{#N/A,#N/A,FALSE,"Summary";#N/A,#N/A,FALSE,"3TJ";#N/A,#N/A,FALSE,"3TN";#N/A,#N/A,FALSE,"3TP";#N/A,#N/A,FALSE,"3SJ";#N/A,#N/A,FALSE,"3CJ";#N/A,#N/A,FALSE,"3CN";#N/A,#N/A,FALSE,"3CP";#N/A,#N/A,FALSE,"3A"}</definedName>
    <definedName name="scarce" hidden="1">{#N/A,#N/A,FALSE,"Summary";#N/A,#N/A,FALSE,"3TJ";#N/A,#N/A,FALSE,"3TN";#N/A,#N/A,FALSE,"3TP";#N/A,#N/A,FALSE,"3SJ";#N/A,#N/A,FALSE,"3CJ";#N/A,#N/A,FALSE,"3CN";#N/A,#N/A,FALSE,"3CP";#N/A,#N/A,FALSE,"3A"}</definedName>
    <definedName name="scascda"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dsf"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H" localSheetId="0">#REF!</definedName>
    <definedName name="SCH">#REF!</definedName>
    <definedName name="scheds" localSheetId="0">#REF!</definedName>
    <definedName name="scheds">#REF!</definedName>
    <definedName name="scheds_1">#N/A</definedName>
    <definedName name="scheds_10">#REF!</definedName>
    <definedName name="scheds_11">#REF!</definedName>
    <definedName name="scheds_12">#REF!</definedName>
    <definedName name="scheds_13">#REF!</definedName>
    <definedName name="scheds_14">#REF!</definedName>
    <definedName name="scheds_15">#REF!</definedName>
    <definedName name="scheds_8">#REF!</definedName>
    <definedName name="scheds_9">#REF!</definedName>
    <definedName name="SCHrs" localSheetId="17">IF(VLOOKUP(#REF!,[0]!Table,11)*#REF!*#REF!=0,0,VLOOKUP(#REF!,[0]!Table,11)*#REF!*#REF!)</definedName>
    <definedName name="SCHrs" localSheetId="16">IF(VLOOKUP(#REF!,[0]!Table,11)*#REF!*#REF!=0,0,VLOOKUP(#REF!,[0]!Table,11)*#REF!*#REF!)</definedName>
    <definedName name="SCHrs" localSheetId="0">IF(VLOOKUP(#REF!,İCMAL!Table,11)*#REF!*#REF!=0,0,VLOOKUP(#REF!,İCMAL!Table,11)*#REF!*#REF!)</definedName>
    <definedName name="SCHrs">IF(VLOOKUP(#REF!,[0]!Table,11)*#REF!*#REF!=0,0,VLOOKUP(#REF!,[0]!Table,11)*#REF!*#REF!)</definedName>
    <definedName name="SCHrs1">#N/A</definedName>
    <definedName name="scs" localSheetId="0" hidden="1">#REF!,#REF!</definedName>
    <definedName name="scs" hidden="1">#REF!,#REF!</definedName>
    <definedName name="scs_diam" localSheetId="0">#REF!</definedName>
    <definedName name="scs_diam">#REF!</definedName>
    <definedName name="SÇATI">#REF!</definedName>
    <definedName name="SÇATIİZO" localSheetId="0">#REF!</definedName>
    <definedName name="SÇATIİZO">#REF!</definedName>
    <definedName name="SÇATIPREKASTI">#REF!</definedName>
    <definedName name="SÇITA" localSheetId="0">#REF!</definedName>
    <definedName name="SÇITA">#REF!</definedName>
    <definedName name="sd" localSheetId="17" hidden="1">{#N/A,#N/A,FALSE,"SumG";#N/A,#N/A,FALSE,"ElecG";#N/A,#N/A,FALSE,"MechG";#N/A,#N/A,FALSE,"GeotG";#N/A,#N/A,FALSE,"PrcsG";#N/A,#N/A,FALSE,"TunnG";#N/A,#N/A,FALSE,"CivlG";#N/A,#N/A,FALSE,"NtwkG";#N/A,#N/A,FALSE,"EstgG";#N/A,#N/A,FALSE,"PEngG"}</definedName>
    <definedName name="sd" localSheetId="16" hidden="1">{#N/A,#N/A,FALSE,"SumG";#N/A,#N/A,FALSE,"ElecG";#N/A,#N/A,FALSE,"MechG";#N/A,#N/A,FALSE,"GeotG";#N/A,#N/A,FALSE,"PrcsG";#N/A,#N/A,FALSE,"TunnG";#N/A,#N/A,FALSE,"CivlG";#N/A,#N/A,FALSE,"NtwkG";#N/A,#N/A,FALSE,"EstgG";#N/A,#N/A,FALSE,"PEngG"}</definedName>
    <definedName name="sd" localSheetId="0" hidden="1">{#N/A,#N/A,FALSE,"SumG";#N/A,#N/A,FALSE,"ElecG";#N/A,#N/A,FALSE,"MechG";#N/A,#N/A,FALSE,"GeotG";#N/A,#N/A,FALSE,"PrcsG";#N/A,#N/A,FALSE,"TunnG";#N/A,#N/A,FALSE,"CivlG";#N/A,#N/A,FALSE,"NtwkG";#N/A,#N/A,FALSE,"EstgG";#N/A,#N/A,FALSE,"PEngG"}</definedName>
    <definedName name="sd" hidden="1">{#N/A,#N/A,FALSE,"SumG";#N/A,#N/A,FALSE,"ElecG";#N/A,#N/A,FALSE,"MechG";#N/A,#N/A,FALSE,"GeotG";#N/A,#N/A,FALSE,"PrcsG";#N/A,#N/A,FALSE,"TunnG";#N/A,#N/A,FALSE,"CivlG";#N/A,#N/A,FALSE,"NtwkG";#N/A,#N/A,FALSE,"EstgG";#N/A,#N/A,FALSE,"PEngG"}</definedName>
    <definedName name="sdafdfdsfasdfdsfadsfsadfafdsfafwe"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sdafdsafdsfdsafdsafdsaer"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Ao" localSheetId="0">#REF!</definedName>
    <definedName name="sdAo">#REF!</definedName>
    <definedName name="sdasd" localSheetId="0">#REF!</definedName>
    <definedName name="sdasd">#REF!</definedName>
    <definedName name="sdasdasd">#N/A</definedName>
    <definedName name="sdasdasd_1">#N/A</definedName>
    <definedName name="sdasdasd_2">#N/A</definedName>
    <definedName name="sdasdasd_3">#N/A</definedName>
    <definedName name="sdasdasd_4">#N/A</definedName>
    <definedName name="sdasdasd_5">#N/A</definedName>
    <definedName name="sdasdasd_6">#N/A</definedName>
    <definedName name="sdasdasd_7">#N/A</definedName>
    <definedName name="sdasdasd_8">#N/A</definedName>
    <definedName name="SDAWEZD" localSheetId="17" hidden="1">{"suhaznesi1fiyat",#N/A,FALSE,"shfiyat";"suhaznesi2fiyat",#N/A,FALSE,"shfiyat"}</definedName>
    <definedName name="SDAWEZD" localSheetId="16" hidden="1">{"suhaznesi1fiyat",#N/A,FALSE,"shfiyat";"suhaznesi2fiyat",#N/A,FALSE,"shfiyat"}</definedName>
    <definedName name="SDAWEZD" localSheetId="0" hidden="1">{"suhaznesi1fiyat",#N/A,FALSE,"shfiyat";"suhaznesi2fiyat",#N/A,FALSE,"shfiyat"}</definedName>
    <definedName name="SDAWEZD" hidden="1">{"suhaznesi1fiyat",#N/A,FALSE,"shfiyat";"suhaznesi2fiyat",#N/A,FALSE,"shfiyat"}</definedName>
    <definedName name="sdcsax" localSheetId="0">#REF!</definedName>
    <definedName name="sdcsax">#REF!</definedName>
    <definedName name="SDD" localSheetId="17" hidden="1">{#N/A,#N/A,FALSE,"kal_iç_ihz";#N/A,#N/A,FALSE,"kal_iç_er";#N/A,#N/A,FALSE,"kal_iç_tut"}</definedName>
    <definedName name="SDD" localSheetId="16" hidden="1">{#N/A,#N/A,FALSE,"kal_iç_ihz";#N/A,#N/A,FALSE,"kal_iç_er";#N/A,#N/A,FALSE,"kal_iç_tut"}</definedName>
    <definedName name="SDD" localSheetId="0" hidden="1">{#N/A,#N/A,FALSE,"kal_iç_ihz";#N/A,#N/A,FALSE,"kal_iç_er";#N/A,#N/A,FALSE,"kal_iç_tut"}</definedName>
    <definedName name="SDD" hidden="1">{#N/A,#N/A,FALSE,"kal_iç_ihz";#N/A,#N/A,FALSE,"kal_iç_er";#N/A,#N/A,FALSE,"kal_iç_tut"}</definedName>
    <definedName name="sdds" localSheetId="17" hidden="1">{#N/A,#N/A,FALSE,"ihz. icmal";#N/A,#N/A,FALSE,"avans";#N/A,#N/A,FALSE,"mal_FF_icm";#N/A,#N/A,FALSE,"fat_ihz";#N/A,#N/A,FALSE,"söz_fiy_fark";#N/A,#N/A,FALSE,"kap2"}</definedName>
    <definedName name="sdds" localSheetId="16" hidden="1">{#N/A,#N/A,FALSE,"ihz. icmal";#N/A,#N/A,FALSE,"avans";#N/A,#N/A,FALSE,"mal_FF_icm";#N/A,#N/A,FALSE,"fat_ihz";#N/A,#N/A,FALSE,"söz_fiy_fark";#N/A,#N/A,FALSE,"kap2"}</definedName>
    <definedName name="sdds" localSheetId="0" hidden="1">{#N/A,#N/A,FALSE,"ihz. icmal";#N/A,#N/A,FALSE,"avans";#N/A,#N/A,FALSE,"mal_FF_icm";#N/A,#N/A,FALSE,"fat_ihz";#N/A,#N/A,FALSE,"söz_fiy_fark";#N/A,#N/A,FALSE,"kap2"}</definedName>
    <definedName name="sdds" hidden="1">{#N/A,#N/A,FALSE,"ihz. icmal";#N/A,#N/A,FALSE,"avans";#N/A,#N/A,FALSE,"mal_FF_icm";#N/A,#N/A,FALSE,"fat_ihz";#N/A,#N/A,FALSE,"söz_fiy_fark";#N/A,#N/A,FALSE,"kap2"}</definedName>
    <definedName name="sdea" localSheetId="0">#REF!</definedName>
    <definedName name="sdea">#REF!</definedName>
    <definedName name="sdefegdeg" localSheetId="17" hidden="1">{#N/A,#N/A,TRUE,"Cover";#N/A,#N/A,TRUE,"Conts";#N/A,#N/A,TRUE,"VOS";#N/A,#N/A,TRUE,"Warrington";#N/A,#N/A,TRUE,"Widnes"}</definedName>
    <definedName name="sdefegdeg" localSheetId="16" hidden="1">{#N/A,#N/A,TRUE,"Cover";#N/A,#N/A,TRUE,"Conts";#N/A,#N/A,TRUE,"VOS";#N/A,#N/A,TRUE,"Warrington";#N/A,#N/A,TRUE,"Widnes"}</definedName>
    <definedName name="sdefegdeg" localSheetId="0" hidden="1">{#N/A,#N/A,TRUE,"Cover";#N/A,#N/A,TRUE,"Conts";#N/A,#N/A,TRUE,"VOS";#N/A,#N/A,TRUE,"Warrington";#N/A,#N/A,TRUE,"Widnes"}</definedName>
    <definedName name="sdefegdeg" hidden="1">{#N/A,#N/A,TRUE,"Cover";#N/A,#N/A,TRUE,"Conts";#N/A,#N/A,TRUE,"VOS";#N/A,#N/A,TRUE,"Warrington";#N/A,#N/A,TRUE,"Widnes"}</definedName>
    <definedName name="SDEMBO" localSheetId="0">#REF!</definedName>
    <definedName name="SDEMBO">#REF!</definedName>
    <definedName name="SDENİZLİK18" localSheetId="0">#REF!</definedName>
    <definedName name="SDENİZLİK18">#REF!</definedName>
    <definedName name="SDENİZLİK20" localSheetId="0">#REF!</definedName>
    <definedName name="SDENİZLİK20">#REF!</definedName>
    <definedName name="SDERE" localSheetId="0">#REF!</definedName>
    <definedName name="SDERE">#REF!</definedName>
    <definedName name="SDF"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_1"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2">#REF!</definedName>
    <definedName name="SDF_2"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a" hidden="1">{#N/A,#N/A,FALSE,"kal_iç_ihz";#N/A,#N/A,FALSE,"kal_iç_er";#N/A,#N/A,FALSE,"kal_iç_tut"}</definedName>
    <definedName name="sdfasafdsf" hidden="1">{#N/A,#N/A,FALSE,"elk_iç_er";#N/A,#N/A,FALSE,"elk_iç_tut";#N/A,#N/A,FALSE,"elk_iç_ihz"}</definedName>
    <definedName name="sdfd" localSheetId="0">#REF!</definedName>
    <definedName name="sdfd">#REF!</definedName>
    <definedName name="SDFDFDF" localSheetId="0">#REF!</definedName>
    <definedName name="SDFDFDF">#REF!</definedName>
    <definedName name="SDFDSF" localSheetId="0">#REF!</definedName>
    <definedName name="SDFDSF">#REF!</definedName>
    <definedName name="sdfdsfdsfdsfdsaer" hidden="1">{#N/A,#N/A,FALSE,"maff_h1";#N/A,#N/A,FALSE,"maff_h2";#N/A,#N/A,FALSE,"maff_h3";#N/A,#N/A,FALSE,"maff_h4";#N/A,#N/A,FALSE,"maff_h5";#N/A,#N/A,FALSE,"maff_h6";#N/A,#N/A,FALSE,"maff_h7"}</definedName>
    <definedName name="SDFFADV">#REF!</definedName>
    <definedName name="SDFGSDF">#REF!</definedName>
    <definedName name="sdfgsfg">#REF!</definedName>
    <definedName name="sdfs" hidden="1">#REF!</definedName>
    <definedName name="SDFSADF">#REF!</definedName>
    <definedName name="sdfsafsa" localSheetId="0" hidden="1">#REF!</definedName>
    <definedName name="sdfsafsa" hidden="1">#REF!</definedName>
    <definedName name="SDFSD" localSheetId="0" hidden="1">#REF!,#REF!</definedName>
    <definedName name="SDFSD" hidden="1">#REF!,#REF!</definedName>
    <definedName name="sdfsdf"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sd" localSheetId="0">#REF!</definedName>
    <definedName name="sdfsdfsd">#REF!</definedName>
    <definedName name="SDFSDFSDFD" localSheetId="17" hidden="1">{#VALUE!,#N/A,FALSE,0;#N/A,#N/A,FALSE,0;#N/A,#N/A,FALSE,0;#N/A,#N/A,FALSE,0;#N/A,#N/A,FALSE,0;#N/A,#N/A,FALSE,0;#N/A,#N/A,FALSE,0;#N/A,#N/A,FALSE,0;#N/A,#N/A,FALSE,0;#N/A,#N/A,FALSE,0;#N/A,#N/A,FALSE,0;#N/A,#N/A,FALSE,0}</definedName>
    <definedName name="SDFSDFSDFD" localSheetId="16" hidden="1">{#VALUE!,#N/A,FALSE,0;#N/A,#N/A,FALSE,0;#N/A,#N/A,FALSE,0;#N/A,#N/A,FALSE,0;#N/A,#N/A,FALSE,0;#N/A,#N/A,FALSE,0;#N/A,#N/A,FALSE,0;#N/A,#N/A,FALSE,0;#N/A,#N/A,FALSE,0;#N/A,#N/A,FALSE,0;#N/A,#N/A,FALSE,0;#N/A,#N/A,FALSE,0}</definedName>
    <definedName name="SDFSDFSDFD" localSheetId="0" hidden="1">{#VALUE!,#N/A,FALSE,0;#N/A,#N/A,FALSE,0;#N/A,#N/A,FALSE,0;#N/A,#N/A,FALSE,0;#N/A,#N/A,FALSE,0;#N/A,#N/A,FALSE,0;#N/A,#N/A,FALSE,0;#N/A,#N/A,FALSE,0;#N/A,#N/A,FALSE,0;#N/A,#N/A,FALSE,0;#N/A,#N/A,FALSE,0;#N/A,#N/A,FALSE,0}</definedName>
    <definedName name="SDFSDFSDFD" hidden="1">{#VALUE!,#N/A,FALSE,0;#N/A,#N/A,FALSE,0;#N/A,#N/A,FALSE,0;#N/A,#N/A,FALSE,0;#N/A,#N/A,FALSE,0;#N/A,#N/A,FALSE,0;#N/A,#N/A,FALSE,0;#N/A,#N/A,FALSE,0;#N/A,#N/A,FALSE,0;#N/A,#N/A,FALSE,0;#N/A,#N/A,FALSE,0;#N/A,#N/A,FALSE,0}</definedName>
    <definedName name="SDFSDFSDFDSF">#N/A</definedName>
    <definedName name="sdfvervgfd" localSheetId="0">#REF!</definedName>
    <definedName name="sdfvervgfd">#REF!</definedName>
    <definedName name="SDG">#REF!</definedName>
    <definedName name="SDGDFHSJH" localSheetId="0">#REF!</definedName>
    <definedName name="SDGDFHSJH">#REF!</definedName>
    <definedName name="SDGFWQFWG" localSheetId="17" hidden="1">{#N/A,#N/A,FALSE,"maff_h1";#N/A,#N/A,FALSE,"maff_h2";#N/A,#N/A,FALSE,"maff_h3";#N/A,#N/A,FALSE,"maff_h4";#N/A,#N/A,FALSE,"maff_h5";#N/A,#N/A,FALSE,"maff_h6";#N/A,#N/A,FALSE,"maff_h7"}</definedName>
    <definedName name="SDGFWQFWG" localSheetId="16" hidden="1">{#N/A,#N/A,FALSE,"maff_h1";#N/A,#N/A,FALSE,"maff_h2";#N/A,#N/A,FALSE,"maff_h3";#N/A,#N/A,FALSE,"maff_h4";#N/A,#N/A,FALSE,"maff_h5";#N/A,#N/A,FALSE,"maff_h6";#N/A,#N/A,FALSE,"maff_h7"}</definedName>
    <definedName name="SDGFWQFWG" localSheetId="0" hidden="1">{#N/A,#N/A,FALSE,"maff_h1";#N/A,#N/A,FALSE,"maff_h2";#N/A,#N/A,FALSE,"maff_h3";#N/A,#N/A,FALSE,"maff_h4";#N/A,#N/A,FALSE,"maff_h5";#N/A,#N/A,FALSE,"maff_h6";#N/A,#N/A,FALSE,"maff_h7"}</definedName>
    <definedName name="SDGFWQFWG" hidden="1">{#N/A,#N/A,FALSE,"maff_h1";#N/A,#N/A,FALSE,"maff_h2";#N/A,#N/A,FALSE,"maff_h3";#N/A,#N/A,FALSE,"maff_h4";#N/A,#N/A,FALSE,"maff_h5";#N/A,#N/A,FALSE,"maff_h6";#N/A,#N/A,FALSE,"maff_h7"}</definedName>
    <definedName name="sdgh" localSheetId="0">#REF!</definedName>
    <definedName name="sdgh">#REF!</definedName>
    <definedName name="sdgııoıo" hidden="1">{#N/A,#N/A,FALSE,"müş_iç_ihz";#N/A,#N/A,FALSE,"müş_iç_er";#N/A,#N/A,FALSE,"müş_iç_tut"}</definedName>
    <definedName name="SDGWSDGWEG" localSheetId="0" hidden="1">#REF!</definedName>
    <definedName name="SDGWSDGWEG" hidden="1">#REF!</definedName>
    <definedName name="sdh1a" localSheetId="0">#REF!</definedName>
    <definedName name="sdh1a">#REF!</definedName>
    <definedName name="sdh1b" localSheetId="0">#REF!</definedName>
    <definedName name="sdh1b">#REF!</definedName>
    <definedName name="sdh1c" localSheetId="0">#REF!</definedName>
    <definedName name="sdh1c">#REF!</definedName>
    <definedName name="sdh1o" localSheetId="0">#REF!</definedName>
    <definedName name="sdh1o">#REF!</definedName>
    <definedName name="sdh1o1" localSheetId="0">#REF!</definedName>
    <definedName name="sdh1o1">#REF!</definedName>
    <definedName name="sdh1o2" localSheetId="0">#REF!</definedName>
    <definedName name="sdh1o2">#REF!</definedName>
    <definedName name="sdh2a" localSheetId="0">#REF!</definedName>
    <definedName name="sdh2a">#REF!</definedName>
    <definedName name="sdh2b" localSheetId="0">#REF!</definedName>
    <definedName name="sdh2b">#REF!</definedName>
    <definedName name="sdh2c" localSheetId="0">#REF!</definedName>
    <definedName name="sdh2c">#REF!</definedName>
    <definedName name="sdh2o" localSheetId="0">#REF!</definedName>
    <definedName name="sdh2o">#REF!</definedName>
    <definedName name="sdh2o1" localSheetId="0">#REF!</definedName>
    <definedName name="sdh2o1">#REF!</definedName>
    <definedName name="sdh2o2" localSheetId="0">#REF!</definedName>
    <definedName name="sdh2o2">#REF!</definedName>
    <definedName name="sdhi1a" localSheetId="0">#REF!</definedName>
    <definedName name="sdhi1a">#REF!</definedName>
    <definedName name="sdhi1b" localSheetId="0">#REF!</definedName>
    <definedName name="sdhi1b">#REF!</definedName>
    <definedName name="sdhi1o" localSheetId="0">#REF!</definedName>
    <definedName name="sdhi1o">#REF!</definedName>
    <definedName name="sdhi2a" localSheetId="0">#REF!</definedName>
    <definedName name="sdhi2a">#REF!</definedName>
    <definedName name="sdhi2b" localSheetId="0">#REF!</definedName>
    <definedName name="sdhi2b">#REF!</definedName>
    <definedName name="sdhi2o" localSheetId="0">#REF!</definedName>
    <definedName name="sdhi2o">#REF!</definedName>
    <definedName name="sdho" localSheetId="0">#REF!</definedName>
    <definedName name="sdho">#REF!</definedName>
    <definedName name="sdhydfyftuu" localSheetId="17" hidden="1">{#N/A,#N/A,TRUE,"Cover";#N/A,#N/A,TRUE,"Conts";#N/A,#N/A,TRUE,"VOS";#N/A,#N/A,TRUE,"Warrington";#N/A,#N/A,TRUE,"Widnes"}</definedName>
    <definedName name="sdhydfyftuu" localSheetId="16" hidden="1">{#N/A,#N/A,TRUE,"Cover";#N/A,#N/A,TRUE,"Conts";#N/A,#N/A,TRUE,"VOS";#N/A,#N/A,TRUE,"Warrington";#N/A,#N/A,TRUE,"Widnes"}</definedName>
    <definedName name="sdhydfyftuu" localSheetId="0" hidden="1">{#N/A,#N/A,TRUE,"Cover";#N/A,#N/A,TRUE,"Conts";#N/A,#N/A,TRUE,"VOS";#N/A,#N/A,TRUE,"Warrington";#N/A,#N/A,TRUE,"Widnes"}</definedName>
    <definedName name="sdhydfyftuu" hidden="1">{#N/A,#N/A,TRUE,"Cover";#N/A,#N/A,TRUE,"Conts";#N/A,#N/A,TRUE,"VOS";#N/A,#N/A,TRUE,"Warrington";#N/A,#N/A,TRUE,"Widnes"}</definedName>
    <definedName name="SDIŞSIVA" localSheetId="0">#REF!</definedName>
    <definedName name="SDIŞSIVA">#REF!</definedName>
    <definedName name="sdit"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S" localSheetId="0">#REF!</definedName>
    <definedName name="SDS">#REF!</definedName>
    <definedName name="sdsa" localSheetId="0">#REF!</definedName>
    <definedName name="sdsa">#REF!</definedName>
    <definedName name="sdsa_12" localSheetId="0">#REF!</definedName>
    <definedName name="sdsa_12">#REF!</definedName>
    <definedName name="SDSASD" localSheetId="17" hidden="1">{#N/A,#N/A,FALSE,"elk_iç_er";#N/A,#N/A,FALSE,"elk_iç_tut";#N/A,#N/A,FALSE,"elk_iç_ihz"}</definedName>
    <definedName name="SDSASD" localSheetId="16" hidden="1">{#N/A,#N/A,FALSE,"elk_iç_er";#N/A,#N/A,FALSE,"elk_iç_tut";#N/A,#N/A,FALSE,"elk_iç_ihz"}</definedName>
    <definedName name="SDSASD" localSheetId="0" hidden="1">{#N/A,#N/A,FALSE,"elk_iç_er";#N/A,#N/A,FALSE,"elk_iç_tut";#N/A,#N/A,FALSE,"elk_iç_ihz"}</definedName>
    <definedName name="SDSASD" hidden="1">{#N/A,#N/A,FALSE,"elk_iç_er";#N/A,#N/A,FALSE,"elk_iç_tut";#N/A,#N/A,FALSE,"elk_iç_ihz"}</definedName>
    <definedName name="SDSD"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F" localSheetId="0" hidden="1">#REF!,#REF!</definedName>
    <definedName name="SDSDF" hidden="1">#REF!,#REF!</definedName>
    <definedName name="sdsdgs"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UVARİZOLASYON">#REF!</definedName>
    <definedName name="sdv" localSheetId="17" hidden="1">{#N/A,#N/A,FALSE,"avans";#N/A,#N/A,FALSE,"teminat_mektubu";#N/A,#N/A,FALSE,"ihz. icmal";#N/A,#N/A,FALSE,"söz_fiy_fark";#N/A,#N/A,FALSE,"kap2";#N/A,#N/A,FALSE,"mal_FF_icm";#N/A,#N/A,FALSE,"kap1"}</definedName>
    <definedName name="sdv" localSheetId="16" hidden="1">{#N/A,#N/A,FALSE,"avans";#N/A,#N/A,FALSE,"teminat_mektubu";#N/A,#N/A,FALSE,"ihz. icmal";#N/A,#N/A,FALSE,"söz_fiy_fark";#N/A,#N/A,FALSE,"kap2";#N/A,#N/A,FALSE,"mal_FF_icm";#N/A,#N/A,FALSE,"kap1"}</definedName>
    <definedName name="sdv" localSheetId="0" hidden="1">{#N/A,#N/A,FALSE,"avans";#N/A,#N/A,FALSE,"teminat_mektubu";#N/A,#N/A,FALSE,"ihz. icmal";#N/A,#N/A,FALSE,"söz_fiy_fark";#N/A,#N/A,FALSE,"kap2";#N/A,#N/A,FALSE,"mal_FF_icm";#N/A,#N/A,FALSE,"kap1"}</definedName>
    <definedName name="sdv" hidden="1">{#N/A,#N/A,FALSE,"avans";#N/A,#N/A,FALSE,"teminat_mektubu";#N/A,#N/A,FALSE,"ihz. icmal";#N/A,#N/A,FALSE,"söz_fiy_fark";#N/A,#N/A,FALSE,"kap2";#N/A,#N/A,FALSE,"mal_FF_icm";#N/A,#N/A,FALSE,"kap1"}</definedName>
    <definedName name="se" localSheetId="17" hidden="1">{#N/A,#N/A,FALSE,"maff_h1";#N/A,#N/A,FALSE,"maff_h2";#N/A,#N/A,FALSE,"maff_h3";#N/A,#N/A,FALSE,"maff_h4";#N/A,#N/A,FALSE,"maff_h5";#N/A,#N/A,FALSE,"maff_h6";#N/A,#N/A,FALSE,"maff_h7"}</definedName>
    <definedName name="se" localSheetId="16" hidden="1">{#N/A,#N/A,FALSE,"maff_h1";#N/A,#N/A,FALSE,"maff_h2";#N/A,#N/A,FALSE,"maff_h3";#N/A,#N/A,FALSE,"maff_h4";#N/A,#N/A,FALSE,"maff_h5";#N/A,#N/A,FALSE,"maff_h6";#N/A,#N/A,FALSE,"maff_h7"}</definedName>
    <definedName name="se" localSheetId="0" hidden="1">{#N/A,#N/A,FALSE,"maff_h1";#N/A,#N/A,FALSE,"maff_h2";#N/A,#N/A,FALSE,"maff_h3";#N/A,#N/A,FALSE,"maff_h4";#N/A,#N/A,FALSE,"maff_h5";#N/A,#N/A,FALSE,"maff_h6";#N/A,#N/A,FALSE,"maff_h7"}</definedName>
    <definedName name="se" hidden="1">{#N/A,#N/A,FALSE,"maff_h1";#N/A,#N/A,FALSE,"maff_h2";#N/A,#N/A,FALSE,"maff_h3";#N/A,#N/A,FALSE,"maff_h4";#N/A,#N/A,FALSE,"maff_h5";#N/A,#N/A,FALSE,"maff_h6";#N/A,#N/A,FALSE,"maff_h7"}</definedName>
    <definedName name="SEBEKE_GERILIMI" localSheetId="0">#REF!</definedName>
    <definedName name="SEBEKE_GERILIMI">#REF!</definedName>
    <definedName name="SEBJD" hidden="1">#REF!</definedName>
    <definedName name="SEC" localSheetId="0">#REF!</definedName>
    <definedName name="SEC">#REF!</definedName>
    <definedName name="SECIM" localSheetId="0">#REF!</definedName>
    <definedName name="SECIM">#REF!</definedName>
    <definedName name="sed"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A" localSheetId="17" hidden="1">{#N/A,#N/A,FALSE,"imalat_kesif";#N/A,#N/A,FALSE,"imalat_seviye";#N/A,#N/A,FALSE,"141";#N/A,#N/A,FALSE,"142";#N/A,#N/A,FALSE,"143";#N/A,#N/A,FALSE,"144";#N/A,#N/A,FALSE,"145";#N/A,#N/A,FALSE,"146";#N/A,#N/A,FALSE,"147";#N/A,#N/A,FALSE,"148";#N/A,#N/A,FALSE,"149"}</definedName>
    <definedName name="SEDA" localSheetId="16" hidden="1">{#N/A,#N/A,FALSE,"imalat_kesif";#N/A,#N/A,FALSE,"imalat_seviye";#N/A,#N/A,FALSE,"141";#N/A,#N/A,FALSE,"142";#N/A,#N/A,FALSE,"143";#N/A,#N/A,FALSE,"144";#N/A,#N/A,FALSE,"145";#N/A,#N/A,FALSE,"146";#N/A,#N/A,FALSE,"147";#N/A,#N/A,FALSE,"148";#N/A,#N/A,FALSE,"149"}</definedName>
    <definedName name="SEDA" localSheetId="0" hidden="1">{#N/A,#N/A,FALSE,"imalat_kesif";#N/A,#N/A,FALSE,"imalat_seviye";#N/A,#N/A,FALSE,"141";#N/A,#N/A,FALSE,"142";#N/A,#N/A,FALSE,"143";#N/A,#N/A,FALSE,"144";#N/A,#N/A,FALSE,"145";#N/A,#N/A,FALSE,"146";#N/A,#N/A,FALSE,"147";#N/A,#N/A,FALSE,"148";#N/A,#N/A,FALSE,"149"}</definedName>
    <definedName name="SEDA" hidden="1">{#N/A,#N/A,FALSE,"imalat_kesif";#N/A,#N/A,FALSE,"imalat_seviye";#N/A,#N/A,FALSE,"141";#N/A,#N/A,FALSE,"142";#N/A,#N/A,FALSE,"143";#N/A,#N/A,FALSE,"144";#N/A,#N/A,FALSE,"145";#N/A,#N/A,FALSE,"146";#N/A,#N/A,FALSE,"147";#N/A,#N/A,FALSE,"148";#N/A,#N/A,FALSE,"149"}</definedName>
    <definedName name="seels" localSheetId="0">#REF!</definedName>
    <definedName name="seels">#REF!</definedName>
    <definedName name="SEF" localSheetId="0">#REF!</definedName>
    <definedName name="SEF">#REF!</definedName>
    <definedName name="segdaf" localSheetId="17"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localSheetId="16"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K" localSheetId="0">#REF!</definedName>
    <definedName name="SEK">#REF!</definedName>
    <definedName name="SEK_1">#N/A</definedName>
    <definedName name="SEK_10">#REF!</definedName>
    <definedName name="SEK_11">#REF!</definedName>
    <definedName name="SEK_12">#REF!</definedName>
    <definedName name="SEK_13">#REF!</definedName>
    <definedName name="SEK_14">#REF!</definedName>
    <definedName name="SEK_15">#REF!</definedName>
    <definedName name="SEK_8">#REF!</definedName>
    <definedName name="SEK_9">#REF!</definedName>
    <definedName name="sekiz_ceyrek" localSheetId="0">#REF!</definedName>
    <definedName name="sekiz_ceyrek">#REF!</definedName>
    <definedName name="sekiz_yarim" localSheetId="0">#REF!</definedName>
    <definedName name="sekiz_yarim">#REF!</definedName>
    <definedName name="SEKT" localSheetId="0">#REF!</definedName>
    <definedName name="SEKT">#REF!</definedName>
    <definedName name="sektorel" localSheetId="0" hidden="1">#REF!</definedName>
    <definedName name="sektorel" hidden="1">#REF!</definedName>
    <definedName name="SEN" localSheetId="0">#REF!</definedName>
    <definedName name="SEN">#REF!</definedName>
    <definedName name="sequ_1">#N/A</definedName>
    <definedName name="sequ_e_1">#N/A</definedName>
    <definedName name="SER"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DÖŞ.KAP." localSheetId="0">#REF!</definedName>
    <definedName name="SER.DÖŞ.KAP.">#REF!</definedName>
    <definedName name="seramik_eritme" localSheetId="0">#REF!</definedName>
    <definedName name="seramik_eritme">#REF!</definedName>
    <definedName name="serkannasuh" localSheetId="17" hidden="1">{#N/A,#N/A,FALSE,"müş_iç_ihz";#N/A,#N/A,FALSE,"müş_iç_er";#N/A,#N/A,FALSE,"müş_iç_tut"}</definedName>
    <definedName name="serkannasuh" localSheetId="16" hidden="1">{#N/A,#N/A,FALSE,"müş_iç_ihz";#N/A,#N/A,FALSE,"müş_iç_er";#N/A,#N/A,FALSE,"müş_iç_tut"}</definedName>
    <definedName name="serkannasuh" localSheetId="0" hidden="1">{#N/A,#N/A,FALSE,"müş_iç_ihz";#N/A,#N/A,FALSE,"müş_iç_er";#N/A,#N/A,FALSE,"müş_iç_tut"}</definedName>
    <definedName name="serkannasuh" hidden="1">{#N/A,#N/A,FALSE,"müş_iç_ihz";#N/A,#N/A,FALSE,"müş_iç_er";#N/A,#N/A,FALSE,"müş_iç_tut"}</definedName>
    <definedName name="SERKO">#REF!</definedName>
    <definedName name="Services2" localSheetId="17" hidden="1">{#N/A,#N/A,FALSE,"Pricing";#N/A,#N/A,FALSE,"Summary";#N/A,#N/A,FALSE,"CompProd";#N/A,#N/A,FALSE,"CompJobhrs";#N/A,#N/A,FALSE,"Escalation";#N/A,#N/A,FALSE,"Contingency";#N/A,#N/A,FALSE,"GM";#N/A,#N/A,FALSE,"CompWage";#N/A,#N/A,FALSE,"costSum"}</definedName>
    <definedName name="Services2" localSheetId="16" hidden="1">{#N/A,#N/A,FALSE,"Pricing";#N/A,#N/A,FALSE,"Summary";#N/A,#N/A,FALSE,"CompProd";#N/A,#N/A,FALSE,"CompJobhrs";#N/A,#N/A,FALSE,"Escalation";#N/A,#N/A,FALSE,"Contingency";#N/A,#N/A,FALSE,"GM";#N/A,#N/A,FALSE,"CompWage";#N/A,#N/A,FALSE,"costSum"}</definedName>
    <definedName name="Services2" localSheetId="0" hidden="1">{#N/A,#N/A,FALSE,"Pricing";#N/A,#N/A,FALSE,"Summary";#N/A,#N/A,FALSE,"CompProd";#N/A,#N/A,FALSE,"CompJobhrs";#N/A,#N/A,FALSE,"Escalation";#N/A,#N/A,FALSE,"Contingency";#N/A,#N/A,FALSE,"GM";#N/A,#N/A,FALSE,"CompWage";#N/A,#N/A,FALSE,"costSum"}</definedName>
    <definedName name="Services2" hidden="1">{#N/A,#N/A,FALSE,"Pricing";#N/A,#N/A,FALSE,"Summary";#N/A,#N/A,FALSE,"CompProd";#N/A,#N/A,FALSE,"CompJobhrs";#N/A,#N/A,FALSE,"Escalation";#N/A,#N/A,FALSE,"Contingency";#N/A,#N/A,FALSE,"GM";#N/A,#N/A,FALSE,"CompWage";#N/A,#N/A,FALSE,"costSum"}</definedName>
    <definedName name="SERYHSYTKUFGB" localSheetId="0">#REF!</definedName>
    <definedName name="SERYHSYTKUFGB">#REF!</definedName>
    <definedName name="ses" localSheetId="0">#REF!</definedName>
    <definedName name="ses">#REF!</definedName>
    <definedName name="setdydy" localSheetId="17" hidden="1">{#N/A,#N/A,TRUE,"Cover";#N/A,#N/A,TRUE,"Conts";#N/A,#N/A,TRUE,"VOS";#N/A,#N/A,TRUE,"Warrington";#N/A,#N/A,TRUE,"Widnes"}</definedName>
    <definedName name="setdydy" localSheetId="16" hidden="1">{#N/A,#N/A,TRUE,"Cover";#N/A,#N/A,TRUE,"Conts";#N/A,#N/A,TRUE,"VOS";#N/A,#N/A,TRUE,"Warrington";#N/A,#N/A,TRUE,"Widnes"}</definedName>
    <definedName name="setdydy" localSheetId="0" hidden="1">{#N/A,#N/A,TRUE,"Cover";#N/A,#N/A,TRUE,"Conts";#N/A,#N/A,TRUE,"VOS";#N/A,#N/A,TRUE,"Warrington";#N/A,#N/A,TRUE,"Widnes"}</definedName>
    <definedName name="setdydy" hidden="1">{#N/A,#N/A,TRUE,"Cover";#N/A,#N/A,TRUE,"Conts";#N/A,#N/A,TRUE,"VOS";#N/A,#N/A,TRUE,"Warrington";#N/A,#N/A,TRUE,"Widnes"}</definedName>
    <definedName name="SETUP" localSheetId="0">#REF!</definedName>
    <definedName name="SETUP">#REF!</definedName>
    <definedName name="SEUR" localSheetId="0">#REF!</definedName>
    <definedName name="SEUR">#REF!</definedName>
    <definedName name="sev" localSheetId="0">#REF!</definedName>
    <definedName name="sev">#REF!</definedName>
    <definedName name="sevgi" localSheetId="0">#REF!</definedName>
    <definedName name="sevgi">#REF!</definedName>
    <definedName name="SEVİYE" localSheetId="17" hidden="1">{#N/A,#N/A,FALSE,"imalat_keşif";#N/A,#N/A,FALSE,"imalat_seviye";#N/A,#N/A,FALSE,"141";#N/A,#N/A,FALSE,"142";#N/A,#N/A,FALSE,"143";#N/A,#N/A,FALSE,"144";#N/A,#N/A,FALSE,"145";#N/A,#N/A,FALSE,"146";#N/A,#N/A,FALSE,"147";#N/A,#N/A,FALSE,"148";#N/A,#N/A,FALSE,"149"}</definedName>
    <definedName name="SEVİYE" localSheetId="16" hidden="1">{#N/A,#N/A,FALSE,"imalat_keşif";#N/A,#N/A,FALSE,"imalat_seviye";#N/A,#N/A,FALSE,"141";#N/A,#N/A,FALSE,"142";#N/A,#N/A,FALSE,"143";#N/A,#N/A,FALSE,"144";#N/A,#N/A,FALSE,"145";#N/A,#N/A,FALSE,"146";#N/A,#N/A,FALSE,"147";#N/A,#N/A,FALSE,"148";#N/A,#N/A,FALSE,"149"}</definedName>
    <definedName name="SEVİYE" localSheetId="0" hidden="1">{#N/A,#N/A,FALSE,"imalat_keşif";#N/A,#N/A,FALSE,"imalat_seviye";#N/A,#N/A,FALSE,"141";#N/A,#N/A,FALSE,"142";#N/A,#N/A,FALSE,"143";#N/A,#N/A,FALSE,"144";#N/A,#N/A,FALSE,"145";#N/A,#N/A,FALSE,"146";#N/A,#N/A,FALSE,"147";#N/A,#N/A,FALSE,"148";#N/A,#N/A,FALSE,"149"}</definedName>
    <definedName name="SEVİYE" hidden="1">{#N/A,#N/A,FALSE,"imalat_keşif";#N/A,#N/A,FALSE,"imalat_seviye";#N/A,#N/A,FALSE,"141";#N/A,#N/A,FALSE,"142";#N/A,#N/A,FALSE,"143";#N/A,#N/A,FALSE,"144";#N/A,#N/A,FALSE,"145";#N/A,#N/A,FALSE,"146";#N/A,#N/A,FALSE,"147";#N/A,#N/A,FALSE,"148";#N/A,#N/A,FALSE,"149"}</definedName>
    <definedName name="SEX" localSheetId="0" hidden="1">#REF!,#REF!</definedName>
    <definedName name="SEX" hidden="1">#REF!,#REF!</definedName>
    <definedName name="SEZAL" localSheetId="0">#REF!</definedName>
    <definedName name="SEZAL">#REF!</definedName>
    <definedName name="sezgin">#N/A</definedName>
    <definedName name="sezgin1"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 hidden="1">#REF!</definedName>
    <definedName name="sf_ind" localSheetId="0">#REF!</definedName>
    <definedName name="sf_ind">#REF!</definedName>
    <definedName name="SFAYANS" localSheetId="0">#REF!</definedName>
    <definedName name="SFAYANS">#REF!</definedName>
    <definedName name="sfdg"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E" localSheetId="0">#REF!</definedName>
    <definedName name="SFE">#REF!</definedName>
    <definedName name="sffff" localSheetId="17" hidden="1">{#N/A,#N/A,FALSE,"SumD";#N/A,#N/A,FALSE,"ElecD";#N/A,#N/A,FALSE,"MechD";#N/A,#N/A,FALSE,"GeotD";#N/A,#N/A,FALSE,"PrcsD";#N/A,#N/A,FALSE,"TunnD";#N/A,#N/A,FALSE,"CivlD";#N/A,#N/A,FALSE,"NtwkD";#N/A,#N/A,FALSE,"EstgD";#N/A,#N/A,FALSE,"PEngD"}</definedName>
    <definedName name="sffff" localSheetId="16" hidden="1">{#N/A,#N/A,FALSE,"SumD";#N/A,#N/A,FALSE,"ElecD";#N/A,#N/A,FALSE,"MechD";#N/A,#N/A,FALSE,"GeotD";#N/A,#N/A,FALSE,"PrcsD";#N/A,#N/A,FALSE,"TunnD";#N/A,#N/A,FALSE,"CivlD";#N/A,#N/A,FALSE,"NtwkD";#N/A,#N/A,FALSE,"EstgD";#N/A,#N/A,FALSE,"PEngD"}</definedName>
    <definedName name="sffff" localSheetId="0" hidden="1">{#N/A,#N/A,FALSE,"SumD";#N/A,#N/A,FALSE,"ElecD";#N/A,#N/A,FALSE,"MechD";#N/A,#N/A,FALSE,"GeotD";#N/A,#N/A,FALSE,"PrcsD";#N/A,#N/A,FALSE,"TunnD";#N/A,#N/A,FALSE,"CivlD";#N/A,#N/A,FALSE,"NtwkD";#N/A,#N/A,FALSE,"EstgD";#N/A,#N/A,FALSE,"PEngD"}</definedName>
    <definedName name="sffff" hidden="1">{#N/A,#N/A,FALSE,"SumD";#N/A,#N/A,FALSE,"ElecD";#N/A,#N/A,FALSE,"MechD";#N/A,#N/A,FALSE,"GeotD";#N/A,#N/A,FALSE,"PrcsD";#N/A,#N/A,FALSE,"TunnD";#N/A,#N/A,FALSE,"CivlD";#N/A,#N/A,FALSE,"NtwkD";#N/A,#N/A,FALSE,"EstgD";#N/A,#N/A,FALSE,"PEngD"}</definedName>
    <definedName name="sfhdfj" localSheetId="17" hidden="1">{#N/A,#N/A,TRUE,"Cover";#N/A,#N/A,TRUE,"Conts";#N/A,#N/A,TRUE,"VOS";#N/A,#N/A,TRUE,"Warrington";#N/A,#N/A,TRUE,"Widnes"}</definedName>
    <definedName name="sfhdfj" localSheetId="16" hidden="1">{#N/A,#N/A,TRUE,"Cover";#N/A,#N/A,TRUE,"Conts";#N/A,#N/A,TRUE,"VOS";#N/A,#N/A,TRUE,"Warrington";#N/A,#N/A,TRUE,"Widnes"}</definedName>
    <definedName name="sfhdfj" localSheetId="0" hidden="1">{#N/A,#N/A,TRUE,"Cover";#N/A,#N/A,TRUE,"Conts";#N/A,#N/A,TRUE,"VOS";#N/A,#N/A,TRUE,"Warrington";#N/A,#N/A,TRUE,"Widnes"}</definedName>
    <definedName name="sfhdfj" hidden="1">{#N/A,#N/A,TRUE,"Cover";#N/A,#N/A,TRUE,"Conts";#N/A,#N/A,TRUE,"VOS";#N/A,#N/A,TRUE,"Warrington";#N/A,#N/A,TRUE,"Widnes"}</definedName>
    <definedName name="SFR" localSheetId="0">#REF!</definedName>
    <definedName name="SFR">#REF!</definedName>
    <definedName name="SFR_1">#N/A</definedName>
    <definedName name="sfrm" localSheetId="0">#REF!</definedName>
    <definedName name="sfrm">#REF!</definedName>
    <definedName name="SFRT" localSheetId="0">#REF!</definedName>
    <definedName name="SFRT">#REF!</definedName>
    <definedName name="sfsadf"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d" localSheetId="0">#REF!</definedName>
    <definedName name="sfsd">#REF!</definedName>
    <definedName name="sfss"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wfq23" localSheetId="0" hidden="1">#REF!</definedName>
    <definedName name="sfwfq23" hidden="1">#REF!</definedName>
    <definedName name="SGD" localSheetId="0">#REF!</definedName>
    <definedName name="SGD">#REF!</definedName>
    <definedName name="SGHB" localSheetId="17" hidden="1">{#N/A,#N/A,FALSE,"imalat_kesif";#N/A,#N/A,FALSE,"imalat_seviye";#N/A,#N/A,FALSE,"141";#N/A,#N/A,FALSE,"142";#N/A,#N/A,FALSE,"143";#N/A,#N/A,FALSE,"144";#N/A,#N/A,FALSE,"145";#N/A,#N/A,FALSE,"146";#N/A,#N/A,FALSE,"147";#N/A,#N/A,FALSE,"148";#N/A,#N/A,FALSE,"149"}</definedName>
    <definedName name="SGHB" localSheetId="16" hidden="1">{#N/A,#N/A,FALSE,"imalat_kesif";#N/A,#N/A,FALSE,"imalat_seviye";#N/A,#N/A,FALSE,"141";#N/A,#N/A,FALSE,"142";#N/A,#N/A,FALSE,"143";#N/A,#N/A,FALSE,"144";#N/A,#N/A,FALSE,"145";#N/A,#N/A,FALSE,"146";#N/A,#N/A,FALSE,"147";#N/A,#N/A,FALSE,"148";#N/A,#N/A,FALSE,"149"}</definedName>
    <definedName name="SGHB" localSheetId="0" hidden="1">{#N/A,#N/A,FALSE,"imalat_kesif";#N/A,#N/A,FALSE,"imalat_seviye";#N/A,#N/A,FALSE,"141";#N/A,#N/A,FALSE,"142";#N/A,#N/A,FALSE,"143";#N/A,#N/A,FALSE,"144";#N/A,#N/A,FALSE,"145";#N/A,#N/A,FALSE,"146";#N/A,#N/A,FALSE,"147";#N/A,#N/A,FALSE,"148";#N/A,#N/A,FALSE,"149"}</definedName>
    <definedName name="SGHB" hidden="1">{#N/A,#N/A,FALSE,"imalat_kesif";#N/A,#N/A,FALSE,"imalat_seviye";#N/A,#N/A,FALSE,"141";#N/A,#N/A,FALSE,"142";#N/A,#N/A,FALSE,"143";#N/A,#N/A,FALSE,"144";#N/A,#N/A,FALSE,"145";#N/A,#N/A,FALSE,"146";#N/A,#N/A,FALSE,"147";#N/A,#N/A,FALSE,"148";#N/A,#N/A,FALSE,"149"}</definedName>
    <definedName name="SGİRGRO">#REF!</definedName>
    <definedName name="SGROBETON">#REF!</definedName>
    <definedName name="sgsA"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egegrt" localSheetId="17" hidden="1">{#N/A,#N/A,TRUE,"Cover";#N/A,#N/A,TRUE,"Conts";#N/A,#N/A,TRUE,"VOS";#N/A,#N/A,TRUE,"Warrington";#N/A,#N/A,TRUE,"Widnes"}</definedName>
    <definedName name="sgsegegrt" localSheetId="16" hidden="1">{#N/A,#N/A,TRUE,"Cover";#N/A,#N/A,TRUE,"Conts";#N/A,#N/A,TRUE,"VOS";#N/A,#N/A,TRUE,"Warrington";#N/A,#N/A,TRUE,"Widnes"}</definedName>
    <definedName name="sgsegegrt" localSheetId="0" hidden="1">{#N/A,#N/A,TRUE,"Cover";#N/A,#N/A,TRUE,"Conts";#N/A,#N/A,TRUE,"VOS";#N/A,#N/A,TRUE,"Warrington";#N/A,#N/A,TRUE,"Widnes"}</definedName>
    <definedName name="sgsegegrt" hidden="1">{#N/A,#N/A,TRUE,"Cover";#N/A,#N/A,TRUE,"Conts";#N/A,#N/A,TRUE,"VOS";#N/A,#N/A,TRUE,"Warrington";#N/A,#N/A,TRUE,"Widnes"}</definedName>
    <definedName name="sgsfgsfg"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ghju" localSheetId="17" hidden="1">{#N/A,#N/A,TRUE,"Cover";#N/A,#N/A,TRUE,"Conts";#N/A,#N/A,TRUE,"VOS";#N/A,#N/A,TRUE,"Warrington";#N/A,#N/A,TRUE,"Widnes"}</definedName>
    <definedName name="sgsghju" localSheetId="16" hidden="1">{#N/A,#N/A,TRUE,"Cover";#N/A,#N/A,TRUE,"Conts";#N/A,#N/A,TRUE,"VOS";#N/A,#N/A,TRUE,"Warrington";#N/A,#N/A,TRUE,"Widnes"}</definedName>
    <definedName name="sgsghju" localSheetId="0" hidden="1">{#N/A,#N/A,TRUE,"Cover";#N/A,#N/A,TRUE,"Conts";#N/A,#N/A,TRUE,"VOS";#N/A,#N/A,TRUE,"Warrington";#N/A,#N/A,TRUE,"Widnes"}</definedName>
    <definedName name="sgsghju" hidden="1">{#N/A,#N/A,TRUE,"Cover";#N/A,#N/A,TRUE,"Conts";#N/A,#N/A,TRUE,"VOS";#N/A,#N/A,TRUE,"Warrington";#N/A,#N/A,TRUE,"Widnes"}</definedName>
    <definedName name="sgsgr" localSheetId="17" hidden="1">{#N/A,#N/A,TRUE,"Cover";#N/A,#N/A,TRUE,"Conts";#N/A,#N/A,TRUE,"VOS";#N/A,#N/A,TRUE,"Warrington";#N/A,#N/A,TRUE,"Widnes"}</definedName>
    <definedName name="sgsgr" localSheetId="16" hidden="1">{#N/A,#N/A,TRUE,"Cover";#N/A,#N/A,TRUE,"Conts";#N/A,#N/A,TRUE,"VOS";#N/A,#N/A,TRUE,"Warrington";#N/A,#N/A,TRUE,"Widnes"}</definedName>
    <definedName name="sgsgr" localSheetId="0" hidden="1">{#N/A,#N/A,TRUE,"Cover";#N/A,#N/A,TRUE,"Conts";#N/A,#N/A,TRUE,"VOS";#N/A,#N/A,TRUE,"Warrington";#N/A,#N/A,TRUE,"Widnes"}</definedName>
    <definedName name="sgsgr" hidden="1">{#N/A,#N/A,TRUE,"Cover";#N/A,#N/A,TRUE,"Conts";#N/A,#N/A,TRUE,"VOS";#N/A,#N/A,TRUE,"Warrington";#N/A,#N/A,TRUE,"Widnes"}</definedName>
    <definedName name="sgsgs" localSheetId="17" hidden="1">{#N/A,#N/A,FALSE,"ihz. icmal";#N/A,#N/A,FALSE,"avans";#N/A,#N/A,FALSE,"mal_FF_icm";#N/A,#N/A,FALSE,"fat_ihz";#N/A,#N/A,FALSE,"söz_fiy_fark";#N/A,#N/A,FALSE,"kap2"}</definedName>
    <definedName name="sgsgs" localSheetId="16" hidden="1">{#N/A,#N/A,FALSE,"ihz. icmal";#N/A,#N/A,FALSE,"avans";#N/A,#N/A,FALSE,"mal_FF_icm";#N/A,#N/A,FALSE,"fat_ihz";#N/A,#N/A,FALSE,"söz_fiy_fark";#N/A,#N/A,FALSE,"kap2"}</definedName>
    <definedName name="sgsgs" localSheetId="0" hidden="1">{#N/A,#N/A,FALSE,"ihz. icmal";#N/A,#N/A,FALSE,"avans";#N/A,#N/A,FALSE,"mal_FF_icm";#N/A,#N/A,FALSE,"fat_ihz";#N/A,#N/A,FALSE,"söz_fiy_fark";#N/A,#N/A,FALSE,"kap2"}</definedName>
    <definedName name="sgsgs" hidden="1">{#N/A,#N/A,FALSE,"ihz. icmal";#N/A,#N/A,FALSE,"avans";#N/A,#N/A,FALSE,"mal_FF_icm";#N/A,#N/A,FALSE,"fat_ihz";#N/A,#N/A,FALSE,"söz_fiy_fark";#N/A,#N/A,FALSE,"kap2"}</definedName>
    <definedName name="sgsgsdf"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Wg" localSheetId="17" hidden="1">{#N/A,#N/A,FALSE,"SUMMARY 4a";#N/A,#N/A,FALSE,"GBA 4b";#N/A,#N/A,FALSE,"TENANT 4c";#N/A,#N/A,FALSE,"BUDGET DETAIL";#N/A,#N/A,FALSE,"PRO FORMA"}</definedName>
    <definedName name="SGWg" localSheetId="16" hidden="1">{#N/A,#N/A,FALSE,"SUMMARY 4a";#N/A,#N/A,FALSE,"GBA 4b";#N/A,#N/A,FALSE,"TENANT 4c";#N/A,#N/A,FALSE,"BUDGET DETAIL";#N/A,#N/A,FALSE,"PRO FORMA"}</definedName>
    <definedName name="SGWg" localSheetId="0" hidden="1">{#N/A,#N/A,FALSE,"SUMMARY 4a";#N/A,#N/A,FALSE,"GBA 4b";#N/A,#N/A,FALSE,"TENANT 4c";#N/A,#N/A,FALSE,"BUDGET DETAIL";#N/A,#N/A,FALSE,"PRO FORMA"}</definedName>
    <definedName name="SGWg" hidden="1">{#N/A,#N/A,FALSE,"SUMMARY 4a";#N/A,#N/A,FALSE,"GBA 4b";#N/A,#N/A,FALSE,"TENANT 4c";#N/A,#N/A,FALSE,"BUDGET DETAIL";#N/A,#N/A,FALSE,"PRO FORMA"}</definedName>
    <definedName name="sh" localSheetId="0">#REF!</definedName>
    <definedName name="sh">#REF!</definedName>
    <definedName name="SH1_FC">NA()</definedName>
    <definedName name="SH10FC">NA()</definedName>
    <definedName name="SH1FC">NA()</definedName>
    <definedName name="SH3FC">NA()</definedName>
    <definedName name="SH4FC">NA()</definedName>
    <definedName name="SH5FC">NA()</definedName>
    <definedName name="SH6FC">NA()</definedName>
    <definedName name="SH8FC">NA()</definedName>
    <definedName name="SH9FC">NA()</definedName>
    <definedName name="SHALI" localSheetId="0">#REF!</definedName>
    <definedName name="SHALI">#REF!</definedName>
    <definedName name="sheet" localSheetId="0">#REF!</definedName>
    <definedName name="sheet">#REF!</definedName>
    <definedName name="shhişç" localSheetId="0">#REF!</definedName>
    <definedName name="shhişç">#REF!</definedName>
    <definedName name="shişç" localSheetId="0">#REF!</definedName>
    <definedName name="shişç">#REF!</definedName>
    <definedName name="shişç." localSheetId="0">#REF!</definedName>
    <definedName name="shişç.">#REF!</definedName>
    <definedName name="SHOP" localSheetId="0">#REF!</definedName>
    <definedName name="SHOP">#REF!</definedName>
    <definedName name="SHOPFITTING" localSheetId="0">#REF!</definedName>
    <definedName name="SHOPFITTING">#REF!</definedName>
    <definedName name="shr" localSheetId="0">#REF!</definedName>
    <definedName name="shr">#REF!</definedName>
    <definedName name="shshgtr" localSheetId="17" hidden="1">{#N/A,#N/A,TRUE,"Cover";#N/A,#N/A,TRUE,"Conts";#N/A,#N/A,TRUE,"VOS";#N/A,#N/A,TRUE,"Warrington";#N/A,#N/A,TRUE,"Widnes"}</definedName>
    <definedName name="shshgtr" localSheetId="16" hidden="1">{#N/A,#N/A,TRUE,"Cover";#N/A,#N/A,TRUE,"Conts";#N/A,#N/A,TRUE,"VOS";#N/A,#N/A,TRUE,"Warrington";#N/A,#N/A,TRUE,"Widnes"}</definedName>
    <definedName name="shshgtr" localSheetId="0" hidden="1">{#N/A,#N/A,TRUE,"Cover";#N/A,#N/A,TRUE,"Conts";#N/A,#N/A,TRUE,"VOS";#N/A,#N/A,TRUE,"Warrington";#N/A,#N/A,TRUE,"Widnes"}</definedName>
    <definedName name="shshgtr" hidden="1">{#N/A,#N/A,TRUE,"Cover";#N/A,#N/A,TRUE,"Conts";#N/A,#N/A,TRUE,"VOS";#N/A,#N/A,TRUE,"Warrington";#N/A,#N/A,TRUE,"Widnes"}</definedName>
    <definedName name="sı"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EDLE" localSheetId="0">#REF!</definedName>
    <definedName name="SIEDLE">#REF!</definedName>
    <definedName name="SIEDLETUTAR" localSheetId="0">#REF!</definedName>
    <definedName name="SIEDLETUTAR">#REF!</definedName>
    <definedName name="sıhhi" localSheetId="0">#REF!</definedName>
    <definedName name="sıhhi">#REF!</definedName>
    <definedName name="SIHHİ_TESİSAT" localSheetId="0">#REF!</definedName>
    <definedName name="SIHHİ_TESİSAT">#REF!</definedName>
    <definedName name="SIHHMAL" localSheetId="0">#REF!</definedName>
    <definedName name="SIHHMAL">#REF!</definedName>
    <definedName name="SIHHPUR" localSheetId="0">#REF!</definedName>
    <definedName name="SIHHPUR">#REF!</definedName>
    <definedName name="SIHMLZ" localSheetId="0">#REF!</definedName>
    <definedName name="SIHMLZ">#REF!</definedName>
    <definedName name="SIL"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M" localSheetId="0">#REF!</definedName>
    <definedName name="SIM">#REF!</definedName>
    <definedName name="SINAN">"Chart 4"</definedName>
    <definedName name="SIRA" localSheetId="0">#REF!,#REF!</definedName>
    <definedName name="SIRA">#REF!,#REF!</definedName>
    <definedName name="sıralama" localSheetId="0">#REF!</definedName>
    <definedName name="sıralama">#REF!</definedName>
    <definedName name="SIS" localSheetId="0">#REF!</definedName>
    <definedName name="SIS">#REF!</definedName>
    <definedName name="SIT" localSheetId="0">#REF!</definedName>
    <definedName name="SIT">#REF!</definedName>
    <definedName name="sıva"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aa" localSheetId="0">#REF!</definedName>
    <definedName name="sıvaaa">#REF!</definedName>
    <definedName name="SIVAMATİK" localSheetId="17" hidden="1">{#N/A,#N/A,FALSE,"ihz. icmal";#N/A,#N/A,FALSE,"avans";#N/A,#N/A,FALSE,"mal_FF_icm";#N/A,#N/A,FALSE,"fat_ihz";#N/A,#N/A,FALSE,"söz_fiy_fark";#N/A,#N/A,FALSE,"kap2"}</definedName>
    <definedName name="SIVAMATİK" localSheetId="16" hidden="1">{#N/A,#N/A,FALSE,"ihz. icmal";#N/A,#N/A,FALSE,"avans";#N/A,#N/A,FALSE,"mal_FF_icm";#N/A,#N/A,FALSE,"fat_ihz";#N/A,#N/A,FALSE,"söz_fiy_fark";#N/A,#N/A,FALSE,"kap2"}</definedName>
    <definedName name="SIVAMATİK" localSheetId="0" hidden="1">{#N/A,#N/A,FALSE,"ihz. icmal";#N/A,#N/A,FALSE,"avans";#N/A,#N/A,FALSE,"mal_FF_icm";#N/A,#N/A,FALSE,"fat_ihz";#N/A,#N/A,FALSE,"söz_fiy_fark";#N/A,#N/A,FALSE,"kap2"}</definedName>
    <definedName name="SIVAMATİK" hidden="1">{#N/A,#N/A,FALSE,"ihz. icmal";#N/A,#N/A,FALSE,"avans";#N/A,#N/A,FALSE,"mal_FF_icm";#N/A,#N/A,FALSE,"fat_ihz";#N/A,#N/A,FALSE,"söz_fiy_fark";#N/A,#N/A,FALSE,"kap2"}</definedName>
    <definedName name="SIVAYAPILMASI" localSheetId="0">#REF!</definedName>
    <definedName name="SIVAYAPILMASI">#REF!</definedName>
    <definedName name="SIZE" localSheetId="0">#REF!</definedName>
    <definedName name="SIZE">#REF!</definedName>
    <definedName name="SIZEC" localSheetId="0">#REF!</definedName>
    <definedName name="SIZEC">#REF!</definedName>
    <definedName name="si" localSheetId="17"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localSheetId="16"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localSheetId="0"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bel" hidden="1">{#N/A,#N/A,FALSE,"Çaykara ataköy (1)";#N/A,#N/A,FALSE,"Çaykara ataköy (2)";#N/A,#N/A,FALSE,"Rize Kalkandere ";#N/A,#N/A,FALSE,"meydancık";#N/A,#N/A,FALSE,"muratlı"}</definedName>
    <definedName name="SİÇSIVA" localSheetId="0">#REF!</definedName>
    <definedName name="SİÇSIVA">#REF!</definedName>
    <definedName name="sigorta_sıra_sayısı" localSheetId="4">[31]ABB_SALT_MALZEME!#REF!</definedName>
    <definedName name="sigorta_sıra_sayısı" localSheetId="9">[31]ABB_SALT_MALZEME!#REF!</definedName>
    <definedName name="sigorta_sıra_sayısı" localSheetId="13">[31]ABB_SALT_MALZEME!#REF!</definedName>
    <definedName name="sigorta_sıra_sayısı" localSheetId="0">#REF!</definedName>
    <definedName name="sigorta_sıra_sayısı">#REF!</definedName>
    <definedName name="sigortatipi" localSheetId="0">#REF!</definedName>
    <definedName name="sigortatipi">#REF!</definedName>
    <definedName name="siktir">#N/A</definedName>
    <definedName name="SİL" localSheetId="17" hidden="1">{#N/A,#N/A,FALSE,"ihz. icmal";#N/A,#N/A,FALSE,"avans";#N/A,#N/A,FALSE,"mal_FF_icm";#N/A,#N/A,FALSE,"fat_ihz";#N/A,#N/A,FALSE,"söz_fiy_fark";#N/A,#N/A,FALSE,"kap2"}</definedName>
    <definedName name="SİL" localSheetId="16" hidden="1">{#N/A,#N/A,FALSE,"ihz. icmal";#N/A,#N/A,FALSE,"avans";#N/A,#N/A,FALSE,"mal_FF_icm";#N/A,#N/A,FALSE,"fat_ihz";#N/A,#N/A,FALSE,"söz_fiy_fark";#N/A,#N/A,FALSE,"kap2"}</definedName>
    <definedName name="SİL" localSheetId="0" hidden="1">{#N/A,#N/A,FALSE,"ihz. icmal";#N/A,#N/A,FALSE,"avans";#N/A,#N/A,FALSE,"mal_FF_icm";#N/A,#N/A,FALSE,"fat_ihz";#N/A,#N/A,FALSE,"söz_fiy_fark";#N/A,#N/A,FALSE,"kap2"}</definedName>
    <definedName name="SİL" hidden="1">{#N/A,#N/A,FALSE,"ihz. icmal";#N/A,#N/A,FALSE,"avans";#N/A,#N/A,FALSE,"mal_FF_icm";#N/A,#N/A,FALSE,"fat_ihz";#N/A,#N/A,FALSE,"söz_fiy_fark";#N/A,#N/A,FALSE,"kap2"}</definedName>
    <definedName name="SİL12" localSheetId="0" hidden="1">#REF!</definedName>
    <definedName name="SİL12" hidden="1">#REF!</definedName>
    <definedName name="SİL125" localSheetId="0" hidden="1">#REF!</definedName>
    <definedName name="SİL125" hidden="1">#REF!</definedName>
    <definedName name="SİL32" localSheetId="0" hidden="1">#REF!</definedName>
    <definedName name="SİL32" hidden="1">#REF!</definedName>
    <definedName name="SİL326" localSheetId="0" hidden="1">#REF!</definedName>
    <definedName name="SİL326" hidden="1">#REF!</definedName>
    <definedName name="SİL45" localSheetId="0" hidden="1">#REF!</definedName>
    <definedName name="SİL45" hidden="1">#REF!</definedName>
    <definedName name="SİL63" localSheetId="0" hidden="1">#REF!</definedName>
    <definedName name="SİL63" hidden="1">#REF!</definedName>
    <definedName name="SİL65" localSheetId="0" hidden="1">#REF!</definedName>
    <definedName name="SİL65" hidden="1">#REF!</definedName>
    <definedName name="SİL78" localSheetId="0" hidden="1">#REF!</definedName>
    <definedName name="SİL78" hidden="1">#REF!</definedName>
    <definedName name="SİL789" localSheetId="0" hidden="1">#REF!</definedName>
    <definedName name="SİL789" hidden="1">#REF!</definedName>
    <definedName name="SİL96" localSheetId="0" hidden="1">#REF!</definedName>
    <definedName name="SİL96" hidden="1">#REF!</definedName>
    <definedName name="SİL98" localSheetId="0" hidden="1">#REF!</definedName>
    <definedName name="SİL98" hidden="1">#REF!</definedName>
    <definedName name="Sin_Ø" localSheetId="0">#REF!</definedName>
    <definedName name="Sin_Ø">#REF!</definedName>
    <definedName name="sing_dollrs" localSheetId="0">#REF!</definedName>
    <definedName name="sing_dollrs">#REF!</definedName>
    <definedName name="SİNYAL1" localSheetId="0">#REF!</definedName>
    <definedName name="SİNYAL1">#REF!</definedName>
    <definedName name="SİNYAL2" localSheetId="0">#REF!</definedName>
    <definedName name="SİNYAL2">#REF!</definedName>
    <definedName name="SİNYAL3" localSheetId="0">#REF!</definedName>
    <definedName name="SİNYAL3">#REF!</definedName>
    <definedName name="SİNYAL4" localSheetId="0">#REF!</definedName>
    <definedName name="SİNYAL4">#REF!</definedName>
    <definedName name="SİNYAL5" localSheetId="0">#REF!</definedName>
    <definedName name="SİNYAL5">#REF!</definedName>
    <definedName name="SİNYAL6" localSheetId="0">#REF!</definedName>
    <definedName name="SİNYAL6">#REF!</definedName>
    <definedName name="SİNYAL7" localSheetId="0">#REF!</definedName>
    <definedName name="SİNYAL7">#REF!</definedName>
    <definedName name="SİNYAL8" localSheetId="0">#REF!</definedName>
    <definedName name="SİNYAL8">#REF!</definedName>
    <definedName name="sist" localSheetId="0">#REF!</definedName>
    <definedName name="sist">#REF!</definedName>
    <definedName name="SİŞ" localSheetId="0">#REF!</definedName>
    <definedName name="SİŞ">#REF!</definedName>
    <definedName name="site" localSheetId="0">#REF!</definedName>
    <definedName name="site">#REF!</definedName>
    <definedName name="Site_Svcs" localSheetId="0">#REF!</definedName>
    <definedName name="Site_Svcs">#REF!</definedName>
    <definedName name="site1_1">#N/A</definedName>
    <definedName name="site2_1">#N/A</definedName>
    <definedName name="SiteArea" localSheetId="0">#REF!</definedName>
    <definedName name="SiteArea">#REF!</definedName>
    <definedName name="SiteexRatio" localSheetId="0">#REF!</definedName>
    <definedName name="SiteexRatio">#REF!</definedName>
    <definedName name="SİZOLASYON">#REF!</definedName>
    <definedName name="sk" localSheetId="0">#REF!</definedName>
    <definedName name="sk">#REF!</definedName>
    <definedName name="SKANOPİBETON" localSheetId="0">#REF!</definedName>
    <definedName name="SKANOPİBETON">#REF!</definedName>
    <definedName name="SKANOPİBRÜT" localSheetId="0">#REF!</definedName>
    <definedName name="SKANOPİBRÜT">#REF!</definedName>
    <definedName name="SKANOPİİNCEDEMİR" localSheetId="0">#REF!</definedName>
    <definedName name="SKANOPİİNCEDEMİR">#REF!</definedName>
    <definedName name="SKANOPİİZO" localSheetId="0">#REF!</definedName>
    <definedName name="SKANOPİİZO">#REF!</definedName>
    <definedName name="SKANOPİKALIP" localSheetId="0">#REF!</definedName>
    <definedName name="SKANOPİKALIP">#REF!</definedName>
    <definedName name="SKAPAMAPERDEBETON">#REF!</definedName>
    <definedName name="SKAPAMAPERDEBETONU">#REF!</definedName>
    <definedName name="SKAPAMAPERDEHASIR">#REF!</definedName>
    <definedName name="SKAPAMAPERDEKALIP">#REF!</definedName>
    <definedName name="SKAT">#REF!</definedName>
    <definedName name="skd" localSheetId="0">#REF!</definedName>
    <definedName name="skd">#REF!</definedName>
    <definedName name="skh" localSheetId="0">#REF!</definedName>
    <definedName name="skh">#REF!</definedName>
    <definedName name="SKİREÇ" localSheetId="0">#REF!</definedName>
    <definedName name="SKİREÇ">#REF!</definedName>
    <definedName name="SKİREÇA" localSheetId="0">#REF!</definedName>
    <definedName name="SKİREÇA">#REF!</definedName>
    <definedName name="SKİREMİT" localSheetId="0">#REF!</definedName>
    <definedName name="SKİREMİT">#REF!</definedName>
    <definedName name="skirting" localSheetId="0">#REF!</definedName>
    <definedName name="skirting">#REF!</definedName>
    <definedName name="SKORGRO" localSheetId="0">#REF!</definedName>
    <definedName name="SKORGRO">#REF!</definedName>
    <definedName name="SKORUMADUVAR">#REF!</definedName>
    <definedName name="SKT" localSheetId="0">#REF!</definedName>
    <definedName name="SKT">#REF!</definedName>
    <definedName name="sl" localSheetId="0">#REF!</definedName>
    <definedName name="sl">#REF!</definedName>
    <definedName name="Slabs" localSheetId="0">#REF!</definedName>
    <definedName name="Slabs">#REF!</definedName>
    <definedName name="slkdghsldjghs" localSheetId="0">#REF!</definedName>
    <definedName name="slkdghsldjghs">#REF!</definedName>
    <definedName name="slşksği"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MAHYA" localSheetId="0">#REF!</definedName>
    <definedName name="SMAHYA">#REF!</definedName>
    <definedName name="SMERBAS" localSheetId="0">#REF!</definedName>
    <definedName name="SMERBAS">#REF!</definedName>
    <definedName name="SMERDİVEN">#REF!</definedName>
    <definedName name="SMERKOR" localSheetId="0">#REF!</definedName>
    <definedName name="SMERKOR">#REF!</definedName>
    <definedName name="SMERMER" localSheetId="0">#REF!</definedName>
    <definedName name="SMERMER">#REF!</definedName>
    <definedName name="SMQ_1">#N/A</definedName>
    <definedName name="SMU_pik_boru_fire__sarf_ve_askı_mlz_katsayısı" localSheetId="0">#REF!</definedName>
    <definedName name="SMU_pik_boru_fire__sarf_ve_askı_mlz_katsayısı">#REF!</definedName>
    <definedName name="SMU_pik_boru_tenzilat" localSheetId="0">#REF!</definedName>
    <definedName name="SMU_pik_boru_tenzilat">#REF!</definedName>
    <definedName name="SN_Salary" localSheetId="0">#REF!</definedName>
    <definedName name="SN_Salary">#REF!</definedName>
    <definedName name="SNÇ1" localSheetId="0">#REF!</definedName>
    <definedName name="SNÇ1">#REF!</definedName>
    <definedName name="SNÇ2" localSheetId="0">#REF!</definedName>
    <definedName name="SNÇ2">#REF!</definedName>
    <definedName name="SNM_EXPAT" localSheetId="0">#REF!</definedName>
    <definedName name="SNM_EXPAT">#REF!</definedName>
    <definedName name="SNM_EXPAT_HRS" localSheetId="0">#REF!</definedName>
    <definedName name="SNM_EXPAT_HRS">#REF!</definedName>
    <definedName name="SNM_FOREIGN" localSheetId="0">#REF!</definedName>
    <definedName name="SNM_FOREIGN">#REF!</definedName>
    <definedName name="SNM_FOREIGN_HRS" localSheetId="0">#REF!</definedName>
    <definedName name="SNM_FOREIGN_HRS">#REF!</definedName>
    <definedName name="SNM_HRS" localSheetId="0">#REF!</definedName>
    <definedName name="SNM_HRS">#REF!</definedName>
    <definedName name="SNM_LAB" localSheetId="0">#REF!</definedName>
    <definedName name="SNM_LAB">#REF!</definedName>
    <definedName name="snth" localSheetId="0">#REF!</definedName>
    <definedName name="snth">#REF!</definedName>
    <definedName name="snthnak" localSheetId="0">#REF!</definedName>
    <definedName name="snthnak">#REF!</definedName>
    <definedName name="sntm13" localSheetId="0">#REF!</definedName>
    <definedName name="sntm13">#REF!</definedName>
    <definedName name="sntm13nak" localSheetId="0">#REF!</definedName>
    <definedName name="sntm13nak">#REF!</definedName>
    <definedName name="sntm14" localSheetId="0">#REF!</definedName>
    <definedName name="sntm14">#REF!</definedName>
    <definedName name="sntm14nak" localSheetId="0">#REF!</definedName>
    <definedName name="sntm14nak">#REF!</definedName>
    <definedName name="SNY" localSheetId="0">#REF!</definedName>
    <definedName name="SNY">#REF!</definedName>
    <definedName name="SofOfPer_1">#N/A</definedName>
    <definedName name="SOFTS" localSheetId="0">#REF!</definedName>
    <definedName name="SOFTS">#REF!</definedName>
    <definedName name="sog_satis_1">#N/A</definedName>
    <definedName name="SOĞUTMA_TESİSATI" localSheetId="0">#REF!</definedName>
    <definedName name="SOĞUTMA_TESİSATI">#REF!</definedName>
    <definedName name="SOL" localSheetId="0">#REF!</definedName>
    <definedName name="SOL">#REF!</definedName>
    <definedName name="SOLUK" localSheetId="0">#REF!</definedName>
    <definedName name="SOLUK">#REF!</definedName>
    <definedName name="solver_adj" localSheetId="0" hidden="1">#REF!,#REF!</definedName>
    <definedName name="solver_adj" hidden="1">#REF!,#REF!</definedName>
    <definedName name="solver_lin" hidden="1">0</definedName>
    <definedName name="solver_num" hidden="1">0</definedName>
    <definedName name="solver_rel10" hidden="1">2</definedName>
    <definedName name="solver_rel11" hidden="1">2</definedName>
    <definedName name="solver_rel5" hidden="1">2</definedName>
    <definedName name="solver_rel6" hidden="1">2</definedName>
    <definedName name="solver_rel7" hidden="1">2</definedName>
    <definedName name="solver_rel8" hidden="1">2</definedName>
    <definedName name="solver_rel9" hidden="1">2</definedName>
    <definedName name="solver_rhs10" hidden="1">315430</definedName>
    <definedName name="solver_rhs11" hidden="1">284920</definedName>
    <definedName name="solver_tmp" localSheetId="0" hidden="1">#REF!,#REF!</definedName>
    <definedName name="solver_tmp" hidden="1">#REF!,#REF!</definedName>
    <definedName name="solver_typ" hidden="1">3</definedName>
    <definedName name="solver_val" hidden="1">22000000000</definedName>
    <definedName name="SON" localSheetId="0">#REF!</definedName>
    <definedName name="SON">#REF!</definedName>
    <definedName name="SON_1">#N/A</definedName>
    <definedName name="SONUC_1">#N/A</definedName>
    <definedName name="SONÜÇ">#REF!</definedName>
    <definedName name="SORT1" localSheetId="0" hidden="1">#REF!</definedName>
    <definedName name="SORT1" hidden="1">#REF!</definedName>
    <definedName name="SORTIANALIZ" localSheetId="17" hidden="1">{"'deneme'!$L$95"}</definedName>
    <definedName name="SORTIANALIZ" localSheetId="16" hidden="1">{"'deneme'!$L$95"}</definedName>
    <definedName name="SORTIANALIZ" localSheetId="4" hidden="1">{"'deneme'!$L$95"}</definedName>
    <definedName name="SORTIANALIZ" localSheetId="9" hidden="1">{"'deneme'!$L$95"}</definedName>
    <definedName name="SORTIANALIZ" localSheetId="13" hidden="1">{"'deneme'!$L$95"}</definedName>
    <definedName name="SORTIANALIZ" localSheetId="0" hidden="1">{"'deneme'!$L$95"}</definedName>
    <definedName name="SORTIANALIZ" hidden="1">{"'deneme'!$L$95"}</definedName>
    <definedName name="sorti" localSheetId="0">#REF!</definedName>
    <definedName name="sorti">#REF!</definedName>
    <definedName name="SOSYAL" localSheetId="0">#REF!</definedName>
    <definedName name="SOSYAL">#REF!</definedName>
    <definedName name="sözbed" localSheetId="0">#REF!</definedName>
    <definedName name="sözbed">#REF!</definedName>
    <definedName name="SÖZLEŞME">#N/A</definedName>
    <definedName name="SÖZLEŞMEDIŞI" localSheetId="0">#REF!</definedName>
    <definedName name="SÖZLEŞMEDIŞI">#REF!</definedName>
    <definedName name="spa" localSheetId="0">#REF!</definedName>
    <definedName name="spa">#REF!</definedName>
    <definedName name="SPARAPETBETON">#REF!</definedName>
    <definedName name="SPARAPETDEMİR">#REF!</definedName>
    <definedName name="SPARAPETKALIP">#REF!</definedName>
    <definedName name="SPEC_1" localSheetId="0">#REF!</definedName>
    <definedName name="SPEC_1">#REF!</definedName>
    <definedName name="SPEC_10" localSheetId="0">#REF!</definedName>
    <definedName name="SPEC_10">#REF!</definedName>
    <definedName name="SPEC_11" localSheetId="0">#REF!</definedName>
    <definedName name="SPEC_11">#REF!</definedName>
    <definedName name="SPEC_12" localSheetId="0">#REF!</definedName>
    <definedName name="SPEC_12">#REF!</definedName>
    <definedName name="SPEC_13" localSheetId="0">#REF!</definedName>
    <definedName name="SPEC_13">#REF!</definedName>
    <definedName name="SPEC_14" localSheetId="0">#REF!</definedName>
    <definedName name="SPEC_14">#REF!</definedName>
    <definedName name="SPEC_15" localSheetId="0">#REF!</definedName>
    <definedName name="SPEC_15">#REF!</definedName>
    <definedName name="SPEC_16" localSheetId="0">#REF!</definedName>
    <definedName name="SPEC_16">#REF!</definedName>
    <definedName name="SPEC_17" localSheetId="0">#REF!</definedName>
    <definedName name="SPEC_17">#REF!</definedName>
    <definedName name="SPEC_18" localSheetId="0">#REF!</definedName>
    <definedName name="SPEC_18">#REF!</definedName>
    <definedName name="SPEC_19" localSheetId="0">#REF!</definedName>
    <definedName name="SPEC_19">#REF!</definedName>
    <definedName name="SPEC_2" localSheetId="0">#REF!</definedName>
    <definedName name="SPEC_2">#REF!</definedName>
    <definedName name="SPEC_20" localSheetId="0">#REF!</definedName>
    <definedName name="SPEC_20">#REF!</definedName>
    <definedName name="SPEC_21" localSheetId="0">#REF!</definedName>
    <definedName name="SPEC_21">#REF!</definedName>
    <definedName name="SPEC_22" localSheetId="0">#REF!</definedName>
    <definedName name="SPEC_22">#REF!</definedName>
    <definedName name="SPEC_23" localSheetId="0">#REF!</definedName>
    <definedName name="SPEC_23">#REF!</definedName>
    <definedName name="SPEC_24" localSheetId="0">#REF!</definedName>
    <definedName name="SPEC_24">#REF!</definedName>
    <definedName name="SPEC_25" localSheetId="0">#REF!</definedName>
    <definedName name="SPEC_25">#REF!</definedName>
    <definedName name="SPEC_3" localSheetId="0">#REF!</definedName>
    <definedName name="SPEC_3">#REF!</definedName>
    <definedName name="SPEC_4" localSheetId="0">#REF!</definedName>
    <definedName name="SPEC_4">#REF!</definedName>
    <definedName name="SPEC_5" localSheetId="0">#REF!</definedName>
    <definedName name="SPEC_5">#REF!</definedName>
    <definedName name="SPEC_6" localSheetId="0">#REF!</definedName>
    <definedName name="SPEC_6">#REF!</definedName>
    <definedName name="SPEC_7" localSheetId="0">#REF!</definedName>
    <definedName name="SPEC_7">#REF!</definedName>
    <definedName name="SPEC_8" localSheetId="0">#REF!</definedName>
    <definedName name="SPEC_8">#REF!</definedName>
    <definedName name="SPEC_9" localSheetId="0">#REF!</definedName>
    <definedName name="SPEC_9">#REF!</definedName>
    <definedName name="SpecialPrice" localSheetId="0" hidden="1">#REF!</definedName>
    <definedName name="SpecialPrice" hidden="1">#REF!</definedName>
    <definedName name="SpHtRet" localSheetId="0">#REF!</definedName>
    <definedName name="SpHtRet">#REF!</definedName>
    <definedName name="SpHtRet_1">"#REF!"</definedName>
    <definedName name="SpHtRet_2">"#REF!"</definedName>
    <definedName name="spk" localSheetId="0">#REF!</definedName>
    <definedName name="spk">#REF!</definedName>
    <definedName name="spk_süzgeç" localSheetId="0">#REF!</definedName>
    <definedName name="spk_süzgeç">#REF!</definedName>
    <definedName name="spksüzgeç" localSheetId="0">#REF!</definedName>
    <definedName name="spksüzgeç">#REF!</definedName>
    <definedName name="SPLASTİK" localSheetId="0">#REF!</definedName>
    <definedName name="SPLASTİK">#REF!</definedName>
    <definedName name="split" localSheetId="0">#REF!</definedName>
    <definedName name="split">#REF!</definedName>
    <definedName name="Sprink." localSheetId="0">#REF!</definedName>
    <definedName name="Sprink.">#REF!</definedName>
    <definedName name="Sprinkler_Type" localSheetId="0">#REF!</definedName>
    <definedName name="Sprinkler_Type">#REF!</definedName>
    <definedName name="SpVol1" localSheetId="0">#REF!</definedName>
    <definedName name="SpVol1">#REF!</definedName>
    <definedName name="SpVol1_1">"#REF!"</definedName>
    <definedName name="SpVol1_2">"#REF!"</definedName>
    <definedName name="SpVol2" localSheetId="0">#REF!</definedName>
    <definedName name="SpVol2">#REF!</definedName>
    <definedName name="SpVol2_1">"#REF!"</definedName>
    <definedName name="SpVol2_2">"#REF!"</definedName>
    <definedName name="SpVolRet" localSheetId="0">#REF!</definedName>
    <definedName name="SpVolRet">#REF!</definedName>
    <definedName name="SpVolRet_1">"#REF!"</definedName>
    <definedName name="SpVolRet_2">"#REF!"</definedName>
    <definedName name="SpVolSup" localSheetId="0">#REF!</definedName>
    <definedName name="SpVolSup">#REF!</definedName>
    <definedName name="SpVolSup_1">"#REF!"</definedName>
    <definedName name="SpVolSup_2">"#REF!"</definedName>
    <definedName name="sqdwqdeqw" localSheetId="0" hidden="1">#REF!</definedName>
    <definedName name="sqdwqdeqw" hidden="1">#REF!</definedName>
    <definedName name="SR" localSheetId="0">#REF!</definedName>
    <definedName name="SR">#REF!</definedName>
    <definedName name="SRGAWG"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hrh" localSheetId="17" hidden="1">{#N/A,#N/A,TRUE,"Cover";#N/A,#N/A,TRUE,"Conts";#N/A,#N/A,TRUE,"VOS";#N/A,#N/A,TRUE,"Warrington";#N/A,#N/A,TRUE,"Widnes"}</definedName>
    <definedName name="srhrh" localSheetId="16" hidden="1">{#N/A,#N/A,TRUE,"Cover";#N/A,#N/A,TRUE,"Conts";#N/A,#N/A,TRUE,"VOS";#N/A,#N/A,TRUE,"Warrington";#N/A,#N/A,TRUE,"Widnes"}</definedName>
    <definedName name="srhrh" localSheetId="0" hidden="1">{#N/A,#N/A,TRUE,"Cover";#N/A,#N/A,TRUE,"Conts";#N/A,#N/A,TRUE,"VOS";#N/A,#N/A,TRUE,"Warrington";#N/A,#N/A,TRUE,"Widnes"}</definedName>
    <definedName name="srhrh" hidden="1">{#N/A,#N/A,TRUE,"Cover";#N/A,#N/A,TRUE,"Conts";#N/A,#N/A,TRUE,"VOS";#N/A,#N/A,TRUE,"Warrington";#N/A,#N/A,TRUE,"Widnes"}</definedName>
    <definedName name="SRKGG" localSheetId="0">#REF!</definedName>
    <definedName name="SRKGG">#REF!</definedName>
    <definedName name="SRNO" localSheetId="0">#REF!</definedName>
    <definedName name="SRNO">#REF!</definedName>
    <definedName name="SRNO1" localSheetId="0">#REF!</definedName>
    <definedName name="SRNO1">#REF!</definedName>
    <definedName name="srsetrthgfh" localSheetId="17" hidden="1">{#N/A,#N/A,TRUE,"Cover";#N/A,#N/A,TRUE,"Conts";#N/A,#N/A,TRUE,"VOS";#N/A,#N/A,TRUE,"Warrington";#N/A,#N/A,TRUE,"Widnes"}</definedName>
    <definedName name="srsetrthgfh" localSheetId="16" hidden="1">{#N/A,#N/A,TRUE,"Cover";#N/A,#N/A,TRUE,"Conts";#N/A,#N/A,TRUE,"VOS";#N/A,#N/A,TRUE,"Warrington";#N/A,#N/A,TRUE,"Widnes"}</definedName>
    <definedName name="srsetrthgfh" localSheetId="0" hidden="1">{#N/A,#N/A,TRUE,"Cover";#N/A,#N/A,TRUE,"Conts";#N/A,#N/A,TRUE,"VOS";#N/A,#N/A,TRUE,"Warrington";#N/A,#N/A,TRUE,"Widnes"}</definedName>
    <definedName name="srsetrthgfh" hidden="1">{#N/A,#N/A,TRUE,"Cover";#N/A,#N/A,TRUE,"Conts";#N/A,#N/A,TRUE,"VOS";#N/A,#N/A,TRUE,"Warrington";#N/A,#N/A,TRUE,"Widnes"}</definedName>
    <definedName name="srsretr" localSheetId="17" hidden="1">{#N/A,#N/A,TRUE,"Cover";#N/A,#N/A,TRUE,"Conts";#N/A,#N/A,TRUE,"VOS";#N/A,#N/A,TRUE,"Warrington";#N/A,#N/A,TRUE,"Widnes"}</definedName>
    <definedName name="srsretr" localSheetId="16" hidden="1">{#N/A,#N/A,TRUE,"Cover";#N/A,#N/A,TRUE,"Conts";#N/A,#N/A,TRUE,"VOS";#N/A,#N/A,TRUE,"Warrington";#N/A,#N/A,TRUE,"Widnes"}</definedName>
    <definedName name="srsretr" localSheetId="0" hidden="1">{#N/A,#N/A,TRUE,"Cover";#N/A,#N/A,TRUE,"Conts";#N/A,#N/A,TRUE,"VOS";#N/A,#N/A,TRUE,"Warrington";#N/A,#N/A,TRUE,"Widnes"}</definedName>
    <definedName name="srsretr" hidden="1">{#N/A,#N/A,TRUE,"Cover";#N/A,#N/A,TRUE,"Conts";#N/A,#N/A,TRUE,"VOS";#N/A,#N/A,TRUE,"Warrington";#N/A,#N/A,TRUE,"Widnes"}</definedName>
    <definedName name="srtgrdtgf" localSheetId="0">#REF!</definedName>
    <definedName name="srtgrdtgf">#REF!</definedName>
    <definedName name="srty" localSheetId="17" hidden="1">{#N/A,#N/A,FALSE,"1";#N/A,#N/A,FALSE,"sıh_iç_ihz";#N/A,#N/A,FALSE,"sıh_iç_tut";#N/A,#N/A,FALSE,"sıh_iç_er";#N/A,#N/A,FALSE,"ihz. icmal";#N/A,#N/A,FALSE,"inş_iç_ihz";#N/A,#N/A,FALSE,"inş_iç_tut";#N/A,#N/A,FALSE,"inş_iç_er";#N/A,#N/A,FALSE,"elk_iç_ihz";#N/A,#N/A,FALSE,"elk_iç_tut";#N/A,#N/A,FALSE,"elk_iç_er"}</definedName>
    <definedName name="srty" localSheetId="16" hidden="1">{#N/A,#N/A,FALSE,"1";#N/A,#N/A,FALSE,"sıh_iç_ihz";#N/A,#N/A,FALSE,"sıh_iç_tut";#N/A,#N/A,FALSE,"sıh_iç_er";#N/A,#N/A,FALSE,"ihz. icmal";#N/A,#N/A,FALSE,"inş_iç_ihz";#N/A,#N/A,FALSE,"inş_iç_tut";#N/A,#N/A,FALSE,"inş_iç_er";#N/A,#N/A,FALSE,"elk_iç_ihz";#N/A,#N/A,FALSE,"elk_iç_tut";#N/A,#N/A,FALSE,"elk_iç_er"}</definedName>
    <definedName name="srty" localSheetId="0" hidden="1">{#N/A,#N/A,FALSE,"1";#N/A,#N/A,FALSE,"sıh_iç_ihz";#N/A,#N/A,FALSE,"sıh_iç_tut";#N/A,#N/A,FALSE,"sıh_iç_er";#N/A,#N/A,FALSE,"ihz. icmal";#N/A,#N/A,FALSE,"inş_iç_ihz";#N/A,#N/A,FALSE,"inş_iç_tut";#N/A,#N/A,FALSE,"inş_iç_er";#N/A,#N/A,FALSE,"elk_iç_ihz";#N/A,#N/A,FALSE,"elk_iç_tut";#N/A,#N/A,FALSE,"elk_iç_er"}</definedName>
    <definedName name="srty" hidden="1">{#N/A,#N/A,FALSE,"1";#N/A,#N/A,FALSE,"sıh_iç_ihz";#N/A,#N/A,FALSE,"sıh_iç_tut";#N/A,#N/A,FALSE,"sıh_iç_er";#N/A,#N/A,FALSE,"ihz. icmal";#N/A,#N/A,FALSE,"inş_iç_ihz";#N/A,#N/A,FALSE,"inş_iç_tut";#N/A,#N/A,FALSE,"inş_iç_er";#N/A,#N/A,FALSE,"elk_iç_ihz";#N/A,#N/A,FALSE,"elk_iç_tut";#N/A,#N/A,FALSE,"elk_iç_er"}</definedName>
    <definedName name="sryeysr" localSheetId="17" hidden="1">{#N/A,#N/A,TRUE,"Cover";#N/A,#N/A,TRUE,"Conts";#N/A,#N/A,TRUE,"VOS";#N/A,#N/A,TRUE,"Warrington";#N/A,#N/A,TRUE,"Widnes"}</definedName>
    <definedName name="sryeysr" localSheetId="16" hidden="1">{#N/A,#N/A,TRUE,"Cover";#N/A,#N/A,TRUE,"Conts";#N/A,#N/A,TRUE,"VOS";#N/A,#N/A,TRUE,"Warrington";#N/A,#N/A,TRUE,"Widnes"}</definedName>
    <definedName name="sryeysr" localSheetId="0" hidden="1">{#N/A,#N/A,TRUE,"Cover";#N/A,#N/A,TRUE,"Conts";#N/A,#N/A,TRUE,"VOS";#N/A,#N/A,TRUE,"Warrington";#N/A,#N/A,TRUE,"Widnes"}</definedName>
    <definedName name="sryeysr" hidden="1">{#N/A,#N/A,TRUE,"Cover";#N/A,#N/A,TRUE,"Conts";#N/A,#N/A,TRUE,"VOS";#N/A,#N/A,TRUE,"Warrington";#N/A,#N/A,TRUE,"Widnes"}</definedName>
    <definedName name="SRYPIXEL" localSheetId="0">#REF!</definedName>
    <definedName name="SRYPIXEL">#REF!</definedName>
    <definedName name="ss" localSheetId="17"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localSheetId="16"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localSheetId="4">'[8]ABB ŞALT_MALZEME'!$BB$51</definedName>
    <definedName name="ss" localSheetId="9">'[8]ABB ŞALT_MALZEME'!$BB$51</definedName>
    <definedName name="ss" localSheetId="13">'[8]ABB ŞALT_MALZEME'!$BB$51</definedName>
    <definedName name="ss"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AHANLIK">#REF!</definedName>
    <definedName name="SSDSDSD" localSheetId="0">#REF!</definedName>
    <definedName name="SSDSDSD">#REF!</definedName>
    <definedName name="SSEKİZ">#REF!</definedName>
    <definedName name="SSENTETİK" localSheetId="0">#REF!</definedName>
    <definedName name="SSENTETİK">#REF!</definedName>
    <definedName name="SSERAMİK" localSheetId="0">#REF!</definedName>
    <definedName name="SSERAMİK">#REF!</definedName>
    <definedName name="SSK" localSheetId="0">#REF!</definedName>
    <definedName name="SSK">#REF!</definedName>
    <definedName name="SSN18.5" localSheetId="4">'[8]ABB ŞALT_MALZEME'!$BH$21</definedName>
    <definedName name="SSN18.5" localSheetId="9">'[8]ABB ŞALT_MALZEME'!$BH$21</definedName>
    <definedName name="SSN18.5" localSheetId="13">'[8]ABB ŞALT_MALZEME'!$BH$21</definedName>
    <definedName name="SSN18.5" localSheetId="0">#REF!</definedName>
    <definedName name="SSN18.5">#REF!</definedName>
    <definedName name="SSN5.5" localSheetId="0">#REF!</definedName>
    <definedName name="SSN5.5">#REF!</definedName>
    <definedName name="SSN7.5" localSheetId="4">'[8]ABB ŞALT_MALZEME'!$BH$18</definedName>
    <definedName name="SSN7.5" localSheetId="9">'[8]ABB ŞALT_MALZEME'!$BH$18</definedName>
    <definedName name="SSN7.5" localSheetId="13">'[8]ABB ŞALT_MALZEME'!$BH$18</definedName>
    <definedName name="SSN7.5" localSheetId="0">#REF!</definedName>
    <definedName name="SSN7.5">#REF!</definedName>
    <definedName name="sss" localSheetId="0">#REF!</definedName>
    <definedName name="sss">#REF!</definedName>
    <definedName name="SSS_1" localSheetId="17" hidden="1">{#N/A,#N/A,FALSE,"ihz. icmal";#N/A,#N/A,FALSE,"avans";#N/A,#N/A,FALSE,"mal_FF_icm";#N/A,#N/A,FALSE,"fat_ihz";#N/A,#N/A,FALSE,"söz_fiy_fark";#N/A,#N/A,FALSE,"kap2"}</definedName>
    <definedName name="SSS_1" localSheetId="16" hidden="1">{#N/A,#N/A,FALSE,"ihz. icmal";#N/A,#N/A,FALSE,"avans";#N/A,#N/A,FALSE,"mal_FF_icm";#N/A,#N/A,FALSE,"fat_ihz";#N/A,#N/A,FALSE,"söz_fiy_fark";#N/A,#N/A,FALSE,"kap2"}</definedName>
    <definedName name="SSS_1" localSheetId="0" hidden="1">{#N/A,#N/A,FALSE,"ihz. icmal";#N/A,#N/A,FALSE,"avans";#N/A,#N/A,FALSE,"mal_FF_icm";#N/A,#N/A,FALSE,"fat_ihz";#N/A,#N/A,FALSE,"söz_fiy_fark";#N/A,#N/A,FALSE,"kap2"}</definedName>
    <definedName name="SSS_1" hidden="1">{#N/A,#N/A,FALSE,"ihz. icmal";#N/A,#N/A,FALSE,"avans";#N/A,#N/A,FALSE,"mal_FF_icm";#N/A,#N/A,FALSE,"fat_ihz";#N/A,#N/A,FALSE,"söz_fiy_fark";#N/A,#N/A,FALSE,"kap2"}</definedName>
    <definedName name="SSS_2" localSheetId="17" hidden="1">{#N/A,#N/A,FALSE,"ihz. icmal";#N/A,#N/A,FALSE,"avans";#N/A,#N/A,FALSE,"mal_FF_icm";#N/A,#N/A,FALSE,"fat_ihz";#N/A,#N/A,FALSE,"söz_fiy_fark";#N/A,#N/A,FALSE,"kap2"}</definedName>
    <definedName name="SSS_2" localSheetId="16" hidden="1">{#N/A,#N/A,FALSE,"ihz. icmal";#N/A,#N/A,FALSE,"avans";#N/A,#N/A,FALSE,"mal_FF_icm";#N/A,#N/A,FALSE,"fat_ihz";#N/A,#N/A,FALSE,"söz_fiy_fark";#N/A,#N/A,FALSE,"kap2"}</definedName>
    <definedName name="SSS_2" localSheetId="0" hidden="1">{#N/A,#N/A,FALSE,"ihz. icmal";#N/A,#N/A,FALSE,"avans";#N/A,#N/A,FALSE,"mal_FF_icm";#N/A,#N/A,FALSE,"fat_ihz";#N/A,#N/A,FALSE,"söz_fiy_fark";#N/A,#N/A,FALSE,"kap2"}</definedName>
    <definedName name="SSS_2" hidden="1">{#N/A,#N/A,FALSE,"ihz. icmal";#N/A,#N/A,FALSE,"avans";#N/A,#N/A,FALSE,"mal_FF_icm";#N/A,#N/A,FALSE,"fat_ihz";#N/A,#N/A,FALSE,"söz_fiy_fark";#N/A,#N/A,FALSE,"kap2"}</definedName>
    <definedName name="SSS_3" localSheetId="17" hidden="1">{#N/A,#N/A,FALSE,"ihz. icmal";#N/A,#N/A,FALSE,"avans";#N/A,#N/A,FALSE,"mal_FF_icm";#N/A,#N/A,FALSE,"fat_ihz";#N/A,#N/A,FALSE,"söz_fiy_fark";#N/A,#N/A,FALSE,"kap2"}</definedName>
    <definedName name="SSS_3" localSheetId="16" hidden="1">{#N/A,#N/A,FALSE,"ihz. icmal";#N/A,#N/A,FALSE,"avans";#N/A,#N/A,FALSE,"mal_FF_icm";#N/A,#N/A,FALSE,"fat_ihz";#N/A,#N/A,FALSE,"söz_fiy_fark";#N/A,#N/A,FALSE,"kap2"}</definedName>
    <definedName name="SSS_3" localSheetId="0" hidden="1">{#N/A,#N/A,FALSE,"ihz. icmal";#N/A,#N/A,FALSE,"avans";#N/A,#N/A,FALSE,"mal_FF_icm";#N/A,#N/A,FALSE,"fat_ihz";#N/A,#N/A,FALSE,"söz_fiy_fark";#N/A,#N/A,FALSE,"kap2"}</definedName>
    <definedName name="SSS_3" hidden="1">{#N/A,#N/A,FALSE,"ihz. icmal";#N/A,#N/A,FALSE,"avans";#N/A,#N/A,FALSE,"mal_FF_icm";#N/A,#N/A,FALSE,"fat_ihz";#N/A,#N/A,FALSE,"söz_fiy_fark";#N/A,#N/A,FALSE,"kap2"}</definedName>
    <definedName name="SSS_4" localSheetId="17" hidden="1">{#N/A,#N/A,FALSE,"ihz. icmal";#N/A,#N/A,FALSE,"avans";#N/A,#N/A,FALSE,"mal_FF_icm";#N/A,#N/A,FALSE,"fat_ihz";#N/A,#N/A,FALSE,"söz_fiy_fark";#N/A,#N/A,FALSE,"kap2"}</definedName>
    <definedName name="SSS_4" localSheetId="16" hidden="1">{#N/A,#N/A,FALSE,"ihz. icmal";#N/A,#N/A,FALSE,"avans";#N/A,#N/A,FALSE,"mal_FF_icm";#N/A,#N/A,FALSE,"fat_ihz";#N/A,#N/A,FALSE,"söz_fiy_fark";#N/A,#N/A,FALSE,"kap2"}</definedName>
    <definedName name="SSS_4" localSheetId="0" hidden="1">{#N/A,#N/A,FALSE,"ihz. icmal";#N/A,#N/A,FALSE,"avans";#N/A,#N/A,FALSE,"mal_FF_icm";#N/A,#N/A,FALSE,"fat_ihz";#N/A,#N/A,FALSE,"söz_fiy_fark";#N/A,#N/A,FALSE,"kap2"}</definedName>
    <definedName name="SSS_4" hidden="1">{#N/A,#N/A,FALSE,"ihz. icmal";#N/A,#N/A,FALSE,"avans";#N/A,#N/A,FALSE,"mal_FF_icm";#N/A,#N/A,FALSE,"fat_ihz";#N/A,#N/A,FALSE,"söz_fiy_fark";#N/A,#N/A,FALSE,"kap2"}</definedName>
    <definedName name="SSS_5" localSheetId="17" hidden="1">{#N/A,#N/A,FALSE,"ihz. icmal";#N/A,#N/A,FALSE,"avans";#N/A,#N/A,FALSE,"mal_FF_icm";#N/A,#N/A,FALSE,"fat_ihz";#N/A,#N/A,FALSE,"söz_fiy_fark";#N/A,#N/A,FALSE,"kap2"}</definedName>
    <definedName name="SSS_5" localSheetId="16" hidden="1">{#N/A,#N/A,FALSE,"ihz. icmal";#N/A,#N/A,FALSE,"avans";#N/A,#N/A,FALSE,"mal_FF_icm";#N/A,#N/A,FALSE,"fat_ihz";#N/A,#N/A,FALSE,"söz_fiy_fark";#N/A,#N/A,FALSE,"kap2"}</definedName>
    <definedName name="SSS_5" localSheetId="0" hidden="1">{#N/A,#N/A,FALSE,"ihz. icmal";#N/A,#N/A,FALSE,"avans";#N/A,#N/A,FALSE,"mal_FF_icm";#N/A,#N/A,FALSE,"fat_ihz";#N/A,#N/A,FALSE,"söz_fiy_fark";#N/A,#N/A,FALSE,"kap2"}</definedName>
    <definedName name="SSS_5" hidden="1">{#N/A,#N/A,FALSE,"ihz. icmal";#N/A,#N/A,FALSE,"avans";#N/A,#N/A,FALSE,"mal_FF_icm";#N/A,#N/A,FALSE,"fat_ihz";#N/A,#N/A,FALSE,"söz_fiy_fark";#N/A,#N/A,FALSE,"kap2"}</definedName>
    <definedName name="sssa" localSheetId="17" hidden="1">{#N/A,#N/A,FALSE,"ihz. icmal";#N/A,#N/A,FALSE,"avans";#N/A,#N/A,FALSE,"mal_FF_icm";#N/A,#N/A,FALSE,"fat_ihz";#N/A,#N/A,FALSE,"söz_fiy_fark";#N/A,#N/A,FALSE,"kap2"}</definedName>
    <definedName name="sssa" localSheetId="16" hidden="1">{#N/A,#N/A,FALSE,"ihz. icmal";#N/A,#N/A,FALSE,"avans";#N/A,#N/A,FALSE,"mal_FF_icm";#N/A,#N/A,FALSE,"fat_ihz";#N/A,#N/A,FALSE,"söz_fiy_fark";#N/A,#N/A,FALSE,"kap2"}</definedName>
    <definedName name="sssa" localSheetId="0" hidden="1">{#N/A,#N/A,FALSE,"ihz. icmal";#N/A,#N/A,FALSE,"avans";#N/A,#N/A,FALSE,"mal_FF_icm";#N/A,#N/A,FALSE,"fat_ihz";#N/A,#N/A,FALSE,"söz_fiy_fark";#N/A,#N/A,FALSE,"kap2"}</definedName>
    <definedName name="sssa" hidden="1">{#N/A,#N/A,FALSE,"ihz. icmal";#N/A,#N/A,FALSE,"avans";#N/A,#N/A,FALSE,"mal_FF_icm";#N/A,#N/A,FALSE,"fat_ihz";#N/A,#N/A,FALSE,"söz_fiy_fark";#N/A,#N/A,FALSE,"kap2"}</definedName>
    <definedName name="sssdfrsgf" localSheetId="0" hidden="1">#REF!</definedName>
    <definedName name="sssdfrsgf" hidden="1">#REF!</definedName>
    <definedName name="ssshhh" localSheetId="17" hidden="1">{#N/A,#N/A,FALSE,"SumG";#N/A,#N/A,FALSE,"ElecG";#N/A,#N/A,FALSE,"MechG";#N/A,#N/A,FALSE,"GeotG";#N/A,#N/A,FALSE,"PrcsG";#N/A,#N/A,FALSE,"TunnG";#N/A,#N/A,FALSE,"CivlG";#N/A,#N/A,FALSE,"NtwkG";#N/A,#N/A,FALSE,"EstgG";#N/A,#N/A,FALSE,"PEngG"}</definedName>
    <definedName name="ssshhh" localSheetId="16" hidden="1">{#N/A,#N/A,FALSE,"SumG";#N/A,#N/A,FALSE,"ElecG";#N/A,#N/A,FALSE,"MechG";#N/A,#N/A,FALSE,"GeotG";#N/A,#N/A,FALSE,"PrcsG";#N/A,#N/A,FALSE,"TunnG";#N/A,#N/A,FALSE,"CivlG";#N/A,#N/A,FALSE,"NtwkG";#N/A,#N/A,FALSE,"EstgG";#N/A,#N/A,FALSE,"PEngG"}</definedName>
    <definedName name="ssshhh" localSheetId="0" hidden="1">{#N/A,#N/A,FALSE,"SumG";#N/A,#N/A,FALSE,"ElecG";#N/A,#N/A,FALSE,"MechG";#N/A,#N/A,FALSE,"GeotG";#N/A,#N/A,FALSE,"PrcsG";#N/A,#N/A,FALSE,"TunnG";#N/A,#N/A,FALSE,"CivlG";#N/A,#N/A,FALSE,"NtwkG";#N/A,#N/A,FALSE,"EstgG";#N/A,#N/A,FALSE,"PEngG"}</definedName>
    <definedName name="ssshhh" hidden="1">{#N/A,#N/A,FALSE,"SumG";#N/A,#N/A,FALSE,"ElecG";#N/A,#N/A,FALSE,"MechG";#N/A,#N/A,FALSE,"GeotG";#N/A,#N/A,FALSE,"PrcsG";#N/A,#N/A,FALSE,"TunnG";#N/A,#N/A,FALSE,"CivlG";#N/A,#N/A,FALSE,"NtwkG";#N/A,#N/A,FALSE,"EstgG";#N/A,#N/A,FALSE,"PEngG"}</definedName>
    <definedName name="SSSS"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s" hidden="1">#N/A</definedName>
    <definedName name="SSSSS121212365878797797997997" localSheetId="0">#REF!</definedName>
    <definedName name="SSSSS121212365878797797997997">#REF!</definedName>
    <definedName name="ssssss" localSheetId="17"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localSheetId="16"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SS" localSheetId="17" hidden="1">{#N/A,#N/A,FALSE,"ihz. icmal";#N/A,#N/A,FALSE,"avans";#N/A,#N/A,FALSE,"mal_FF_icm";#N/A,#N/A,FALSE,"fat_ihz";#N/A,#N/A,FALSE,"söz_fiy_fark";#N/A,#N/A,FALSE,"kap2"}</definedName>
    <definedName name="SSSSSSSS" localSheetId="16" hidden="1">{#N/A,#N/A,FALSE,"ihz. icmal";#N/A,#N/A,FALSE,"avans";#N/A,#N/A,FALSE,"mal_FF_icm";#N/A,#N/A,FALSE,"fat_ihz";#N/A,#N/A,FALSE,"söz_fiy_fark";#N/A,#N/A,FALSE,"kap2"}</definedName>
    <definedName name="SSSSSSSS" localSheetId="0" hidden="1">{#N/A,#N/A,FALSE,"ihz. icmal";#N/A,#N/A,FALSE,"avans";#N/A,#N/A,FALSE,"mal_FF_icm";#N/A,#N/A,FALSE,"fat_ihz";#N/A,#N/A,FALSE,"söz_fiy_fark";#N/A,#N/A,FALSE,"kap2"}</definedName>
    <definedName name="SSSSSSSS" hidden="1">{#N/A,#N/A,FALSE,"ihz. icmal";#N/A,#N/A,FALSE,"avans";#N/A,#N/A,FALSE,"mal_FF_icm";#N/A,#N/A,FALSE,"fat_ihz";#N/A,#N/A,FALSE,"söz_fiy_fark";#N/A,#N/A,FALSE,"kap2"}</definedName>
    <definedName name="SSSSSSSS_1" localSheetId="17" hidden="1">{#N/A,#N/A,FALSE,"ihz. icmal";#N/A,#N/A,FALSE,"avans";#N/A,#N/A,FALSE,"mal_FF_icm";#N/A,#N/A,FALSE,"fat_ihz";#N/A,#N/A,FALSE,"söz_fiy_fark";#N/A,#N/A,FALSE,"kap2"}</definedName>
    <definedName name="SSSSSSSS_1" localSheetId="16" hidden="1">{#N/A,#N/A,FALSE,"ihz. icmal";#N/A,#N/A,FALSE,"avans";#N/A,#N/A,FALSE,"mal_FF_icm";#N/A,#N/A,FALSE,"fat_ihz";#N/A,#N/A,FALSE,"söz_fiy_fark";#N/A,#N/A,FALSE,"kap2"}</definedName>
    <definedName name="SSSSSSSS_1" localSheetId="0" hidden="1">{#N/A,#N/A,FALSE,"ihz. icmal";#N/A,#N/A,FALSE,"avans";#N/A,#N/A,FALSE,"mal_FF_icm";#N/A,#N/A,FALSE,"fat_ihz";#N/A,#N/A,FALSE,"söz_fiy_fark";#N/A,#N/A,FALSE,"kap2"}</definedName>
    <definedName name="SSSSSSSS_1" hidden="1">{#N/A,#N/A,FALSE,"ihz. icmal";#N/A,#N/A,FALSE,"avans";#N/A,#N/A,FALSE,"mal_FF_icm";#N/A,#N/A,FALSE,"fat_ihz";#N/A,#N/A,FALSE,"söz_fiy_fark";#N/A,#N/A,FALSE,"kap2"}</definedName>
    <definedName name="SSSSSSSS_2" localSheetId="17" hidden="1">{#N/A,#N/A,FALSE,"ihz. icmal";#N/A,#N/A,FALSE,"avans";#N/A,#N/A,FALSE,"mal_FF_icm";#N/A,#N/A,FALSE,"fat_ihz";#N/A,#N/A,FALSE,"söz_fiy_fark";#N/A,#N/A,FALSE,"kap2"}</definedName>
    <definedName name="SSSSSSSS_2" localSheetId="16" hidden="1">{#N/A,#N/A,FALSE,"ihz. icmal";#N/A,#N/A,FALSE,"avans";#N/A,#N/A,FALSE,"mal_FF_icm";#N/A,#N/A,FALSE,"fat_ihz";#N/A,#N/A,FALSE,"söz_fiy_fark";#N/A,#N/A,FALSE,"kap2"}</definedName>
    <definedName name="SSSSSSSS_2" localSheetId="0" hidden="1">{#N/A,#N/A,FALSE,"ihz. icmal";#N/A,#N/A,FALSE,"avans";#N/A,#N/A,FALSE,"mal_FF_icm";#N/A,#N/A,FALSE,"fat_ihz";#N/A,#N/A,FALSE,"söz_fiy_fark";#N/A,#N/A,FALSE,"kap2"}</definedName>
    <definedName name="SSSSSSSS_2" hidden="1">{#N/A,#N/A,FALSE,"ihz. icmal";#N/A,#N/A,FALSE,"avans";#N/A,#N/A,FALSE,"mal_FF_icm";#N/A,#N/A,FALSE,"fat_ihz";#N/A,#N/A,FALSE,"söz_fiy_fark";#N/A,#N/A,FALSE,"kap2"}</definedName>
    <definedName name="SSSSSSSS_3" localSheetId="17" hidden="1">{#N/A,#N/A,FALSE,"ihz. icmal";#N/A,#N/A,FALSE,"avans";#N/A,#N/A,FALSE,"mal_FF_icm";#N/A,#N/A,FALSE,"fat_ihz";#N/A,#N/A,FALSE,"söz_fiy_fark";#N/A,#N/A,FALSE,"kap2"}</definedName>
    <definedName name="SSSSSSSS_3" localSheetId="16" hidden="1">{#N/A,#N/A,FALSE,"ihz. icmal";#N/A,#N/A,FALSE,"avans";#N/A,#N/A,FALSE,"mal_FF_icm";#N/A,#N/A,FALSE,"fat_ihz";#N/A,#N/A,FALSE,"söz_fiy_fark";#N/A,#N/A,FALSE,"kap2"}</definedName>
    <definedName name="SSSSSSSS_3" localSheetId="0" hidden="1">{#N/A,#N/A,FALSE,"ihz. icmal";#N/A,#N/A,FALSE,"avans";#N/A,#N/A,FALSE,"mal_FF_icm";#N/A,#N/A,FALSE,"fat_ihz";#N/A,#N/A,FALSE,"söz_fiy_fark";#N/A,#N/A,FALSE,"kap2"}</definedName>
    <definedName name="SSSSSSSS_3" hidden="1">{#N/A,#N/A,FALSE,"ihz. icmal";#N/A,#N/A,FALSE,"avans";#N/A,#N/A,FALSE,"mal_FF_icm";#N/A,#N/A,FALSE,"fat_ihz";#N/A,#N/A,FALSE,"söz_fiy_fark";#N/A,#N/A,FALSE,"kap2"}</definedName>
    <definedName name="SSSSSSSS_4" localSheetId="17" hidden="1">{#N/A,#N/A,FALSE,"ihz. icmal";#N/A,#N/A,FALSE,"avans";#N/A,#N/A,FALSE,"mal_FF_icm";#N/A,#N/A,FALSE,"fat_ihz";#N/A,#N/A,FALSE,"söz_fiy_fark";#N/A,#N/A,FALSE,"kap2"}</definedName>
    <definedName name="SSSSSSSS_4" localSheetId="16" hidden="1">{#N/A,#N/A,FALSE,"ihz. icmal";#N/A,#N/A,FALSE,"avans";#N/A,#N/A,FALSE,"mal_FF_icm";#N/A,#N/A,FALSE,"fat_ihz";#N/A,#N/A,FALSE,"söz_fiy_fark";#N/A,#N/A,FALSE,"kap2"}</definedName>
    <definedName name="SSSSSSSS_4" localSheetId="0" hidden="1">{#N/A,#N/A,FALSE,"ihz. icmal";#N/A,#N/A,FALSE,"avans";#N/A,#N/A,FALSE,"mal_FF_icm";#N/A,#N/A,FALSE,"fat_ihz";#N/A,#N/A,FALSE,"söz_fiy_fark";#N/A,#N/A,FALSE,"kap2"}</definedName>
    <definedName name="SSSSSSSS_4" hidden="1">{#N/A,#N/A,FALSE,"ihz. icmal";#N/A,#N/A,FALSE,"avans";#N/A,#N/A,FALSE,"mal_FF_icm";#N/A,#N/A,FALSE,"fat_ihz";#N/A,#N/A,FALSE,"söz_fiy_fark";#N/A,#N/A,FALSE,"kap2"}</definedName>
    <definedName name="SSSSSSSS_5" localSheetId="17" hidden="1">{#N/A,#N/A,FALSE,"ihz. icmal";#N/A,#N/A,FALSE,"avans";#N/A,#N/A,FALSE,"mal_FF_icm";#N/A,#N/A,FALSE,"fat_ihz";#N/A,#N/A,FALSE,"söz_fiy_fark";#N/A,#N/A,FALSE,"kap2"}</definedName>
    <definedName name="SSSSSSSS_5" localSheetId="16" hidden="1">{#N/A,#N/A,FALSE,"ihz. icmal";#N/A,#N/A,FALSE,"avans";#N/A,#N/A,FALSE,"mal_FF_icm";#N/A,#N/A,FALSE,"fat_ihz";#N/A,#N/A,FALSE,"söz_fiy_fark";#N/A,#N/A,FALSE,"kap2"}</definedName>
    <definedName name="SSSSSSSS_5" localSheetId="0" hidden="1">{#N/A,#N/A,FALSE,"ihz. icmal";#N/A,#N/A,FALSE,"avans";#N/A,#N/A,FALSE,"mal_FF_icm";#N/A,#N/A,FALSE,"fat_ihz";#N/A,#N/A,FALSE,"söz_fiy_fark";#N/A,#N/A,FALSE,"kap2"}</definedName>
    <definedName name="SSSSSSSS_5" hidden="1">{#N/A,#N/A,FALSE,"ihz. icmal";#N/A,#N/A,FALSE,"avans";#N/A,#N/A,FALSE,"mal_FF_icm";#N/A,#N/A,FALSE,"fat_ihz";#N/A,#N/A,FALSE,"söz_fiy_fark";#N/A,#N/A,FALSE,"kap2"}</definedName>
    <definedName name="sssssssssssss" localSheetId="17" hidden="1">{#N/A,#N/A,FALSE,"ihz. icmal";#N/A,#N/A,FALSE,"avans";#N/A,#N/A,FALSE,"mal_FF_icm";#N/A,#N/A,FALSE,"fat_ihz";#N/A,#N/A,FALSE,"söz_fiy_fark";#N/A,#N/A,FALSE,"kap2"}</definedName>
    <definedName name="sssssssssssss" localSheetId="16" hidden="1">{#N/A,#N/A,FALSE,"ihz. icmal";#N/A,#N/A,FALSE,"avans";#N/A,#N/A,FALSE,"mal_FF_icm";#N/A,#N/A,FALSE,"fat_ihz";#N/A,#N/A,FALSE,"söz_fiy_fark";#N/A,#N/A,FALSE,"kap2"}</definedName>
    <definedName name="sssssssssssss" localSheetId="0" hidden="1">{#N/A,#N/A,FALSE,"ihz. icmal";#N/A,#N/A,FALSE,"avans";#N/A,#N/A,FALSE,"mal_FF_icm";#N/A,#N/A,FALSE,"fat_ihz";#N/A,#N/A,FALSE,"söz_fiy_fark";#N/A,#N/A,FALSE,"kap2"}</definedName>
    <definedName name="sssssssssssss" hidden="1">{#N/A,#N/A,FALSE,"ihz. icmal";#N/A,#N/A,FALSE,"avans";#N/A,#N/A,FALSE,"mal_FF_icm";#N/A,#N/A,FALSE,"fat_ihz";#N/A,#N/A,FALSE,"söz_fiy_fark";#N/A,#N/A,FALSE,"kap2"}</definedName>
    <definedName name="SST" localSheetId="0">#REF!</definedName>
    <definedName name="SST">#REF!</definedName>
    <definedName name="SSÜPÜRGELİK" localSheetId="0">#REF!</definedName>
    <definedName name="SSÜPÜRGELİK">#REF!</definedName>
    <definedName name="SŞAP" localSheetId="0">#REF!</definedName>
    <definedName name="SŞAP">#REF!</definedName>
    <definedName name="ST" localSheetId="0">#REF!</definedName>
    <definedName name="ST">#REF!</definedName>
    <definedName name="STAM">#REF!</definedName>
    <definedName name="START" localSheetId="0">#REF!</definedName>
    <definedName name="START">#REF!</definedName>
    <definedName name="Start_Stop_Butonu" localSheetId="0">#REF!</definedName>
    <definedName name="Start_Stop_Butonu">#REF!</definedName>
    <definedName name="State" localSheetId="0">#REF!</definedName>
    <definedName name="State">#REF!</definedName>
    <definedName name="State_10">#REF!</definedName>
    <definedName name="State_11">#REF!</definedName>
    <definedName name="State_12">#REF!</definedName>
    <definedName name="State_13">#REF!</definedName>
    <definedName name="State_14">#REF!</definedName>
    <definedName name="State_15">#REF!</definedName>
    <definedName name="State_8">#REF!</definedName>
    <definedName name="State_9">#REF!</definedName>
    <definedName name="Station" localSheetId="0">#REF!</definedName>
    <definedName name="Station">#REF!</definedName>
    <definedName name="STAVANİZO" localSheetId="0">#REF!</definedName>
    <definedName name="STAVANİZO">#REF!</definedName>
    <definedName name="stc" localSheetId="0">#REF!</definedName>
    <definedName name="stc">#REF!</definedName>
    <definedName name="steam_trap" localSheetId="0">#REF!</definedName>
    <definedName name="steam_trap">#REF!</definedName>
    <definedName name="steel" localSheetId="0">#REF!</definedName>
    <definedName name="steel">#REF!</definedName>
    <definedName name="STEEL_CITY" localSheetId="0">#REF!</definedName>
    <definedName name="STEEL_CITY">#REF!</definedName>
    <definedName name="STEEL_ESC" localSheetId="0">#REF!</definedName>
    <definedName name="STEEL_ESC">#REF!</definedName>
    <definedName name="STEEL_OLD_CITY" localSheetId="0">#REF!</definedName>
    <definedName name="STEEL_OLD_CITY">#REF!</definedName>
    <definedName name="STEEL_OLD_ESC" localSheetId="0">#REF!</definedName>
    <definedName name="STEEL_OLD_ESC">#REF!</definedName>
    <definedName name="STEEL_OLD_PROD" localSheetId="0">#REF!</definedName>
    <definedName name="STEEL_OLD_PROD">#REF!</definedName>
    <definedName name="STEEL_OLD_WAGE" localSheetId="0">#REF!</definedName>
    <definedName name="STEEL_OLD_WAGE">#REF!</definedName>
    <definedName name="STEEL_PROD" localSheetId="0">#REF!</definedName>
    <definedName name="STEEL_PROD">#REF!</definedName>
    <definedName name="STEEL_WAGE" localSheetId="0">#REF!</definedName>
    <definedName name="STEEL_WAGE">#REF!</definedName>
    <definedName name="steic" localSheetId="0">#REF!</definedName>
    <definedName name="steic">#REF!</definedName>
    <definedName name="stem" localSheetId="0">#REF!</definedName>
    <definedName name="stem">#REF!</definedName>
    <definedName name="STEMELBETONU">#REF!</definedName>
    <definedName name="STEMELİNCEDEMİR">#REF!</definedName>
    <definedName name="STEMELİZOLASYON">#REF!</definedName>
    <definedName name="STEMELKALINDEMİR">#REF!</definedName>
    <definedName name="STEMELKALIP">#REF!</definedName>
    <definedName name="ster" localSheetId="0">#REF!</definedName>
    <definedName name="ster">#REF!</definedName>
    <definedName name="STESVİYE" localSheetId="0">#REF!</definedName>
    <definedName name="STESVİYE">#REF!</definedName>
    <definedName name="STRE" localSheetId="0">#REF!</definedName>
    <definedName name="STRE">#REF!</definedName>
    <definedName name="StressR">#N/A</definedName>
    <definedName name="Struct_Steel_1" localSheetId="0">#REF!</definedName>
    <definedName name="Struct_Steel_1">#REF!</definedName>
    <definedName name="Struct_Steel_10" localSheetId="0">#REF!</definedName>
    <definedName name="Struct_Steel_10">#REF!</definedName>
    <definedName name="Struct_Steel_100" localSheetId="0">#REF!</definedName>
    <definedName name="Struct_Steel_100">#REF!</definedName>
    <definedName name="Struct_Steel_20" localSheetId="0">#REF!</definedName>
    <definedName name="Struct_Steel_20">#REF!</definedName>
    <definedName name="Struct_Steel_30" localSheetId="0">#REF!</definedName>
    <definedName name="Struct_Steel_30">#REF!</definedName>
    <definedName name="Struct_Steel_40" localSheetId="0">#REF!</definedName>
    <definedName name="Struct_Steel_40">#REF!</definedName>
    <definedName name="Struct_Steel_50" localSheetId="0">#REF!</definedName>
    <definedName name="Struct_Steel_50">#REF!</definedName>
    <definedName name="Struct_Steel_60" localSheetId="0">#REF!</definedName>
    <definedName name="Struct_Steel_60">#REF!</definedName>
    <definedName name="Struct_Steel_70" localSheetId="0">#REF!</definedName>
    <definedName name="Struct_Steel_70">#REF!</definedName>
    <definedName name="Struct_Steel_80" localSheetId="0">#REF!</definedName>
    <definedName name="Struct_Steel_80">#REF!</definedName>
    <definedName name="Struct_Steel_90" localSheetId="0">#REF!</definedName>
    <definedName name="Struct_Steel_90">#REF!</definedName>
    <definedName name="stryt5u8h87" localSheetId="17" hidden="1">{#N/A,#N/A,TRUE,"Cover";#N/A,#N/A,TRUE,"Conts";#N/A,#N/A,TRUE,"VOS";#N/A,#N/A,TRUE,"Warrington";#N/A,#N/A,TRUE,"Widnes"}</definedName>
    <definedName name="stryt5u8h87" localSheetId="16" hidden="1">{#N/A,#N/A,TRUE,"Cover";#N/A,#N/A,TRUE,"Conts";#N/A,#N/A,TRUE,"VOS";#N/A,#N/A,TRUE,"Warrington";#N/A,#N/A,TRUE,"Widnes"}</definedName>
    <definedName name="stryt5u8h87" localSheetId="0" hidden="1">{#N/A,#N/A,TRUE,"Cover";#N/A,#N/A,TRUE,"Conts";#N/A,#N/A,TRUE,"VOS";#N/A,#N/A,TRUE,"Warrington";#N/A,#N/A,TRUE,"Widnes"}</definedName>
    <definedName name="stryt5u8h87" hidden="1">{#N/A,#N/A,TRUE,"Cover";#N/A,#N/A,TRUE,"Conts";#N/A,#N/A,TRUE,"VOS";#N/A,#N/A,TRUE,"Warrington";#N/A,#N/A,TRUE,"Widnes"}</definedName>
    <definedName name="Stub" localSheetId="0">#REF!</definedName>
    <definedName name="Stub">#REF!</definedName>
    <definedName name="su" localSheetId="0">#REF!</definedName>
    <definedName name="su">#REF!</definedName>
    <definedName name="sub">#REF!</definedName>
    <definedName name="Subat" localSheetId="0">#REF!</definedName>
    <definedName name="Subat">#REF!</definedName>
    <definedName name="SUBCONTRACT_MTRL_UNIT_COST" localSheetId="0">#REF!,#REF!,#REF!,#REF!,#REF!,#REF!,#REF!</definedName>
    <definedName name="SUBCONTRACT_MTRL_UNIT_COST">#REF!,#REF!,#REF!,#REF!,#REF!,#REF!,#REF!</definedName>
    <definedName name="SUİZALASYONU" localSheetId="0">#REF!</definedName>
    <definedName name="SUİZALASYONU">#REF!</definedName>
    <definedName name="sum" localSheetId="0">#REF!</definedName>
    <definedName name="sum">#REF!</definedName>
    <definedName name="SUM_DATA" localSheetId="0">#REF!</definedName>
    <definedName name="SUM_DATA">#REF!</definedName>
    <definedName name="Sum_Endg" localSheetId="0">#REF!</definedName>
    <definedName name="Sum_Endg">#REF!</definedName>
    <definedName name="Sum_Endg_mit_Faktor" localSheetId="0">#REF!</definedName>
    <definedName name="Sum_Endg_mit_Faktor">#REF!</definedName>
    <definedName name="Sum_Endg_mit_LG_Faktor" localSheetId="0">#REF!</definedName>
    <definedName name="Sum_Endg_mit_LG_Faktor">#REF!</definedName>
    <definedName name="Sum_Ltg" localSheetId="0">#REF!</definedName>
    <definedName name="Sum_Ltg">#REF!</definedName>
    <definedName name="Sum_Ltg_mit_Faktor" localSheetId="0">#REF!</definedName>
    <definedName name="Sum_Ltg_mit_Faktor">#REF!</definedName>
    <definedName name="Sum_Ltg_mit_LG_Faktor" localSheetId="0">#REF!</definedName>
    <definedName name="Sum_Ltg_mit_LG_Faktor">#REF!</definedName>
    <definedName name="Sum_Serv" localSheetId="0">#REF!</definedName>
    <definedName name="Sum_Serv">#REF!</definedName>
    <definedName name="Sum_Server_mit_Faktor" localSheetId="0">#REF!</definedName>
    <definedName name="Sum_Server_mit_Faktor">#REF!</definedName>
    <definedName name="Sum_Server_mit_LG_Faktor" localSheetId="0">#REF!</definedName>
    <definedName name="Sum_Server_mit_LG_Faktor">#REF!</definedName>
    <definedName name="Sum_Sonst" localSheetId="0">#REF!</definedName>
    <definedName name="Sum_Sonst">#REF!</definedName>
    <definedName name="Sum_Sys" localSheetId="0">#REF!</definedName>
    <definedName name="Sum_Sys">#REF!</definedName>
    <definedName name="Sum_Sys_mit_Faktor" localSheetId="0">#REF!</definedName>
    <definedName name="Sum_Sys_mit_Faktor">#REF!</definedName>
    <definedName name="SUMM" localSheetId="0">#REF!</definedName>
    <definedName name="SUMM">#REF!</definedName>
    <definedName name="Summary" localSheetId="0">#REF!</definedName>
    <definedName name="Summary">#REF!</definedName>
    <definedName name="sunay" localSheetId="0">#REF!</definedName>
    <definedName name="sunay">#REF!</definedName>
    <definedName name="supply" localSheetId="0" hidden="1">#REF!</definedName>
    <definedName name="supply" hidden="1">#REF!</definedName>
    <definedName name="Support_Column" localSheetId="0">#REF!</definedName>
    <definedName name="Support_Column">#REF!</definedName>
    <definedName name="sur" localSheetId="0">#REF!</definedName>
    <definedName name="sur">#REF!</definedName>
    <definedName name="susan" localSheetId="0" hidden="1">#REF!</definedName>
    <definedName name="susan" hidden="1">#REF!</definedName>
    <definedName name="sülo1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ülo1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ülo1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ülo14" hidden="1">{#N/A,#N/A,FALSE,"imalat_kesif";#N/A,#N/A,FALSE,"imalat_seviye";#N/A,#N/A,FALSE,"141";#N/A,#N/A,FALSE,"142";#N/A,#N/A,FALSE,"143";#N/A,#N/A,FALSE,"144";#N/A,#N/A,FALSE,"145";#N/A,#N/A,FALSE,"146";#N/A,#N/A,FALSE,"147";#N/A,#N/A,FALSE,"148";#N/A,#N/A,FALSE,"149"}</definedName>
    <definedName name="sülo1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ülo2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ülo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ülo62" hidden="1">{#N/A,#N/A,FALSE,"kal_iç_ihz";#N/A,#N/A,FALSE,"kal_iç_er";#N/A,#N/A,FALSE,"kal_iç_tut"}</definedName>
    <definedName name="sülo77" hidden="1">{#N/A,#N/A,FALSE,"maff_h1";#N/A,#N/A,FALSE,"maff_h2";#N/A,#N/A,FALSE,"maff_h3";#N/A,#N/A,FALSE,"maff_h4";#N/A,#N/A,FALSE,"maff_h5";#N/A,#N/A,FALSE,"maff_h6";#N/A,#N/A,FALSE,"maff_h7"}</definedName>
    <definedName name="sülo92" hidden="1">{#N/A,#N/A,FALSE,"avans";#N/A,#N/A,FALSE,"teminat_mektubu";#N/A,#N/A,FALSE,"ihz. icmal";#N/A,#N/A,FALSE,"söz_fiy_fark";#N/A,#N/A,FALSE,"kap2";#N/A,#N/A,FALSE,"mal_FF_icm";#N/A,#N/A,FALSE,"kap1"}</definedName>
    <definedName name="sülo97" hidden="1">{#N/A,#N/A,FALSE,"imalat_kesif";#N/A,#N/A,FALSE,"imalat_seviye";#N/A,#N/A,FALSE,"141";#N/A,#N/A,FALSE,"142";#N/A,#N/A,FALSE,"143";#N/A,#N/A,FALSE,"144";#N/A,#N/A,FALSE,"145";#N/A,#N/A,FALSE,"146";#N/A,#N/A,FALSE,"147";#N/A,#N/A,FALSE,"148";#N/A,#N/A,FALSE,"149"}</definedName>
    <definedName name="süpürgelik"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RE" localSheetId="0">#REF!</definedName>
    <definedName name="SÜRE">#REF!</definedName>
    <definedName name="SÜRE_1">#N/A</definedName>
    <definedName name="süre2" localSheetId="0">#REF!</definedName>
    <definedName name="süre2">#REF!</definedName>
    <definedName name="SÜREUZATIMI" localSheetId="0">#REF!</definedName>
    <definedName name="SÜREUZATIMI">#REF!</definedName>
    <definedName name="SV" localSheetId="0">#REF!</definedName>
    <definedName name="SV">#REF!</definedName>
    <definedName name="SVENT" localSheetId="0">#REF!</definedName>
    <definedName name="SVENT">#REF!</definedName>
    <definedName name="SW" localSheetId="0">#REF!</definedName>
    <definedName name="SW">#REF!</definedName>
    <definedName name="swe"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w" localSheetId="0">#REF!</definedName>
    <definedName name="swew">#REF!</definedName>
    <definedName name="SWITCH" localSheetId="0">#REF!</definedName>
    <definedName name="SWITCH">#REF!</definedName>
    <definedName name="swi" localSheetId="0">#REF!</definedName>
    <definedName name="swi">#REF!</definedName>
    <definedName name="sww" localSheetId="17" hidden="1">{#N/A,#N/A,FALSE,"elk_iç_er";#N/A,#N/A,FALSE,"elk_iç_tut";#N/A,#N/A,FALSE,"elk_iç_ihz"}</definedName>
    <definedName name="sww" localSheetId="16" hidden="1">{#N/A,#N/A,FALSE,"elk_iç_er";#N/A,#N/A,FALSE,"elk_iç_tut";#N/A,#N/A,FALSE,"elk_iç_ihz"}</definedName>
    <definedName name="sww" localSheetId="0" hidden="1">{#N/A,#N/A,FALSE,"elk_iç_er";#N/A,#N/A,FALSE,"elk_iç_tut";#N/A,#N/A,FALSE,"elk_iç_ihz"}</definedName>
    <definedName name="sww" hidden="1">{#N/A,#N/A,FALSE,"elk_iç_er";#N/A,#N/A,FALSE,"elk_iç_tut";#N/A,#N/A,FALSE,"elk_iç_ihz"}</definedName>
    <definedName name="SWXQWSX" localSheetId="0">#REF!</definedName>
    <definedName name="SWXQWSX">#REF!</definedName>
    <definedName name="SWYD_DUCT_SIZE" localSheetId="0">#REF!</definedName>
    <definedName name="SWYD_DUCT_SIZE">#REF!</definedName>
    <definedName name="Swyd_Scope" localSheetId="0">#REF!</definedName>
    <definedName name="Swyd_Scope">#REF!</definedName>
    <definedName name="SWYD_TYPE" localSheetId="0">#REF!</definedName>
    <definedName name="SWYD_TYPE">#REF!</definedName>
    <definedName name="SY" localSheetId="0">#REF!</definedName>
    <definedName name="SY">#REF!</definedName>
    <definedName name="sybfk" localSheetId="0">#REF!</definedName>
    <definedName name="sybfk">#REF!</definedName>
    <definedName name="SYFSAY" localSheetId="0">#REF!</definedName>
    <definedName name="SYFSAY">#REF!</definedName>
    <definedName name="syitiner" localSheetId="0">#REF!</definedName>
    <definedName name="syitiner">#REF!</definedName>
    <definedName name="SYS" localSheetId="0">#REF!</definedName>
    <definedName name="SYS">#REF!</definedName>
    <definedName name="SYSTEM" localSheetId="0">#REF!</definedName>
    <definedName name="SYSTEM">#REF!</definedName>
    <definedName name="syu" localSheetId="17" hidden="1">{#N/A,#N/A,TRUE,"Cover";#N/A,#N/A,TRUE,"Conts";#N/A,#N/A,TRUE,"VOS";#N/A,#N/A,TRUE,"Warrington";#N/A,#N/A,TRUE,"Widnes"}</definedName>
    <definedName name="syu" localSheetId="16" hidden="1">{#N/A,#N/A,TRUE,"Cover";#N/A,#N/A,TRUE,"Conts";#N/A,#N/A,TRUE,"VOS";#N/A,#N/A,TRUE,"Warrington";#N/A,#N/A,TRUE,"Widnes"}</definedName>
    <definedName name="syu" localSheetId="0" hidden="1">{#N/A,#N/A,TRUE,"Cover";#N/A,#N/A,TRUE,"Conts";#N/A,#N/A,TRUE,"VOS";#N/A,#N/A,TRUE,"Warrington";#N/A,#N/A,TRUE,"Widnes"}</definedName>
    <definedName name="syu" hidden="1">{#N/A,#N/A,TRUE,"Cover";#N/A,#N/A,TRUE,"Conts";#N/A,#N/A,TRUE,"VOS";#N/A,#N/A,TRUE,"Warrington";#N/A,#N/A,TRUE,"Widnes"}</definedName>
    <definedName name="SZEMİNBETON">#REF!</definedName>
    <definedName name="SZEMİNHASIR">#REF!</definedName>
    <definedName name="SZEMİNİNCEDEMİR">#REF!</definedName>
    <definedName name="SZEMİNKALINDEMİR">#REF!</definedName>
    <definedName name="SZEMİNTÜNELKALIP">#REF!</definedName>
    <definedName name="Ş" localSheetId="0">#REF!</definedName>
    <definedName name="Ş">#REF!</definedName>
    <definedName name="şa"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lt" localSheetId="0">#REF!</definedName>
    <definedName name="şalt">#REF!</definedName>
    <definedName name="ŞALTABB" localSheetId="0">#REF!</definedName>
    <definedName name="ŞALTABB">#REF!</definedName>
    <definedName name="ŞAN.DIŞ.İHZ.TUT."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t_içi_tut." localSheetId="0">#REF!</definedName>
    <definedName name="şant_içi_tut.">#REF!</definedName>
    <definedName name="ŞANTİYE">#N/A</definedName>
    <definedName name="ŞAP" localSheetId="0" hidden="1">#REF!</definedName>
    <definedName name="ŞAP" hidden="1">#REF!</definedName>
    <definedName name="ŞAPYAPIMASI" localSheetId="0">#REF!</definedName>
    <definedName name="ŞAPYAPIMASI">#REF!</definedName>
    <definedName name="ŞEHİR_DIŞI" localSheetId="0">#REF!</definedName>
    <definedName name="ŞEHİR_DIŞI">#REF!</definedName>
    <definedName name="ŞEHİR_İÇİ" localSheetId="0">#REF!</definedName>
    <definedName name="ŞEHİR_İÇİ">#REF!</definedName>
    <definedName name="şıupşı" localSheetId="0">#REF!</definedName>
    <definedName name="şıupşı">#REF!</definedName>
    <definedName name="şi" localSheetId="17"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localSheetId="16"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localSheetId="0"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lşi" localSheetId="17"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localSheetId="16"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rket" localSheetId="0">#REF!</definedName>
    <definedName name="şirket">#REF!</definedName>
    <definedName name="ŞİŞ" localSheetId="0">#REF!</definedName>
    <definedName name="ŞİŞ">#REF!</definedName>
    <definedName name="şkişİş" localSheetId="0" hidden="1">#REF!</definedName>
    <definedName name="şkişİş" hidden="1">#REF!</definedName>
    <definedName name="şlişşlf" hidden="1">{#N/A,#N/A,FALSE,"kal_iç_ihz";#N/A,#N/A,FALSE,"kal_iç_er";#N/A,#N/A,FALSE,"kal_iç_tut"}</definedName>
    <definedName name="şlmşlsmvflksdnbldgmbsigfdmbsilkgmb"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PĞĞŞ" localSheetId="0">#REF!</definedName>
    <definedName name="ŞLPĞĞŞ">#REF!</definedName>
    <definedName name="şoışı" localSheetId="0">#REF!</definedName>
    <definedName name="şoışı">#REF!</definedName>
    <definedName name="ŞOLĞPOĞP" localSheetId="0">#REF!</definedName>
    <definedName name="ŞOLĞPOĞP">#REF!</definedName>
    <definedName name="şopışpo" localSheetId="0">#REF!</definedName>
    <definedName name="şopışpo">#REF!</definedName>
    <definedName name="şp" localSheetId="17" hidden="1">{"mekanik1icmal",#N/A,FALSE,"mkticm";"mekanik2icmal",#N/A,FALSE,"mkticm";"mekanik3icmal",#N/A,FALSE,"mkticm"}</definedName>
    <definedName name="şp" localSheetId="16" hidden="1">{"mekanik1icmal",#N/A,FALSE,"mkticm";"mekanik2icmal",#N/A,FALSE,"mkticm";"mekanik3icmal",#N/A,FALSE,"mkticm"}</definedName>
    <definedName name="şp" localSheetId="0" hidden="1">{"mekanik1icmal",#N/A,FALSE,"mkticm";"mekanik2icmal",#N/A,FALSE,"mkticm";"mekanik3icmal",#N/A,FALSE,"mkticm"}</definedName>
    <definedName name="şp" hidden="1">{"mekanik1icmal",#N/A,FALSE,"mkticm";"mekanik2icmal",#N/A,FALSE,"mkticm";"mekanik3icmal",#N/A,FALSE,"mkticm"}</definedName>
    <definedName name="şşşş" localSheetId="17" hidden="1">{"çewre1icmal",#N/A,FALSE,"çticm";"çewre2icmal",#N/A,FALSE,"çticm"}</definedName>
    <definedName name="şşşş" localSheetId="16" hidden="1">{"çewre1icmal",#N/A,FALSE,"çticm";"çewre2icmal",#N/A,FALSE,"çticm"}</definedName>
    <definedName name="şşşş" localSheetId="0" hidden="1">{"çewre1icmal",#N/A,FALSE,"çticm";"çewre2icmal",#N/A,FALSE,"çticm"}</definedName>
    <definedName name="şşşş" hidden="1">{"çewre1icmal",#N/A,FALSE,"çticm";"çewre2icmal",#N/A,FALSE,"çticm"}</definedName>
    <definedName name="şşşşşşşş" localSheetId="0">#REF!</definedName>
    <definedName name="şşşşşşşş">#REF!</definedName>
    <definedName name="ŞUB03">#N/A</definedName>
    <definedName name="t" localSheetId="17" hidden="1">{#N/A,#N/A,FALSE,"ihz. icmal";#N/A,#N/A,FALSE,"avans";#N/A,#N/A,FALSE,"mal_FF_icm";#N/A,#N/A,FALSE,"fat_ihz";#N/A,#N/A,FALSE,"söz_fiy_fark";#N/A,#N/A,FALSE,"kap2"}</definedName>
    <definedName name="t" localSheetId="16" hidden="1">{#N/A,#N/A,FALSE,"ihz. icmal";#N/A,#N/A,FALSE,"avans";#N/A,#N/A,FALSE,"mal_FF_icm";#N/A,#N/A,FALSE,"fat_ihz";#N/A,#N/A,FALSE,"söz_fiy_fark";#N/A,#N/A,FALSE,"kap2"}</definedName>
    <definedName name="t" localSheetId="0" hidden="1">{#N/A,#N/A,FALSE,"ihz. icmal";#N/A,#N/A,FALSE,"avans";#N/A,#N/A,FALSE,"mal_FF_icm";#N/A,#N/A,FALSE,"fat_ihz";#N/A,#N/A,FALSE,"söz_fiy_fark";#N/A,#N/A,FALSE,"kap2"}</definedName>
    <definedName name="t" hidden="1">{#N/A,#N/A,FALSE,"ihz. icmal";#N/A,#N/A,FALSE,"avans";#N/A,#N/A,FALSE,"mal_FF_icm";#N/A,#N/A,FALSE,"fat_ihz";#N/A,#N/A,FALSE,"söz_fiy_fark";#N/A,#N/A,FALSE,"kap2"}</definedName>
    <definedName name="t.1" localSheetId="0">#REF!</definedName>
    <definedName name="t.1">#REF!</definedName>
    <definedName name="t.2" localSheetId="0">#REF!</definedName>
    <definedName name="t.2">#REF!</definedName>
    <definedName name="t.3" localSheetId="0">#REF!</definedName>
    <definedName name="t.3">#REF!</definedName>
    <definedName name="t.4" localSheetId="0">#REF!</definedName>
    <definedName name="t.4">#REF!</definedName>
    <definedName name="t_" localSheetId="0">#REF!</definedName>
    <definedName name="t_">#REF!</definedName>
    <definedName name="t__10">#REF!</definedName>
    <definedName name="t__11">#REF!</definedName>
    <definedName name="t__12">#REF!</definedName>
    <definedName name="t__13">#REF!</definedName>
    <definedName name="t__14">#REF!</definedName>
    <definedName name="t__15">#REF!</definedName>
    <definedName name="t__7">#REF!</definedName>
    <definedName name="t__8">#REF!</definedName>
    <definedName name="t__9">#REF!</definedName>
    <definedName name="t_10" localSheetId="0">#REF!</definedName>
    <definedName name="t_10">#REF!</definedName>
    <definedName name="t_11" localSheetId="0">#REF!</definedName>
    <definedName name="t_11">#REF!</definedName>
    <definedName name="t_12" localSheetId="0">#REF!</definedName>
    <definedName name="t_12">#REF!</definedName>
    <definedName name="t_5" localSheetId="0">#REF!</definedName>
    <definedName name="t_5">#REF!</definedName>
    <definedName name="t_6" localSheetId="0">#REF!</definedName>
    <definedName name="t_6">#REF!</definedName>
    <definedName name="t_7" localSheetId="0">#REF!</definedName>
    <definedName name="t_7">#REF!</definedName>
    <definedName name="t_8" localSheetId="0">#REF!</definedName>
    <definedName name="t_8">#REF!</definedName>
    <definedName name="t_9" localSheetId="0">#REF!</definedName>
    <definedName name="t_9">#REF!</definedName>
    <definedName name="T03_BuHakedis_AdditionalWorks_toplami_1">#N/A</definedName>
    <definedName name="T04_Kum_AdditionalWorks_Toplami_1">#N/A</definedName>
    <definedName name="T1T2ŞALTERADETİ" localSheetId="0">#REF!</definedName>
    <definedName name="T1T2ŞALTERADETİ">#REF!</definedName>
    <definedName name="T1YATAY" localSheetId="0">#REF!</definedName>
    <definedName name="T1YATAY">#REF!</definedName>
    <definedName name="T2010BF" localSheetId="0">#REF!</definedName>
    <definedName name="T2010BF">#REF!</definedName>
    <definedName name="T34T" localSheetId="0">#REF!</definedName>
    <definedName name="T34T">#REF!</definedName>
    <definedName name="T3ŞALTERADEDİ" localSheetId="0">#REF!</definedName>
    <definedName name="T3ŞALTERADEDİ">#REF!</definedName>
    <definedName name="T3YATAY" localSheetId="0">#REF!</definedName>
    <definedName name="T3YATAY">#REF!</definedName>
    <definedName name="T4ŞALTERADEDİ" localSheetId="0">#REF!</definedName>
    <definedName name="T4ŞALTERADEDİ">#REF!</definedName>
    <definedName name="T4YATAY" localSheetId="0">#REF!</definedName>
    <definedName name="T4YATAY">#REF!</definedName>
    <definedName name="T5ŞALTERADEDİ" localSheetId="0">#REF!</definedName>
    <definedName name="T5ŞALTERADEDİ">#REF!</definedName>
    <definedName name="T5YATAY" localSheetId="0">#REF!</definedName>
    <definedName name="T5YATAY">#REF!</definedName>
    <definedName name="TA" localSheetId="0">#REF!</definedName>
    <definedName name="TA">#REF!</definedName>
    <definedName name="TA_10">#REF!</definedName>
    <definedName name="TA_11">#REF!</definedName>
    <definedName name="TA_12">#REF!</definedName>
    <definedName name="TA_13">#REF!</definedName>
    <definedName name="TA_14">#REF!</definedName>
    <definedName name="TA_15">#REF!</definedName>
    <definedName name="TA_8">#REF!</definedName>
    <definedName name="TA_9">#REF!</definedName>
    <definedName name="taa" localSheetId="17"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localSheetId="16"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ble" localSheetId="4">'[32]TEMMUZ 95'!$B$4:$C$10</definedName>
    <definedName name="Table" localSheetId="9">'[32]TEMMUZ 95'!$B$4:$C$10</definedName>
    <definedName name="Table" localSheetId="13">'[32]TEMMUZ 95'!$B$4:$C$10</definedName>
    <definedName name="Table" localSheetId="0">#REF!</definedName>
    <definedName name="Table">#REF!</definedName>
    <definedName name="TABLE1" localSheetId="0">#REF!</definedName>
    <definedName name="TABLE1">#REF!</definedName>
    <definedName name="TABLE2" localSheetId="0">#REF!</definedName>
    <definedName name="TABLE2">#REF!</definedName>
    <definedName name="TABLE5KV" localSheetId="0">#REF!</definedName>
    <definedName name="TABLE5KV">#REF!</definedName>
    <definedName name="TABLO" localSheetId="0">#REF!</definedName>
    <definedName name="TABLO">#REF!</definedName>
    <definedName name="TABLO1" localSheetId="0">#REF!</definedName>
    <definedName name="TABLO1">#REF!</definedName>
    <definedName name="TABLO1Print_Area" localSheetId="0">#REF!</definedName>
    <definedName name="TABLO1Print_Area">#REF!</definedName>
    <definedName name="TABLO2" localSheetId="0">#REF!</definedName>
    <definedName name="TABLO2">#REF!</definedName>
    <definedName name="tablo23" localSheetId="0">#REF!</definedName>
    <definedName name="tablo23">#REF!</definedName>
    <definedName name="TABLO3" localSheetId="0">#REF!</definedName>
    <definedName name="TABLO3">#REF!</definedName>
    <definedName name="TABLOGUL" localSheetId="0">#REF!</definedName>
    <definedName name="TABLOGUL">#REF!</definedName>
    <definedName name="Tadp" localSheetId="0">#REF!</definedName>
    <definedName name="Tadp">#REF!</definedName>
    <definedName name="Tadp_1">"#REF!"</definedName>
    <definedName name="Tadp_2">"#REF!"</definedName>
    <definedName name="TAMAM"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OJNI" localSheetId="0">#REF!</definedName>
    <definedName name="TAMOJNI">#REF!</definedName>
    <definedName name="taN" localSheetId="17" hidden="1">{#N/A,#N/A,FALSE,"parsel_atıksu_icmal";#N/A,#N/A,FALSE,"parsel_atıksu 236";#N/A,#N/A,FALSE,"parsel_atıksu 238";#N/A,#N/A,FALSE,"parsel_atıksu 244";#N/A,#N/A,FALSE,"parsel_atıksu 245";#N/A,#N/A,FALSE,"parsel_atıksu 246"}</definedName>
    <definedName name="taN" localSheetId="16" hidden="1">{#N/A,#N/A,FALSE,"parsel_atıksu_icmal";#N/A,#N/A,FALSE,"parsel_atıksu 236";#N/A,#N/A,FALSE,"parsel_atıksu 238";#N/A,#N/A,FALSE,"parsel_atıksu 244";#N/A,#N/A,FALSE,"parsel_atıksu 245";#N/A,#N/A,FALSE,"parsel_atıksu 246"}</definedName>
    <definedName name="taN" localSheetId="0" hidden="1">{#N/A,#N/A,FALSE,"parsel_atıksu_icmal";#N/A,#N/A,FALSE,"parsel_atıksu 236";#N/A,#N/A,FALSE,"parsel_atıksu 238";#N/A,#N/A,FALSE,"parsel_atıksu 244";#N/A,#N/A,FALSE,"parsel_atıksu 245";#N/A,#N/A,FALSE,"parsel_atıksu 246"}</definedName>
    <definedName name="taN" hidden="1">{#N/A,#N/A,FALSE,"parsel_atıksu_icmal";#N/A,#N/A,FALSE,"parsel_atıksu 236";#N/A,#N/A,FALSE,"parsel_atıksu 238";#N/A,#N/A,FALSE,"parsel_atıksu 244";#N/A,#N/A,FALSE,"parsel_atıksu 245";#N/A,#N/A,FALSE,"parsel_atıksu 246"}</definedName>
    <definedName name="taNJU" localSheetId="17"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localSheetId="16"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kaya" hidden="1">{#N/A,#N/A,FALSE,"TELEFON"}</definedName>
    <definedName name="tar" localSheetId="0">#REF!</definedName>
    <definedName name="tar">#REF!</definedName>
    <definedName name="tarfer" localSheetId="0">#REF!</definedName>
    <definedName name="tarfer">#REF!</definedName>
    <definedName name="TARIH12_1">#N/A</definedName>
    <definedName name="tarih" localSheetId="4">[20]Bilgi!$C$4</definedName>
    <definedName name="tarih" localSheetId="9">[20]Bilgi!$C$4</definedName>
    <definedName name="tarih" localSheetId="13">[20]Bilgi!$C$4</definedName>
    <definedName name="tarih" localSheetId="0">#REF!</definedName>
    <definedName name="tarih">#REF!</definedName>
    <definedName name="Tarih_1">#N/A</definedName>
    <definedName name="TAS" localSheetId="0">#REF!</definedName>
    <definedName name="TAS">#REF!</definedName>
    <definedName name="TASARON_1">#N/A</definedName>
    <definedName name="Taseron" localSheetId="0">#REF!</definedName>
    <definedName name="Taseron">#REF!</definedName>
    <definedName name="TASERONISFIYAT" localSheetId="0">#REF!</definedName>
    <definedName name="TASERONISFIYAT">#REF!</definedName>
    <definedName name="TASK" localSheetId="0">#REF!</definedName>
    <definedName name="TASK">#REF!</definedName>
    <definedName name="TASKDATA" localSheetId="0">#REF!</definedName>
    <definedName name="TASKDATA">#REF!</definedName>
    <definedName name="TASKRSRC" localSheetId="0">#REF!</definedName>
    <definedName name="TASKRSRC">#REF!</definedName>
    <definedName name="taşyünü" localSheetId="0">#REF!</definedName>
    <definedName name="taşyünü">#REF!</definedName>
    <definedName name="TAttn" localSheetId="0">#REF!</definedName>
    <definedName name="TAttn">#REF!</definedName>
    <definedName name="tava" localSheetId="0">#REF!</definedName>
    <definedName name="tava">#REF!</definedName>
    <definedName name="Tax" localSheetId="0">#REF!</definedName>
    <definedName name="Tax">#REF!</definedName>
    <definedName name="tax_1">#N/A</definedName>
    <definedName name="Taxes" localSheetId="0">#REF!</definedName>
    <definedName name="Taxes">#REF!</definedName>
    <definedName name="taxrate" localSheetId="0">#REF!</definedName>
    <definedName name="taxrate">#REF!</definedName>
    <definedName name="TB" localSheetId="0">#REF!</definedName>
    <definedName name="TB">#REF!</definedName>
    <definedName name="TB_CIHAZ.SICAK.SU.TALEP" localSheetId="0">#REF!</definedName>
    <definedName name="TB_CIHAZ.SICAK.SU.TALEP">#REF!</definedName>
    <definedName name="TB_FAN.TİPİ" localSheetId="0">#REF!</definedName>
    <definedName name="TB_FAN.TİPİ">#REF!</definedName>
    <definedName name="TB_SU.GENLEŞME.KATSAYISI" localSheetId="0">#REF!</definedName>
    <definedName name="TB_SU.GENLEŞME.KATSAYISI">#REF!</definedName>
    <definedName name="tbl_ProdInfo" localSheetId="0" hidden="1">#REF!</definedName>
    <definedName name="tbl_ProdInfo" hidden="1">#REF!</definedName>
    <definedName name="tceic" localSheetId="0">#REF!</definedName>
    <definedName name="tceic">#REF!</definedName>
    <definedName name="tcem" localSheetId="0">#REF!</definedName>
    <definedName name="tcem">#REF!</definedName>
    <definedName name="tcontr_1">#N/A</definedName>
    <definedName name="TD" localSheetId="0">#REF!</definedName>
    <definedName name="TD">#REF!</definedName>
    <definedName name="TD_1">#N/A</definedName>
    <definedName name="TdbRet" localSheetId="0">#REF!</definedName>
    <definedName name="TdbRet">#REF!</definedName>
    <definedName name="TdbRet_1">"#REF!"</definedName>
    <definedName name="TdbRet_2">"#REF!"</definedName>
    <definedName name="TdbSup" localSheetId="0">#REF!</definedName>
    <definedName name="TdbSup">#REF!</definedName>
    <definedName name="TdbSup_1">"#REF!"</definedName>
    <definedName name="TdbSup_2">"#REF!"</definedName>
    <definedName name="TDHDT">#REF!</definedName>
    <definedName name="TDK" localSheetId="0">#REF!</definedName>
    <definedName name="TDK">#REF!</definedName>
    <definedName name="TDM" localSheetId="0">#REF!</definedName>
    <definedName name="TDM">#REF!</definedName>
    <definedName name="TDP" localSheetId="0">#REF!</definedName>
    <definedName name="TDP">#REF!</definedName>
    <definedName name="TDS" localSheetId="0">#REF!</definedName>
    <definedName name="TDS">#REF!</definedName>
    <definedName name="TDSİFİYAT" localSheetId="0">#REF!</definedName>
    <definedName name="TDSİFİYAT">#REF!</definedName>
    <definedName name="TDSİTUTAR" localSheetId="0">#REF!</definedName>
    <definedName name="TDSİTUTAR">#REF!</definedName>
    <definedName name="TDV" localSheetId="0">#REF!</definedName>
    <definedName name="TDV">#REF!</definedName>
    <definedName name="TE" localSheetId="0">#REF!</definedName>
    <definedName name="TE">#REF!</definedName>
    <definedName name="TE_1">#N/A</definedName>
    <definedName name="TEC" localSheetId="0">#REF!</definedName>
    <definedName name="TEC">#REF!</definedName>
    <definedName name="TEC_10">#REF!</definedName>
    <definedName name="TEC_11">#REF!</definedName>
    <definedName name="TEC_12">#REF!</definedName>
    <definedName name="TEC_13">#REF!</definedName>
    <definedName name="TEC_14">#REF!</definedName>
    <definedName name="TEC_15">#REF!</definedName>
    <definedName name="TEC_8">#REF!</definedName>
    <definedName name="TEC_9">#REF!</definedName>
    <definedName name="technical" localSheetId="0">#REF!</definedName>
    <definedName name="technical">#REF!</definedName>
    <definedName name="TEDAŞ_BF" localSheetId="0">#REF!</definedName>
    <definedName name="TEDAŞ_BF">#REF!</definedName>
    <definedName name="TEE" localSheetId="0">#REF!</definedName>
    <definedName name="TEE">#REF!</definedName>
    <definedName name="Teen" localSheetId="0">#REF!</definedName>
    <definedName name="Teen">#REF!</definedName>
    <definedName name="teens_1">#N/A</definedName>
    <definedName name="tefe" hidden="1">#REF!</definedName>
    <definedName name="tehyuıuy" localSheetId="0">#REF!</definedName>
    <definedName name="tehyuıuy">#REF!</definedName>
    <definedName name="TEK" localSheetId="0">#REF!</definedName>
    <definedName name="TEK">#REF!</definedName>
    <definedName name="TEKLIF" localSheetId="0">#REF!</definedName>
    <definedName name="TEKLIF">#REF!</definedName>
    <definedName name="TEKLİF" localSheetId="0">#REF!</definedName>
    <definedName name="TEKLİF">#REF!</definedName>
    <definedName name="teklif_revize" hidden="1">{#N/A,#N/A,FALSE,"TELEFON"}</definedName>
    <definedName name="TEKLif2" localSheetId="0">#REF!</definedName>
    <definedName name="TEKLif2">#REF!</definedName>
    <definedName name="teklifno" localSheetId="0">#REF!</definedName>
    <definedName name="teklifno">#REF!</definedName>
    <definedName name="teknıksartname" localSheetId="17" hidden="1">{#N/A,#N/A,FALSE,"sıh_iç_ihz";#N/A,#N/A,FALSE,"sıh_iç_er";#N/A,#N/A,FALSE,"sıh_iç_tut"}</definedName>
    <definedName name="teknıksartname" localSheetId="16" hidden="1">{#N/A,#N/A,FALSE,"sıh_iç_ihz";#N/A,#N/A,FALSE,"sıh_iç_er";#N/A,#N/A,FALSE,"sıh_iç_tut"}</definedName>
    <definedName name="teknıksartname" localSheetId="0" hidden="1">{#N/A,#N/A,FALSE,"sıh_iç_ihz";#N/A,#N/A,FALSE,"sıh_iç_er";#N/A,#N/A,FALSE,"sıh_iç_tut"}</definedName>
    <definedName name="teknıksartname" hidden="1">{#N/A,#N/A,FALSE,"sıh_iç_ihz";#N/A,#N/A,FALSE,"sıh_iç_er";#N/A,#N/A,FALSE,"sıh_iç_tut"}</definedName>
    <definedName name="Teknik_Ofis">#REF!</definedName>
    <definedName name="Teknik_Ofis_ünv.">#REF!</definedName>
    <definedName name="teksan" localSheetId="0">#REF!</definedName>
    <definedName name="teksan">#REF!</definedName>
    <definedName name="TEL" localSheetId="0">#REF!</definedName>
    <definedName name="TEL">#REF!</definedName>
    <definedName name="tel_1">#N/A</definedName>
    <definedName name="TELE_CABLE" localSheetId="0">#REF!</definedName>
    <definedName name="TELE_CABLE">#REF!</definedName>
    <definedName name="TELE_CONDUIT" localSheetId="0">#REF!</definedName>
    <definedName name="TELE_CONDUIT">#REF!</definedName>
    <definedName name="TELE_EQUIP" localSheetId="0">#REF!</definedName>
    <definedName name="TELE_EQUIP">#REF!</definedName>
    <definedName name="telefon" localSheetId="0">#REF!</definedName>
    <definedName name="telefon">#REF!</definedName>
    <definedName name="TELEFON_TESİSATI" localSheetId="0">#REF!</definedName>
    <definedName name="TELEFON_TESİSATI">#REF!</definedName>
    <definedName name="Telephone" localSheetId="0">#REF!</definedName>
    <definedName name="Telephone">#REF!</definedName>
    <definedName name="Telephone_1">#N/A</definedName>
    <definedName name="Telephone_10">#REF!</definedName>
    <definedName name="Telephone_11">#REF!</definedName>
    <definedName name="Telephone_12">#REF!</definedName>
    <definedName name="Telephone_13">#REF!</definedName>
    <definedName name="Telephone_14">#REF!</definedName>
    <definedName name="Telephone_15">#REF!</definedName>
    <definedName name="Telephone_8">#REF!</definedName>
    <definedName name="Telephone_9">#REF!</definedName>
    <definedName name="TEM" localSheetId="0">#REF!</definedName>
    <definedName name="TEM">#REF!</definedName>
    <definedName name="TEMEL_BETON_1">#N/A</definedName>
    <definedName name="TEMMUZ"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mp" localSheetId="0">#REF!</definedName>
    <definedName name="temp">#REF!</definedName>
    <definedName name="temp_strainer" localSheetId="0">#REF!</definedName>
    <definedName name="temp_strainer">#REF!</definedName>
    <definedName name="TempRatio" localSheetId="0">#REF!</definedName>
    <definedName name="TempRatio">#REF!</definedName>
    <definedName name="TEN" localSheetId="0">#REF!</definedName>
    <definedName name="TEN">#REF!</definedName>
    <definedName name="TEN_12">#REF!</definedName>
    <definedName name="Tender">#REF!</definedName>
    <definedName name="tenge" localSheetId="0">#REF!</definedName>
    <definedName name="tenge">#REF!</definedName>
    <definedName name="TENZİLATI" localSheetId="0">#REF!</definedName>
    <definedName name="TENZİLATI">#REF!</definedName>
    <definedName name="terasc" localSheetId="0">#REF!</definedName>
    <definedName name="terasc">#REF!</definedName>
    <definedName name="terassc" localSheetId="0">#REF!</definedName>
    <definedName name="terassc">#REF!</definedName>
    <definedName name="terminal"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stor_Role" localSheetId="0">#REF!</definedName>
    <definedName name="Termistor_Role">#REF!</definedName>
    <definedName name="termo" localSheetId="0">#REF!</definedName>
    <definedName name="termo">#REF!</definedName>
    <definedName name="Termostatik_Radyatör_Vanası__Düz_tip__Ø15" localSheetId="0">#REF!</definedName>
    <definedName name="Termostatik_Radyatör_Vanası__Düz_tip__Ø15">#REF!</definedName>
    <definedName name="Termostatik_Radyatör_Vanası__Düz_tip__Ø20" localSheetId="0">#REF!</definedName>
    <definedName name="Termostatik_Radyatör_Vanası__Düz_tip__Ø20">#REF!</definedName>
    <definedName name="TERMS_5KV" localSheetId="0">#REF!</definedName>
    <definedName name="TERMS_5KV">#REF!</definedName>
    <definedName name="TERMS_600V" localSheetId="0">#REF!</definedName>
    <definedName name="TERMS_600V">#REF!</definedName>
    <definedName name="TES" localSheetId="0">#REF!</definedName>
    <definedName name="TES">#REF!</definedName>
    <definedName name="tes_ihz_tut" localSheetId="0">#REF!</definedName>
    <definedName name="tes_ihz_tut">#REF!</definedName>
    <definedName name="TESİSAT" localSheetId="0">#REF!</definedName>
    <definedName name="TESİSAT">#REF!</definedName>
    <definedName name="TESİŞÇ" localSheetId="0">#REF!</definedName>
    <definedName name="TESİŞÇ">#REF!</definedName>
    <definedName name="TESİŞÇ_10">#REF!</definedName>
    <definedName name="TESİŞÇ_11">#REF!</definedName>
    <definedName name="TESİŞÇ_12">#REF!</definedName>
    <definedName name="TESİŞÇ_13">#REF!</definedName>
    <definedName name="TESİŞÇ_14">#REF!</definedName>
    <definedName name="TESİŞÇ_15">#REF!</definedName>
    <definedName name="TESİŞÇ_8">#REF!</definedName>
    <definedName name="TESİŞÇ_9">#REF!</definedName>
    <definedName name="TESİŞÇ2" localSheetId="0">#REF!</definedName>
    <definedName name="TESİŞÇ2">#REF!</definedName>
    <definedName name="Teslim01" localSheetId="0">#REF!</definedName>
    <definedName name="Teslim01">#REF!</definedName>
    <definedName name="Teslim02" localSheetId="0">#REF!</definedName>
    <definedName name="Teslim02">#REF!</definedName>
    <definedName name="TESSMAL" localSheetId="0">#REF!</definedName>
    <definedName name="TESSMAL">#REF!</definedName>
    <definedName name="TESSPUR" localSheetId="0">#REF!</definedName>
    <definedName name="TESSPUR">#REF!</definedName>
    <definedName name="test" localSheetId="17" hidden="1">{#N/A,#N/A,FALSE,"Pricing";#N/A,#N/A,FALSE,"Summary";#N/A,#N/A,FALSE,"CompProd";#N/A,#N/A,FALSE,"CompJobhrs";#N/A,#N/A,FALSE,"Escalation";#N/A,#N/A,FALSE,"Contingency";#N/A,#N/A,FALSE,"GM";#N/A,#N/A,FALSE,"CompWage";#N/A,#N/A,FALSE,"costSum"}</definedName>
    <definedName name="test" localSheetId="16" hidden="1">{#N/A,#N/A,FALSE,"Pricing";#N/A,#N/A,FALSE,"Summary";#N/A,#N/A,FALSE,"CompProd";#N/A,#N/A,FALSE,"CompJobhrs";#N/A,#N/A,FALSE,"Escalation";#N/A,#N/A,FALSE,"Contingency";#N/A,#N/A,FALSE,"GM";#N/A,#N/A,FALSE,"CompWage";#N/A,#N/A,FALSE,"costSum"}</definedName>
    <definedName name="test" localSheetId="0" hidden="1">{#N/A,#N/A,FALSE,"Pricing";#N/A,#N/A,FALSE,"Summary";#N/A,#N/A,FALSE,"CompProd";#N/A,#N/A,FALSE,"CompJobhrs";#N/A,#N/A,FALSE,"Escalation";#N/A,#N/A,FALSE,"Contingency";#N/A,#N/A,FALSE,"GM";#N/A,#N/A,FALSE,"CompWage";#N/A,#N/A,FALSE,"costSum"}</definedName>
    <definedName name="test" hidden="1">{#N/A,#N/A,FALSE,"Pricing";#N/A,#N/A,FALSE,"Summary";#N/A,#N/A,FALSE,"CompProd";#N/A,#N/A,FALSE,"CompJobhrs";#N/A,#N/A,FALSE,"Escalation";#N/A,#N/A,FALSE,"Contingency";#N/A,#N/A,FALSE,"GM";#N/A,#N/A,FALSE,"CompWage";#N/A,#N/A,FALSE,"costSum"}</definedName>
    <definedName name="TETE" hidden="1">{#N/A,#N/A,FALSE,"kal_iç_ihz";#N/A,#N/A,FALSE,"kal_iç_er";#N/A,#N/A,FALSE,"kal_iç_tut"}</definedName>
    <definedName name="teur" localSheetId="0">#REF!</definedName>
    <definedName name="teur">#REF!</definedName>
    <definedName name="teur_10">#REF!</definedName>
    <definedName name="teur_11">#REF!</definedName>
    <definedName name="teur_12">#REF!</definedName>
    <definedName name="teur_13">#REF!</definedName>
    <definedName name="teur_14">#REF!</definedName>
    <definedName name="teur_15">#REF!</definedName>
    <definedName name="teur_8">#REF!</definedName>
    <definedName name="teur_9">#REF!</definedName>
    <definedName name="TextRefCopyRangeCount" hidden="1">4</definedName>
    <definedName name="TEZG" localSheetId="0">#REF!</definedName>
    <definedName name="TEZG">#REF!</definedName>
    <definedName name="TF" localSheetId="0">#REF!</definedName>
    <definedName name="TF">#REF!</definedName>
    <definedName name="tFax" localSheetId="0">#REF!</definedName>
    <definedName name="tFax">#REF!</definedName>
    <definedName name="tfhgf" localSheetId="0">#REF!</definedName>
    <definedName name="tfhgf">#REF!</definedName>
    <definedName name="tg"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_10">#REF!</definedName>
    <definedName name="tg_11">#REF!</definedName>
    <definedName name="tg_12">#REF!</definedName>
    <definedName name="tg_13">#REF!</definedName>
    <definedName name="tg_14">#REF!</definedName>
    <definedName name="tg_15">#REF!</definedName>
    <definedName name="tg_8">#REF!</definedName>
    <definedName name="tg_9">#REF!</definedName>
    <definedName name="tgb" localSheetId="17" hidden="1">{"suhaznesi1fiyat",#N/A,FALSE,"shfiyat";"suhaznesi2fiyat",#N/A,FALSE,"shfiyat"}</definedName>
    <definedName name="tgb" localSheetId="16" hidden="1">{"suhaznesi1fiyat",#N/A,FALSE,"shfiyat";"suhaznesi2fiyat",#N/A,FALSE,"shfiyat"}</definedName>
    <definedName name="tgb" localSheetId="0" hidden="1">{"suhaznesi1fiyat",#N/A,FALSE,"shfiyat";"suhaznesi2fiyat",#N/A,FALSE,"shfiyat"}</definedName>
    <definedName name="tgb" hidden="1">{"suhaznesi1fiyat",#N/A,FALSE,"shfiyat";"suhaznesi2fiyat",#N/A,FALSE,"shfiyat"}</definedName>
    <definedName name="TGEWG">#N/A</definedName>
    <definedName name="tgh" localSheetId="0" hidden="1">#REF!,#REF!</definedName>
    <definedName name="tgh" hidden="1">#REF!,#REF!</definedName>
    <definedName name="TGHFGHGDTR" localSheetId="0">#REF!</definedName>
    <definedName name="TGHFGHGDTR">#REF!</definedName>
    <definedName name="TGS" localSheetId="0">#REF!</definedName>
    <definedName name="TGS">#REF!</definedName>
    <definedName name="tgvvcxsd" localSheetId="17" hidden="1">{"trafo1icmal",#N/A,FALSE,"trafoicmal";"trafo2icmal",#N/A,FALSE,"trafoicmal"}</definedName>
    <definedName name="tgvvcxsd" localSheetId="16" hidden="1">{"trafo1icmal",#N/A,FALSE,"trafoicmal";"trafo2icmal",#N/A,FALSE,"trafoicmal"}</definedName>
    <definedName name="tgvvcxsd" localSheetId="0" hidden="1">{"trafo1icmal",#N/A,FALSE,"trafoicmal";"trafo2icmal",#N/A,FALSE,"trafoicmal"}</definedName>
    <definedName name="tgvvcxsd" hidden="1">{"trafo1icmal",#N/A,FALSE,"trafoicmal";"trafo2icmal",#N/A,FALSE,"trafoicmal"}</definedName>
    <definedName name="TH" localSheetId="0">#REF!</definedName>
    <definedName name="TH">#REF!</definedName>
    <definedName name="THAVA1">NA()</definedName>
    <definedName name="THAVA11">NA()</definedName>
    <definedName name="THAVA3">NA()</definedName>
    <definedName name="THAVA4">NA()</definedName>
    <definedName name="THAVA9">NA()</definedName>
    <definedName name="Therion" localSheetId="17" hidden="1">{#N/A,#N/A,TRUE,"Prog. Overview Strategic Input";#N/A,#N/A,TRUE,"Program Overview Financials";#N/A,#N/A,TRUE,"Technology Summary Input";#N/A,#N/A,TRUE,"Mkt &amp; Sales Summary Input";#N/A,#N/A,TRUE,"Delivery Summary Input";#N/A,#N/A,TRUE,"Revenue Assump Input";#N/A,#N/A,TRUE,"Financial Summary"}</definedName>
    <definedName name="Therion" localSheetId="16" hidden="1">{#N/A,#N/A,TRUE,"Prog. Overview Strategic Input";#N/A,#N/A,TRUE,"Program Overview Financials";#N/A,#N/A,TRUE,"Technology Summary Input";#N/A,#N/A,TRUE,"Mkt &amp; Sales Summary Input";#N/A,#N/A,TRUE,"Delivery Summary Input";#N/A,#N/A,TRUE,"Revenue Assump Input";#N/A,#N/A,TRUE,"Financial Summary"}</definedName>
    <definedName name="Therion" localSheetId="0" hidden="1">{#N/A,#N/A,TRUE,"Prog. Overview Strategic Input";#N/A,#N/A,TRUE,"Program Overview Financials";#N/A,#N/A,TRUE,"Technology Summary Input";#N/A,#N/A,TRUE,"Mkt &amp; Sales Summary Input";#N/A,#N/A,TRUE,"Delivery Summary Input";#N/A,#N/A,TRUE,"Revenue Assump Input";#N/A,#N/A,TRUE,"Financial Summary"}</definedName>
    <definedName name="Therion" hidden="1">{#N/A,#N/A,TRUE,"Prog. Overview Strategic Input";#N/A,#N/A,TRUE,"Program Overview Financials";#N/A,#N/A,TRUE,"Technology Summary Input";#N/A,#N/A,TRUE,"Mkt &amp; Sales Summary Input";#N/A,#N/A,TRUE,"Delivery Summary Input";#N/A,#N/A,TRUE,"Revenue Assump Input";#N/A,#N/A,TRUE,"Financial Summary"}</definedName>
    <definedName name="thermosakp" localSheetId="0">#REF!</definedName>
    <definedName name="thermosakp">#REF!</definedName>
    <definedName name="thermosdk" localSheetId="0">#REF!</definedName>
    <definedName name="thermosdk">#REF!</definedName>
    <definedName name="thermosdübel" localSheetId="0">#REF!</definedName>
    <definedName name="thermosdübel">#REF!</definedName>
    <definedName name="thermoseps" localSheetId="0">#REF!</definedName>
    <definedName name="thermoseps">#REF!</definedName>
    <definedName name="thermosfile" localSheetId="0">#REF!</definedName>
    <definedName name="thermosfile">#REF!</definedName>
    <definedName name="thermoska" localSheetId="0">#REF!</definedName>
    <definedName name="thermoska">#REF!</definedName>
    <definedName name="thermossb" localSheetId="0">#REF!</definedName>
    <definedName name="thermossb">#REF!</definedName>
    <definedName name="thermossh" localSheetId="0">#REF!</definedName>
    <definedName name="thermossh">#REF!</definedName>
    <definedName name="thermosyh" localSheetId="0">#REF!</definedName>
    <definedName name="thermosyh">#REF!</definedName>
    <definedName name="THK" localSheetId="0">#REF!</definedName>
    <definedName name="THK">#REF!</definedName>
    <definedName name="THSLIST">NA()</definedName>
    <definedName name="thwghrt" localSheetId="17" hidden="1">{#N/A,#N/A,TRUE,"Cover";#N/A,#N/A,TRUE,"Conts";#N/A,#N/A,TRUE,"VOS";#N/A,#N/A,TRUE,"Warrington";#N/A,#N/A,TRUE,"Widnes"}</definedName>
    <definedName name="thwghrt" localSheetId="16" hidden="1">{#N/A,#N/A,TRUE,"Cover";#N/A,#N/A,TRUE,"Conts";#N/A,#N/A,TRUE,"VOS";#N/A,#N/A,TRUE,"Warrington";#N/A,#N/A,TRUE,"Widnes"}</definedName>
    <definedName name="thwghrt" localSheetId="0" hidden="1">{#N/A,#N/A,TRUE,"Cover";#N/A,#N/A,TRUE,"Conts";#N/A,#N/A,TRUE,"VOS";#N/A,#N/A,TRUE,"Warrington";#N/A,#N/A,TRUE,"Widnes"}</definedName>
    <definedName name="thwghrt" hidden="1">{#N/A,#N/A,TRUE,"Cover";#N/A,#N/A,TRUE,"Conts";#N/A,#N/A,TRUE,"VOS";#N/A,#N/A,TRUE,"Warrington";#N/A,#N/A,TRUE,"Widnes"}</definedName>
    <definedName name="TIC">#N/A</definedName>
    <definedName name="TILING" localSheetId="0">#REF!</definedName>
    <definedName name="TILING">#REF!</definedName>
    <definedName name="tır" localSheetId="0">#REF!</definedName>
    <definedName name="tır">#REF!</definedName>
    <definedName name="TISFIYAT" localSheetId="0">#REF!</definedName>
    <definedName name="TISFIYAT">#REF!</definedName>
    <definedName name="TITLE" localSheetId="0">#REF!</definedName>
    <definedName name="TITLE">#REF!</definedName>
    <definedName name="TITLE_1">#N/A</definedName>
    <definedName name="TITLES" localSheetId="4">'[33]S600-June (ME)'!#REF!</definedName>
    <definedName name="TITLES" localSheetId="9">'[33]S600-June (ME)'!#REF!</definedName>
    <definedName name="TITLES" localSheetId="13">'[33]S600-June (ME)'!#REF!</definedName>
    <definedName name="TITLES" localSheetId="0">#REF!</definedName>
    <definedName name="TITLES">#REF!</definedName>
    <definedName name="TITLES_A_HRS" localSheetId="0">#REF!</definedName>
    <definedName name="TITLES_A_HRS">#REF!</definedName>
    <definedName name="TİC">#N/A</definedName>
    <definedName name="tip" localSheetId="0">#REF!</definedName>
    <definedName name="tip">#REF!</definedName>
    <definedName name="tip_ader_B" localSheetId="0">#REF!</definedName>
    <definedName name="tip_ader_B">#REF!</definedName>
    <definedName name="tip_adet" localSheetId="0">#REF!</definedName>
    <definedName name="tip_adet">#REF!</definedName>
    <definedName name="tip_adet_A" localSheetId="0">#REF!</definedName>
    <definedName name="tip_adet_A">#REF!</definedName>
    <definedName name="tip_adet_C" localSheetId="0">#REF!</definedName>
    <definedName name="tip_adet_C">#REF!</definedName>
    <definedName name="tip_adet_OFIS1" localSheetId="0">#REF!</definedName>
    <definedName name="tip_adet_OFIS1">#REF!</definedName>
    <definedName name="tip_adet_OFIS2" localSheetId="0">#REF!</definedName>
    <definedName name="tip_adet_OFIS2">#REF!</definedName>
    <definedName name="tip_adet_OFIS3" localSheetId="0">#REF!</definedName>
    <definedName name="tip_adet_OFIS3">#REF!</definedName>
    <definedName name="tip_adet_OFIS4" localSheetId="0">#REF!</definedName>
    <definedName name="tip_adet_OFIS4">#REF!</definedName>
    <definedName name="tip_adet_OFIS5" localSheetId="0">#REF!</definedName>
    <definedName name="tip_adet_OFIS5">#REF!</definedName>
    <definedName name="tip_adet_OFIS6" localSheetId="0">#REF!</definedName>
    <definedName name="tip_adet_OFIS6">#REF!</definedName>
    <definedName name="tip_adet_OFIS7" localSheetId="0">#REF!</definedName>
    <definedName name="tip_adet_OFIS7">#REF!</definedName>
    <definedName name="tip_adet_OFIS8" localSheetId="0">#REF!</definedName>
    <definedName name="tip_adet_OFIS8">#REF!</definedName>
    <definedName name="tip_adet_X" localSheetId="0">#REF!</definedName>
    <definedName name="tip_adet_X">#REF!</definedName>
    <definedName name="tip_ofis2_adet" localSheetId="0">#REF!</definedName>
    <definedName name="tip_ofis2_adet">#REF!</definedName>
    <definedName name="tip_ofis2_adet1" localSheetId="0">#REF!</definedName>
    <definedName name="tip_ofis2_adet1">#REF!</definedName>
    <definedName name="tisk" localSheetId="0">#REF!</definedName>
    <definedName name="tisk">#REF!</definedName>
    <definedName name="Title" localSheetId="0">#REF!</definedName>
    <definedName name="Title">#REF!</definedName>
    <definedName name="Titreşim_Tutucu__PN16__Flanşlı__Lastik_körüklü__fire_ve_fittings_katsayısı" localSheetId="0">#REF!</definedName>
    <definedName name="Titreşim_Tutucu__PN16__Flanşlı__Lastik_körüklü__fire_ve_fittings_katsayısı">#REF!</definedName>
    <definedName name="Titreşim_Tutucu__PN16__Flanşlı__Lastik_körüklü__Ø100" localSheetId="0">#REF!</definedName>
    <definedName name="Titreşim_Tutucu__PN16__Flanşlı__Lastik_körüklü__Ø100">#REF!</definedName>
    <definedName name="Titreşim_Tutucu__PN16__Flanşlı__Lastik_körüklü__Ø125" localSheetId="0">#REF!</definedName>
    <definedName name="Titreşim_Tutucu__PN16__Flanşlı__Lastik_körüklü__Ø125">#REF!</definedName>
    <definedName name="Titreşim_Tutucu__PN16__Flanşlı__Lastik_körüklü__Ø150" localSheetId="0">#REF!</definedName>
    <definedName name="Titreşim_Tutucu__PN16__Flanşlı__Lastik_körüklü__Ø150">#REF!</definedName>
    <definedName name="Titreşim_Tutucu__PN16__Flanşlı__Lastik_körüklü__Ø200" localSheetId="0">#REF!</definedName>
    <definedName name="Titreşim_Tutucu__PN16__Flanşlı__Lastik_körüklü__Ø200">#REF!</definedName>
    <definedName name="Titreşim_Tutucu__PN16__Flanşlı__Lastik_körüklü__Ø250" localSheetId="0">#REF!</definedName>
    <definedName name="Titreşim_Tutucu__PN16__Flanşlı__Lastik_körüklü__Ø250">#REF!</definedName>
    <definedName name="Titreşim_Tutucu__PN16__Flanşlı__Lastik_körüklü__Ø32" localSheetId="0">#REF!</definedName>
    <definedName name="Titreşim_Tutucu__PN16__Flanşlı__Lastik_körüklü__Ø32">#REF!</definedName>
    <definedName name="Titreşim_Tutucu__PN16__Flanşlı__Lastik_körüklü__Ø40" localSheetId="0">#REF!</definedName>
    <definedName name="Titreşim_Tutucu__PN16__Flanşlı__Lastik_körüklü__Ø40">#REF!</definedName>
    <definedName name="Titreşim_Tutucu__PN16__Flanşlı__Lastik_körüklü__Ø50" localSheetId="0">#REF!</definedName>
    <definedName name="Titreşim_Tutucu__PN16__Flanşlı__Lastik_körüklü__Ø50">#REF!</definedName>
    <definedName name="Titreşim_Tutucu__PN16__Flanşlı__Lastik_körüklü__Ø65" localSheetId="0">#REF!</definedName>
    <definedName name="Titreşim_Tutucu__PN16__Flanşlı__Lastik_körüklü__Ø65">#REF!</definedName>
    <definedName name="Titreşim_Tutucu__PN16__Flanşlı__Lastik_körüklü__Ø80" localSheetId="0">#REF!</definedName>
    <definedName name="Titreşim_Tutucu__PN16__Flanşlı__Lastik_körüklü__Ø80">#REF!</definedName>
    <definedName name="Titreşim_Tutucu__PN16__Flanşlı__Lastik_körüklü__tenzilat" localSheetId="0">#REF!</definedName>
    <definedName name="Titreşim_Tutucu__PN16__Flanşlı__Lastik_körüklü__tenzilat">#REF!</definedName>
    <definedName name="TK" localSheetId="4">#N/A</definedName>
    <definedName name="TK" localSheetId="9">#N/A</definedName>
    <definedName name="TK" localSheetId="13">#N/A</definedName>
    <definedName name="TK" localSheetId="0">#REF!</definedName>
    <definedName name="TK">#REF!</definedName>
    <definedName name="TK_10">#REF!</definedName>
    <definedName name="TK_11">#REF!</definedName>
    <definedName name="TK_12">#REF!</definedName>
    <definedName name="TK_13">#REF!</definedName>
    <definedName name="TK_14">#REF!</definedName>
    <definedName name="TK_15">#REF!</definedName>
    <definedName name="TK_8">#REF!</definedName>
    <definedName name="TK_9">#REF!</definedName>
    <definedName name="TKI5KI" localSheetId="0">#REF!</definedName>
    <definedName name="TKI5KI">#REF!</definedName>
    <definedName name="TKTYK" localSheetId="0">#REF!</definedName>
    <definedName name="TKTYK">#REF!</definedName>
    <definedName name="TL" localSheetId="4">[34]Teklif!#REF!</definedName>
    <definedName name="TL" localSheetId="9">[34]Teklif!#REF!</definedName>
    <definedName name="TL" localSheetId="13">[34]Teklif!#REF!</definedName>
    <definedName name="TL" localSheetId="0">#REF!</definedName>
    <definedName name="TL">#REF!</definedName>
    <definedName name="tl_1">#N/A</definedName>
    <definedName name="TL_10">#REF!</definedName>
    <definedName name="TL_11">#REF!</definedName>
    <definedName name="TL_12">#REF!</definedName>
    <definedName name="TL_13">#REF!</definedName>
    <definedName name="TL_14">#REF!</definedName>
    <definedName name="TL_15">#REF!</definedName>
    <definedName name="TL_8">#REF!</definedName>
    <definedName name="TL_9">#REF!</definedName>
    <definedName name="tlt" localSheetId="0">#REF!</definedName>
    <definedName name="tlt">#REF!</definedName>
    <definedName name="TM">#N/A</definedName>
    <definedName name="tmat_1">#N/A</definedName>
    <definedName name="tmat_Crosstab_1">#N/A</definedName>
    <definedName name="tmer">#REF!</definedName>
    <definedName name="tn" localSheetId="0">#REF!</definedName>
    <definedName name="tn">#REF!</definedName>
    <definedName name="today" localSheetId="0">#REF!</definedName>
    <definedName name="today">#REF!</definedName>
    <definedName name="TOL" localSheetId="0">#REF!</definedName>
    <definedName name="TOL">#REF!</definedName>
    <definedName name="tool" localSheetId="0">#REF!</definedName>
    <definedName name="tool">#REF!</definedName>
    <definedName name="tool_1">#N/A</definedName>
    <definedName name="TOP" localSheetId="0">#REF!</definedName>
    <definedName name="TOP">#REF!</definedName>
    <definedName name="TOP_DIMS" localSheetId="0">#REF!</definedName>
    <definedName name="TOP_DIMS">#REF!</definedName>
    <definedName name="topaadpgöv035tpt" localSheetId="0">#REF!</definedName>
    <definedName name="topaadpgöv035tpt">#REF!</definedName>
    <definedName name="topaadpgöv060tpt" localSheetId="0">#REF!</definedName>
    <definedName name="topaadpgöv060tpt">#REF!</definedName>
    <definedName name="topaadpkont" localSheetId="0">#REF!</definedName>
    <definedName name="topaadpkont">#REF!</definedName>
    <definedName name="topaadpkontpt" localSheetId="0">#REF!</definedName>
    <definedName name="topaadpkontpt">#REF!</definedName>
    <definedName name="topaadpkontpt12" localSheetId="0">#REF!</definedName>
    <definedName name="topaadpkontpt12">#REF!</definedName>
    <definedName name="topaadpregöv060tpt12" localSheetId="0">#REF!</definedName>
    <definedName name="topaadpregöv060tpt12">#REF!</definedName>
    <definedName name="topaadpretgöv035tpt12" localSheetId="0">#REF!</definedName>
    <definedName name="topaadpretgöv035tpt12">#REF!</definedName>
    <definedName name="topaadptab400t" localSheetId="0">#REF!</definedName>
    <definedName name="topaadptab400t">#REF!</definedName>
    <definedName name="topaadptab400tpt" localSheetId="0">#REF!</definedName>
    <definedName name="topaadptab400tpt">#REF!</definedName>
    <definedName name="topaadptab500t" localSheetId="0">#REF!</definedName>
    <definedName name="topaadptab500t">#REF!</definedName>
    <definedName name="topaadptab500tpt" localSheetId="0">#REF!</definedName>
    <definedName name="topaadptab500tpt">#REF!</definedName>
    <definedName name="topaadptab600t" localSheetId="0">#REF!</definedName>
    <definedName name="topaadptab600t">#REF!</definedName>
    <definedName name="topaadptab600tpt" localSheetId="0">#REF!</definedName>
    <definedName name="topaadptab600tpt">#REF!</definedName>
    <definedName name="topabatpt" localSheetId="0">#REF!</definedName>
    <definedName name="topabatpt">#REF!</definedName>
    <definedName name="topac500bbth" localSheetId="0">#REF!</definedName>
    <definedName name="topac500bbth">#REF!</definedName>
    <definedName name="topac500fth" localSheetId="0">#REF!</definedName>
    <definedName name="topac500fth">#REF!</definedName>
    <definedName name="topaç900" localSheetId="0">#REF!</definedName>
    <definedName name="topaç900">#REF!</definedName>
    <definedName name="topaç900ç" localSheetId="0">#REF!</definedName>
    <definedName name="topaç900ç">#REF!</definedName>
    <definedName name="topahayartpt" localSheetId="0">#REF!</definedName>
    <definedName name="topahayartpt">#REF!</definedName>
    <definedName name="topahpretpt" localSheetId="0">#REF!</definedName>
    <definedName name="topahpretpt">#REF!</definedName>
    <definedName name="topal1000" localSheetId="0">#REF!</definedName>
    <definedName name="topal1000">#REF!</definedName>
    <definedName name="topal1000tp" localSheetId="0">#REF!</definedName>
    <definedName name="topal1000tp">#REF!</definedName>
    <definedName name="topal1200" localSheetId="0">#REF!</definedName>
    <definedName name="topal1200">#REF!</definedName>
    <definedName name="topal1200tp" localSheetId="0">#REF!</definedName>
    <definedName name="topal1200tp">#REF!</definedName>
    <definedName name="topal400" localSheetId="0">#REF!</definedName>
    <definedName name="topal400">#REF!</definedName>
    <definedName name="topal400tp" localSheetId="0">#REF!</definedName>
    <definedName name="topal400tp">#REF!</definedName>
    <definedName name="topal500" localSheetId="0">#REF!</definedName>
    <definedName name="topal500">#REF!</definedName>
    <definedName name="topal500tp" localSheetId="0">#REF!</definedName>
    <definedName name="topal500tp">#REF!</definedName>
    <definedName name="topal600" localSheetId="0">#REF!</definedName>
    <definedName name="topal600">#REF!</definedName>
    <definedName name="topal600tp" localSheetId="0">#REF!</definedName>
    <definedName name="topal600tp">#REF!</definedName>
    <definedName name="topal800" localSheetId="0">#REF!</definedName>
    <definedName name="topal800">#REF!</definedName>
    <definedName name="topal800tp" localSheetId="0">#REF!</definedName>
    <definedName name="topal800tp">#REF!</definedName>
    <definedName name="topalpstkk" localSheetId="0">#REF!</definedName>
    <definedName name="topalpstkk">#REF!</definedName>
    <definedName name="topalstkk13" localSheetId="0">#REF!</definedName>
    <definedName name="topalstkk13">#REF!</definedName>
    <definedName name="topanakk13" localSheetId="0">#REF!</definedName>
    <definedName name="topanakk13">#REF!</definedName>
    <definedName name="topanakkk" localSheetId="0">#REF!</definedName>
    <definedName name="topanakkk">#REF!</definedName>
    <definedName name="topanakth" localSheetId="0">#REF!</definedName>
    <definedName name="topanakth">#REF!</definedName>
    <definedName name="topanaktp" localSheetId="0">#REF!</definedName>
    <definedName name="topanaktp">#REF!</definedName>
    <definedName name="topanaktpt" localSheetId="0">#REF!</definedName>
    <definedName name="topanaktpt">#REF!</definedName>
    <definedName name="topanbadkk" localSheetId="0">#REF!</definedName>
    <definedName name="topanbadkk">#REF!</definedName>
    <definedName name="topanbadkk13" localSheetId="0">#REF!</definedName>
    <definedName name="topanbadkk13">#REF!</definedName>
    <definedName name="topanc500th" localSheetId="0">#REF!</definedName>
    <definedName name="topanc500th">#REF!</definedName>
    <definedName name="topançimkk" localSheetId="0">#REF!</definedName>
    <definedName name="topançimkk">#REF!</definedName>
    <definedName name="topançimkk13" localSheetId="0">#REF!</definedName>
    <definedName name="topançimkk13">#REF!</definedName>
    <definedName name="topançimth" localSheetId="0">#REF!</definedName>
    <definedName name="topançimth">#REF!</definedName>
    <definedName name="topançimtp" localSheetId="0">#REF!</definedName>
    <definedName name="topançimtp">#REF!</definedName>
    <definedName name="topançimtpt" localSheetId="0">#REF!</definedName>
    <definedName name="topançimtpt">#REF!</definedName>
    <definedName name="topandemth" localSheetId="0">#REF!</definedName>
    <definedName name="topandemth">#REF!</definedName>
    <definedName name="topangddtp" localSheetId="0">#REF!</definedName>
    <definedName name="topangddtp">#REF!</definedName>
    <definedName name="topangddtpt" localSheetId="0">#REF!</definedName>
    <definedName name="topangddtpt">#REF!</definedName>
    <definedName name="topangdgtp" localSheetId="0">#REF!</definedName>
    <definedName name="topangdgtp">#REF!</definedName>
    <definedName name="topangdgtpt" localSheetId="0">#REF!</definedName>
    <definedName name="topangdgtpt">#REF!</definedName>
    <definedName name="topankçkk" localSheetId="0">#REF!</definedName>
    <definedName name="topankçkk">#REF!</definedName>
    <definedName name="topankçkk13" localSheetId="0">#REF!</definedName>
    <definedName name="topankçkk13">#REF!</definedName>
    <definedName name="topankçth" localSheetId="0">#REF!</definedName>
    <definedName name="topankçth">#REF!</definedName>
    <definedName name="topankçtp" localSheetId="0">#REF!</definedName>
    <definedName name="topankçtp">#REF!</definedName>
    <definedName name="topankçtpt" localSheetId="0">#REF!</definedName>
    <definedName name="topankçtpt">#REF!</definedName>
    <definedName name="topankırkk" localSheetId="0">#REF!</definedName>
    <definedName name="topankırkk">#REF!</definedName>
    <definedName name="topankırkk13" localSheetId="0">#REF!</definedName>
    <definedName name="topankırkk13">#REF!</definedName>
    <definedName name="topankırth" localSheetId="0">#REF!</definedName>
    <definedName name="topankırth">#REF!</definedName>
    <definedName name="topankırtp" localSheetId="0">#REF!</definedName>
    <definedName name="topankırtp">#REF!</definedName>
    <definedName name="topankırtpt" localSheetId="0">#REF!</definedName>
    <definedName name="topankırtpt">#REF!</definedName>
    <definedName name="topansçiksatp" localSheetId="0">#REF!</definedName>
    <definedName name="topansçiksatp">#REF!</definedName>
    <definedName name="topansçiksatpt" localSheetId="0">#REF!</definedName>
    <definedName name="topansçiksatpt">#REF!</definedName>
    <definedName name="topansdyktpt" localSheetId="0">#REF!</definedName>
    <definedName name="topansdyktpt">#REF!</definedName>
    <definedName name="topanstakk" localSheetId="0">#REF!</definedName>
    <definedName name="topanstakk">#REF!</definedName>
    <definedName name="topanstakk13" localSheetId="0">#REF!</definedName>
    <definedName name="topanstakk13">#REF!</definedName>
    <definedName name="topanstath" localSheetId="0">#REF!</definedName>
    <definedName name="topanstath">#REF!</definedName>
    <definedName name="topanstatp" localSheetId="0">#REF!</definedName>
    <definedName name="topanstatp">#REF!</definedName>
    <definedName name="topanststpt" localSheetId="0">#REF!</definedName>
    <definedName name="topanststpt">#REF!</definedName>
    <definedName name="topanşbbtp" localSheetId="0">#REF!</definedName>
    <definedName name="topanşbbtp">#REF!</definedName>
    <definedName name="topanşbbtpt" localSheetId="0">#REF!</definedName>
    <definedName name="topanşbbtpt">#REF!</definedName>
    <definedName name="topanşçimkk" localSheetId="0">#REF!</definedName>
    <definedName name="topanşçimkk">#REF!</definedName>
    <definedName name="topanşçimkk13" localSheetId="0">#REF!</definedName>
    <definedName name="topanşçimkk13">#REF!</definedName>
    <definedName name="topanşiçimth" localSheetId="0">#REF!</definedName>
    <definedName name="topanşiçimth">#REF!</definedName>
    <definedName name="topanşiçimtpt" localSheetId="0">#REF!</definedName>
    <definedName name="topanşiçimtpt">#REF!</definedName>
    <definedName name="topasdkth" localSheetId="0">#REF!</definedName>
    <definedName name="topasdkth">#REF!</definedName>
    <definedName name="topaseskkk" localSheetId="0">#REF!</definedName>
    <definedName name="topaseskkk">#REF!</definedName>
    <definedName name="topaseskkk13" localSheetId="0">#REF!</definedName>
    <definedName name="topaseskkk13">#REF!</definedName>
    <definedName name="topasesktpt" localSheetId="0">#REF!</definedName>
    <definedName name="topasesktpt">#REF!</definedName>
    <definedName name="topaspalçth" localSheetId="0">#REF!</definedName>
    <definedName name="topaspalçth">#REF!</definedName>
    <definedName name="topaspalçtp" localSheetId="0">#REF!</definedName>
    <definedName name="topaspalçtp">#REF!</definedName>
    <definedName name="topaspalçtp23" localSheetId="0">#REF!</definedName>
    <definedName name="topaspalçtp23">#REF!</definedName>
    <definedName name="topaspalçtpt" localSheetId="0">#REF!</definedName>
    <definedName name="topaspalçtpt">#REF!</definedName>
    <definedName name="topaspalçtpt23" localSheetId="0">#REF!</definedName>
    <definedName name="topaspalçtpt23">#REF!</definedName>
    <definedName name="topaspalsth" localSheetId="0">#REF!</definedName>
    <definedName name="topaspalsth">#REF!</definedName>
    <definedName name="topaspalstp" localSheetId="0">#REF!</definedName>
    <definedName name="topaspalstp">#REF!</definedName>
    <definedName name="topaspalstpt" localSheetId="0">#REF!</definedName>
    <definedName name="topaspalstpt">#REF!</definedName>
    <definedName name="topaspas" localSheetId="0">#REF!</definedName>
    <definedName name="topaspas">#REF!</definedName>
    <definedName name="topaspastp" localSheetId="0">#REF!</definedName>
    <definedName name="topaspastp">#REF!</definedName>
    <definedName name="topassaaitp" localSheetId="0">#REF!</definedName>
    <definedName name="topassaaitp">#REF!</definedName>
    <definedName name="topassaaitpt" localSheetId="0">#REF!</definedName>
    <definedName name="topassaaitpt">#REF!</definedName>
    <definedName name="topastec" localSheetId="0">#REF!</definedName>
    <definedName name="topastec">#REF!</definedName>
    <definedName name="topastectp" localSheetId="0">#REF!</definedName>
    <definedName name="topastectp">#REF!</definedName>
    <definedName name="topastectpt" localSheetId="0">#REF!</definedName>
    <definedName name="topastectpt">#REF!</definedName>
    <definedName name="topastkaitp" localSheetId="0">#REF!</definedName>
    <definedName name="topastkaitp">#REF!</definedName>
    <definedName name="topastkaitpt" localSheetId="0">#REF!</definedName>
    <definedName name="topastkaitpt">#REF!</definedName>
    <definedName name="topaszkk" localSheetId="0">#REF!</definedName>
    <definedName name="topaszkk">#REF!</definedName>
    <definedName name="topaszkk13" localSheetId="0">#REF!</definedName>
    <definedName name="topaszkk13">#REF!</definedName>
    <definedName name="topat02" localSheetId="0">#REF!</definedName>
    <definedName name="topat02">#REF!</definedName>
    <definedName name="topat23" localSheetId="0">#REF!</definedName>
    <definedName name="topat23">#REF!</definedName>
    <definedName name="topat34" localSheetId="0">#REF!</definedName>
    <definedName name="topat34">#REF!</definedName>
    <definedName name="topav150dzkk" localSheetId="0">#REF!</definedName>
    <definedName name="topav150dzkk">#REF!</definedName>
    <definedName name="topav150dzth" localSheetId="0">#REF!</definedName>
    <definedName name="topav150dzth">#REF!</definedName>
    <definedName name="topav250dzth" localSheetId="0">#REF!</definedName>
    <definedName name="topav250dzth">#REF!</definedName>
    <definedName name="topav2dztpt" localSheetId="0">#REF!</definedName>
    <definedName name="topav2dztpt">#REF!</definedName>
    <definedName name="topav3dzkk" localSheetId="0">#REF!</definedName>
    <definedName name="topav3dzkk">#REF!</definedName>
    <definedName name="topav3dzkk13" localSheetId="0">#REF!</definedName>
    <definedName name="topav3dzkk13">#REF!</definedName>
    <definedName name="topav3dzth" localSheetId="0">#REF!</definedName>
    <definedName name="topav3dzth">#REF!</definedName>
    <definedName name="topav3dztpt" localSheetId="0">#REF!</definedName>
    <definedName name="topav3dztpt">#REF!</definedName>
    <definedName name="topavass" localSheetId="0">#REF!</definedName>
    <definedName name="topavass">#REF!</definedName>
    <definedName name="topavasstp" localSheetId="0">#REF!</definedName>
    <definedName name="topavasstp">#REF!</definedName>
    <definedName name="topavasstpt" localSheetId="0">#REF!</definedName>
    <definedName name="topavasstpt">#REF!</definedName>
    <definedName name="topavb225kk" localSheetId="0">#REF!</definedName>
    <definedName name="topavb225kk">#REF!</definedName>
    <definedName name="topavb225kk13" localSheetId="0">#REF!</definedName>
    <definedName name="topavb225kk13">#REF!</definedName>
    <definedName name="topavb225th" localSheetId="0">#REF!</definedName>
    <definedName name="topavb225th">#REF!</definedName>
    <definedName name="topavdolth" localSheetId="0">#REF!</definedName>
    <definedName name="topavdolth">#REF!</definedName>
    <definedName name="topavdoltp" localSheetId="0">#REF!</definedName>
    <definedName name="topavdoltp">#REF!</definedName>
    <definedName name="topavdoltpt" localSheetId="0">#REF!</definedName>
    <definedName name="topavdoltpt">#REF!</definedName>
    <definedName name="topavka02kk" localSheetId="0">#REF!</definedName>
    <definedName name="topavka02kk">#REF!</definedName>
    <definedName name="topavka02th" localSheetId="0">#REF!</definedName>
    <definedName name="topavka02th">#REF!</definedName>
    <definedName name="topavka02tp" localSheetId="0">#REF!</definedName>
    <definedName name="topavka02tp">#REF!</definedName>
    <definedName name="topavka02tpt" localSheetId="0">#REF!</definedName>
    <definedName name="topavka02tpt">#REF!</definedName>
    <definedName name="topavka23kk" localSheetId="0">#REF!</definedName>
    <definedName name="topavka23kk">#REF!</definedName>
    <definedName name="topavka23kk13" localSheetId="0">#REF!</definedName>
    <definedName name="topavka23kk13">#REF!</definedName>
    <definedName name="topavka23th" localSheetId="0">#REF!</definedName>
    <definedName name="topavka23th">#REF!</definedName>
    <definedName name="topavka23tp" localSheetId="0">#REF!</definedName>
    <definedName name="topavka23tp">#REF!</definedName>
    <definedName name="topavka23tpt" localSheetId="0">#REF!</definedName>
    <definedName name="topavka23tpt">#REF!</definedName>
    <definedName name="topavka23tth" localSheetId="0">#REF!</definedName>
    <definedName name="topavka23tth">#REF!</definedName>
    <definedName name="topavka34kk" localSheetId="0">#REF!</definedName>
    <definedName name="topavka34kk">#REF!</definedName>
    <definedName name="topavka34kk13" localSheetId="0">#REF!</definedName>
    <definedName name="topavka34kk13">#REF!</definedName>
    <definedName name="topavka34th" localSheetId="0">#REF!</definedName>
    <definedName name="topavka34th">#REF!</definedName>
    <definedName name="topavka34tp" localSheetId="0">#REF!</definedName>
    <definedName name="topavka34tp">#REF!</definedName>
    <definedName name="topavka34tpt" localSheetId="0">#REF!</definedName>
    <definedName name="topavka34tpt">#REF!</definedName>
    <definedName name="topavka45kk" localSheetId="0">#REF!</definedName>
    <definedName name="topavka45kk">#REF!</definedName>
    <definedName name="topavka45kk13" localSheetId="0">#REF!</definedName>
    <definedName name="topavka45kk13">#REF!</definedName>
    <definedName name="topavka45th" localSheetId="0">#REF!</definedName>
    <definedName name="topavka45th">#REF!</definedName>
    <definedName name="topavka45tp" localSheetId="0">#REF!</definedName>
    <definedName name="topavka45tp">#REF!</definedName>
    <definedName name="topavka45tpt" localSheetId="0">#REF!</definedName>
    <definedName name="topavka45tpt">#REF!</definedName>
    <definedName name="topavka56kk" localSheetId="0">#REF!</definedName>
    <definedName name="topavka56kk">#REF!</definedName>
    <definedName name="topavka56kk13" localSheetId="0">#REF!</definedName>
    <definedName name="topavka56kk13">#REF!</definedName>
    <definedName name="topavka56tp" localSheetId="0">#REF!</definedName>
    <definedName name="topavka56tp">#REF!</definedName>
    <definedName name="topavka56tpt" localSheetId="0">#REF!</definedName>
    <definedName name="topavka56tpt">#REF!</definedName>
    <definedName name="topavka67kk" localSheetId="0">#REF!</definedName>
    <definedName name="topavka67kk">#REF!</definedName>
    <definedName name="topavka67kk13" localSheetId="0">#REF!</definedName>
    <definedName name="topavka67kk13">#REF!</definedName>
    <definedName name="topavka67tp" localSheetId="0">#REF!</definedName>
    <definedName name="topavka67tp">#REF!</definedName>
    <definedName name="topavka67tpt" localSheetId="0">#REF!</definedName>
    <definedName name="topavka67tpt">#REF!</definedName>
    <definedName name="topavka78kk" localSheetId="0">#REF!</definedName>
    <definedName name="topavka78kk">#REF!</definedName>
    <definedName name="topavka78kk13" localSheetId="0">#REF!</definedName>
    <definedName name="topavka78kk13">#REF!</definedName>
    <definedName name="topavka78tp" localSheetId="0">#REF!</definedName>
    <definedName name="topavka78tp">#REF!</definedName>
    <definedName name="topavka78tpt" localSheetId="0">#REF!</definedName>
    <definedName name="topavka78tpt">#REF!</definedName>
    <definedName name="topavka89kk" localSheetId="0">#REF!</definedName>
    <definedName name="topavka89kk">#REF!</definedName>
    <definedName name="topavka89kk13" localSheetId="0">#REF!</definedName>
    <definedName name="topavka89kk13">#REF!</definedName>
    <definedName name="topavka910kk" localSheetId="0">#REF!</definedName>
    <definedName name="topavka910kk">#REF!</definedName>
    <definedName name="topavka910kk13" localSheetId="0">#REF!</definedName>
    <definedName name="topavka910kk13">#REF!</definedName>
    <definedName name="topavkçgömt" localSheetId="0">#REF!</definedName>
    <definedName name="topavkçgömt">#REF!</definedName>
    <definedName name="topavkçgömth" localSheetId="0">#REF!</definedName>
    <definedName name="topavkçgömth">#REF!</definedName>
    <definedName name="topavkçgömtp" localSheetId="0">#REF!</definedName>
    <definedName name="topavkçgömtp">#REF!</definedName>
    <definedName name="topavkçgömtpt" localSheetId="0">#REF!</definedName>
    <definedName name="topavkçgömtpt">#REF!</definedName>
    <definedName name="topavkır6at" localSheetId="0">#REF!</definedName>
    <definedName name="topavkır6at">#REF!</definedName>
    <definedName name="topavkır6atp" localSheetId="0">#REF!</definedName>
    <definedName name="topavkır6atp">#REF!</definedName>
    <definedName name="topavkır6atpt" localSheetId="0">#REF!</definedName>
    <definedName name="topavkır6atpt">#REF!</definedName>
    <definedName name="topavkır6ct" localSheetId="0">#REF!</definedName>
    <definedName name="topavkır6ct">#REF!</definedName>
    <definedName name="topavkır6ctp" localSheetId="0">#REF!</definedName>
    <definedName name="topavkır6ctp">#REF!</definedName>
    <definedName name="topavkır6ctpt" localSheetId="0">#REF!</definedName>
    <definedName name="topavkır6ctpt">#REF!</definedName>
    <definedName name="topavkır7at" localSheetId="0">#REF!</definedName>
    <definedName name="topavkır7at">#REF!</definedName>
    <definedName name="topavkır7atp" localSheetId="0">#REF!</definedName>
    <definedName name="topavkır7atp">#REF!</definedName>
    <definedName name="topavkır7atpt" localSheetId="0">#REF!</definedName>
    <definedName name="topavkır7atpt">#REF!</definedName>
    <definedName name="topavkır7ct" localSheetId="0">#REF!</definedName>
    <definedName name="topavkır7ct">#REF!</definedName>
    <definedName name="topavkır7ctp" localSheetId="0">#REF!</definedName>
    <definedName name="topavkır7ctp">#REF!</definedName>
    <definedName name="topavkır7ctpt" localSheetId="0">#REF!</definedName>
    <definedName name="topavkır7ctpt">#REF!</definedName>
    <definedName name="topavkırakk" localSheetId="0">#REF!</definedName>
    <definedName name="topavkırakk">#REF!</definedName>
    <definedName name="topavkırath" localSheetId="0">#REF!</definedName>
    <definedName name="topavkırath">#REF!</definedName>
    <definedName name="topavki04kk" localSheetId="0">#REF!</definedName>
    <definedName name="topavki04kk">#REF!</definedName>
    <definedName name="topavki04kk13" localSheetId="0">#REF!</definedName>
    <definedName name="topavki04kk13">#REF!</definedName>
    <definedName name="topavki46kk" localSheetId="0">#REF!</definedName>
    <definedName name="topavki46kk">#REF!</definedName>
    <definedName name="topavki46kk13" localSheetId="0">#REF!</definedName>
    <definedName name="topavki46kk13">#REF!</definedName>
    <definedName name="topavki68kk" localSheetId="0">#REF!</definedName>
    <definedName name="topavki68kk">#REF!</definedName>
    <definedName name="topavki68kk13" localSheetId="0">#REF!</definedName>
    <definedName name="topavki68kk13">#REF!</definedName>
    <definedName name="topavki810kk" localSheetId="0">#REF!</definedName>
    <definedName name="topavki810kk">#REF!</definedName>
    <definedName name="topavki810kk13" localSheetId="0">#REF!</definedName>
    <definedName name="topavki810kk13">#REF!</definedName>
    <definedName name="topavsta" localSheetId="0">#REF!</definedName>
    <definedName name="topavsta">#REF!</definedName>
    <definedName name="topavsta1" localSheetId="0">#REF!</definedName>
    <definedName name="topavsta1">#REF!</definedName>
    <definedName name="topavsta2" localSheetId="0">#REF!</definedName>
    <definedName name="topavsta2">#REF!</definedName>
    <definedName name="topavsta2th" localSheetId="0">#REF!</definedName>
    <definedName name="topavsta2th">#REF!</definedName>
    <definedName name="topavstat" localSheetId="0">#REF!</definedName>
    <definedName name="topavstat">#REF!</definedName>
    <definedName name="topavstat1" localSheetId="0">#REF!</definedName>
    <definedName name="topavstat1">#REF!</definedName>
    <definedName name="topavstath" localSheetId="0">#REF!</definedName>
    <definedName name="topavstath">#REF!</definedName>
    <definedName name="topavstatp" localSheetId="0">#REF!</definedName>
    <definedName name="topavstatp">#REF!</definedName>
    <definedName name="topavstatp1" localSheetId="0">#REF!</definedName>
    <definedName name="topavstatp1">#REF!</definedName>
    <definedName name="topavstatp2" localSheetId="0">#REF!</definedName>
    <definedName name="topavstatp2">#REF!</definedName>
    <definedName name="topavstatpt" localSheetId="0">#REF!</definedName>
    <definedName name="topavstatpt">#REF!</definedName>
    <definedName name="topavstatpt1" localSheetId="0">#REF!</definedName>
    <definedName name="topavstatpt1">#REF!</definedName>
    <definedName name="topavvka02kk13" localSheetId="0">#REF!</definedName>
    <definedName name="topavvka02kk13">#REF!</definedName>
    <definedName name="topawkaptpt" localSheetId="0">#REF!</definedName>
    <definedName name="topawkaptpt">#REF!</definedName>
    <definedName name="topawnç1216kk" localSheetId="0">#REF!</definedName>
    <definedName name="topawnç1216kk">#REF!</definedName>
    <definedName name="topawnç1216kk13" localSheetId="0">#REF!</definedName>
    <definedName name="topawnç1216kk13">#REF!</definedName>
    <definedName name="topawnç812kk" localSheetId="0">#REF!</definedName>
    <definedName name="topawnç812kk">#REF!</definedName>
    <definedName name="topawnç812kk13" localSheetId="0">#REF!</definedName>
    <definedName name="topawnç812kk13">#REF!</definedName>
    <definedName name="topawnç812th" localSheetId="0">#REF!</definedName>
    <definedName name="topawnç812th">#REF!</definedName>
    <definedName name="topawöpdth" localSheetId="0">#REF!</definedName>
    <definedName name="topawöpdth">#REF!</definedName>
    <definedName name="topawskkk" localSheetId="0">#REF!</definedName>
    <definedName name="topawskkk">#REF!</definedName>
    <definedName name="topawskkk13" localSheetId="0">#REF!</definedName>
    <definedName name="topawskkk13">#REF!</definedName>
    <definedName name="topawslmikk" localSheetId="0">#REF!</definedName>
    <definedName name="topawslmikk">#REF!</definedName>
    <definedName name="topawslmikk13" localSheetId="0">#REF!</definedName>
    <definedName name="topawslmikk13">#REF!</definedName>
    <definedName name="Topaz2_PL" localSheetId="17" hidden="1">{#N/A,#N/A,TRUE,"Prog. Overview Strategic Input";#N/A,#N/A,TRUE,"Program Overview Financials";#N/A,#N/A,TRUE,"Technology Summary Input";#N/A,#N/A,TRUE,"Mkt &amp; Sales Summary Input";#N/A,#N/A,TRUE,"Delivery Summary Input";#N/A,#N/A,TRUE,"Revenue Assump Input";#N/A,#N/A,TRUE,"Financial Summary"}</definedName>
    <definedName name="Topaz2_PL" localSheetId="16" hidden="1">{#N/A,#N/A,TRUE,"Prog. Overview Strategic Input";#N/A,#N/A,TRUE,"Program Overview Financials";#N/A,#N/A,TRUE,"Technology Summary Input";#N/A,#N/A,TRUE,"Mkt &amp; Sales Summary Input";#N/A,#N/A,TRUE,"Delivery Summary Input";#N/A,#N/A,TRUE,"Revenue Assump Input";#N/A,#N/A,TRUE,"Financial Summary"}</definedName>
    <definedName name="Topaz2_PL" localSheetId="0" hidden="1">{#N/A,#N/A,TRUE,"Prog. Overview Strategic Input";#N/A,#N/A,TRUE,"Program Overview Financials";#N/A,#N/A,TRUE,"Technology Summary Input";#N/A,#N/A,TRUE,"Mkt &amp; Sales Summary Input";#N/A,#N/A,TRUE,"Delivery Summary Input";#N/A,#N/A,TRUE,"Revenue Assump Input";#N/A,#N/A,TRUE,"Financial Summary"}</definedName>
    <definedName name="Topaz2_PL" hidden="1">{#N/A,#N/A,TRUE,"Prog. Overview Strategic Input";#N/A,#N/A,TRUE,"Program Overview Financials";#N/A,#N/A,TRUE,"Technology Summary Input";#N/A,#N/A,TRUE,"Mkt &amp; Sales Summary Input";#N/A,#N/A,TRUE,"Delivery Summary Input";#N/A,#N/A,TRUE,"Revenue Assump Input";#N/A,#N/A,TRUE,"Financial Summary"}</definedName>
    <definedName name="TopD" localSheetId="0">#REF!</definedName>
    <definedName name="TopD">#REF!</definedName>
    <definedName name="TopD_10">#REF!</definedName>
    <definedName name="TopD_11">#REF!</definedName>
    <definedName name="TopD_12">#REF!</definedName>
    <definedName name="TopD_13">#REF!</definedName>
    <definedName name="TopD_14">#REF!</definedName>
    <definedName name="TopD_15">#REF!</definedName>
    <definedName name="TopD_3">#REF!</definedName>
    <definedName name="TopD_7">#REF!</definedName>
    <definedName name="TopD_8">#REF!</definedName>
    <definedName name="TopD_9">#REF!</definedName>
    <definedName name="TopDT" localSheetId="0">#REF!</definedName>
    <definedName name="TopDT">#REF!</definedName>
    <definedName name="TopDT_10">#REF!</definedName>
    <definedName name="TopDT_11">#REF!</definedName>
    <definedName name="TopDT_12">#REF!</definedName>
    <definedName name="TopDT_13">#REF!</definedName>
    <definedName name="TopDT_14">#REF!</definedName>
    <definedName name="TopDT_15">#REF!</definedName>
    <definedName name="TopDT_3">#REF!</definedName>
    <definedName name="TopDT_7">#REF!</definedName>
    <definedName name="TopDT_8">#REF!</definedName>
    <definedName name="TopDT_9">#REF!</definedName>
    <definedName name="topgiris" localSheetId="0">#REF!</definedName>
    <definedName name="topgiris">#REF!</definedName>
    <definedName name="TopI" localSheetId="0">#REF!</definedName>
    <definedName name="TopI">#REF!</definedName>
    <definedName name="TopI_10">#REF!</definedName>
    <definedName name="TopI_11">#REF!</definedName>
    <definedName name="TopI_12">#REF!</definedName>
    <definedName name="TopI_13">#REF!</definedName>
    <definedName name="TopI_14">#REF!</definedName>
    <definedName name="TopI_15">#REF!</definedName>
    <definedName name="TopI_3">#REF!</definedName>
    <definedName name="TopI_7">#REF!</definedName>
    <definedName name="TopI_8">#REF!</definedName>
    <definedName name="TopI_9">#REF!</definedName>
    <definedName name="TopKar" localSheetId="0">#REF!</definedName>
    <definedName name="TopKar">#REF!</definedName>
    <definedName name="TopKar_10">#REF!</definedName>
    <definedName name="TopKar_11">#REF!</definedName>
    <definedName name="TopKar_12">#REF!</definedName>
    <definedName name="TopKar_13">#REF!</definedName>
    <definedName name="TopKar_14">#REF!</definedName>
    <definedName name="TopKar_15">#REF!</definedName>
    <definedName name="TopKar_3">#REF!</definedName>
    <definedName name="TopKar_7">#REF!</definedName>
    <definedName name="TopKar_8">#REF!</definedName>
    <definedName name="TopKar_9">#REF!</definedName>
    <definedName name="TOPLAM" localSheetId="0">#REF!</definedName>
    <definedName name="TOPLAM">#REF!</definedName>
    <definedName name="TOPLAM_1_0_2_MANDAL_BUTON" localSheetId="0">#REF!</definedName>
    <definedName name="TOPLAM_1_0_2_MANDAL_BUTON">#REF!</definedName>
    <definedName name="TOPLAM_SİNYAL" localSheetId="0">#REF!</definedName>
    <definedName name="TOPLAM_SİNYAL">#REF!</definedName>
    <definedName name="toplama" localSheetId="0">#REF!</definedName>
    <definedName name="toplama">#REF!</definedName>
    <definedName name="TOPLAMGUN" localSheetId="0">#REF!</definedName>
    <definedName name="TOPLAMGUN">#REF!</definedName>
    <definedName name="TOPLAMRISK" localSheetId="0">#REF!</definedName>
    <definedName name="TOPLAMRISK">#REF!</definedName>
    <definedName name="TOPLAMRISK1" localSheetId="0">#REF!</definedName>
    <definedName name="TOPLAMRISK1">#REF!</definedName>
    <definedName name="TOPLAMRISK2" localSheetId="0">#REF!</definedName>
    <definedName name="TOPLAMRISK2">#REF!</definedName>
    <definedName name="topliste" localSheetId="0">#REF!</definedName>
    <definedName name="topliste">#REF!</definedName>
    <definedName name="TopM" localSheetId="0">#REF!</definedName>
    <definedName name="TopM">#REF!</definedName>
    <definedName name="TopM_10">#REF!</definedName>
    <definedName name="TopM_11">#REF!</definedName>
    <definedName name="TopM_12">#REF!</definedName>
    <definedName name="TopM_13">#REF!</definedName>
    <definedName name="TopM_14">#REF!</definedName>
    <definedName name="TopM_15">#REF!</definedName>
    <definedName name="TopM_3">#REF!</definedName>
    <definedName name="TopM_7">#REF!</definedName>
    <definedName name="TopM_8">#REF!</definedName>
    <definedName name="TopM_9">#REF!</definedName>
    <definedName name="TopMal" localSheetId="0">#REF!</definedName>
    <definedName name="TopMal">#REF!</definedName>
    <definedName name="TopMal_10">#REF!</definedName>
    <definedName name="TopMal_11">#REF!</definedName>
    <definedName name="TopMal_12">#REF!</definedName>
    <definedName name="TopMal_13">#REF!</definedName>
    <definedName name="TopMal_14">#REF!</definedName>
    <definedName name="TopMal_15">#REF!</definedName>
    <definedName name="TopMal_3">#REF!</definedName>
    <definedName name="TopMal_7">#REF!</definedName>
    <definedName name="TopMal_8">#REF!</definedName>
    <definedName name="TopMal_9">#REF!</definedName>
    <definedName name="topminsat" localSheetId="0">#REF!</definedName>
    <definedName name="topminsat">#REF!</definedName>
    <definedName name="topmly" localSheetId="0">#REF!</definedName>
    <definedName name="topmly">#REF!</definedName>
    <definedName name="toprak" localSheetId="0">#REF!</definedName>
    <definedName name="toprak">#REF!</definedName>
    <definedName name="toprak_dolgu_1">#N/A</definedName>
    <definedName name="TopS" localSheetId="0">#REF!</definedName>
    <definedName name="TopS">#REF!</definedName>
    <definedName name="TopS_10">#REF!</definedName>
    <definedName name="TopS_11">#REF!</definedName>
    <definedName name="TopS_12">#REF!</definedName>
    <definedName name="TopS_13">#REF!</definedName>
    <definedName name="TopS_14">#REF!</definedName>
    <definedName name="TopS_15">#REF!</definedName>
    <definedName name="TopS_3">#REF!</definedName>
    <definedName name="TopS_7">#REF!</definedName>
    <definedName name="TopS_8">#REF!</definedName>
    <definedName name="TopS_9">#REF!</definedName>
    <definedName name="TopSat" localSheetId="0">#REF!</definedName>
    <definedName name="TopSat">#REF!</definedName>
    <definedName name="TopSat_10">#REF!</definedName>
    <definedName name="TopSat_11">#REF!</definedName>
    <definedName name="TopSat_12">#REF!</definedName>
    <definedName name="TopSat_13">#REF!</definedName>
    <definedName name="TopSat_14">#REF!</definedName>
    <definedName name="TopSat_15">#REF!</definedName>
    <definedName name="TopSat_3">#REF!</definedName>
    <definedName name="TopSat_7">#REF!</definedName>
    <definedName name="TopSat_8">#REF!</definedName>
    <definedName name="TopSat_9">#REF!</definedName>
    <definedName name="topsü" localSheetId="0">#REF!</definedName>
    <definedName name="topsü">#REF!</definedName>
    <definedName name="topsvka02tth" localSheetId="0">#REF!</definedName>
    <definedName name="topsvka02tth">#REF!</definedName>
    <definedName name="TOPTAN" localSheetId="0">#REF!</definedName>
    <definedName name="TOPTAN">#REF!</definedName>
    <definedName name="TOR" localSheetId="0">#REF!</definedName>
    <definedName name="TOR">#REF!</definedName>
    <definedName name="TOR_10">#REF!</definedName>
    <definedName name="TOR_11">#REF!</definedName>
    <definedName name="TOR_12">#REF!</definedName>
    <definedName name="TOR_13">#REF!</definedName>
    <definedName name="TOR_14">#REF!</definedName>
    <definedName name="TOR_15">#REF!</definedName>
    <definedName name="TOR_8">#REF!</definedName>
    <definedName name="TOR_9">#REF!</definedName>
    <definedName name="toray">#N/A</definedName>
    <definedName name="toray_1">#N/A</definedName>
    <definedName name="toray_4">#N/A</definedName>
    <definedName name="toray_5">#N/A</definedName>
    <definedName name="toray_6">#N/A</definedName>
    <definedName name="toray_7">#N/A</definedName>
    <definedName name="toray_8">#N/A</definedName>
    <definedName name="tork" localSheetId="0">#REF!</definedName>
    <definedName name="tork">#REF!</definedName>
    <definedName name="TOT" localSheetId="0">#REF!</definedName>
    <definedName name="TOT">#REF!</definedName>
    <definedName name="TOT_CV" localSheetId="0">#REF!</definedName>
    <definedName name="TOT_CV">#REF!</definedName>
    <definedName name="TOT_EXP_COND" localSheetId="0">#REF!</definedName>
    <definedName name="TOT_EXP_COND">#REF!</definedName>
    <definedName name="TOT_FIXTURES" localSheetId="0">#REF!</definedName>
    <definedName name="TOT_FIXTURES">#REF!</definedName>
    <definedName name="TOT_PVC_COND" localSheetId="0">#REF!</definedName>
    <definedName name="TOT_PVC_COND">#REF!</definedName>
    <definedName name="total" localSheetId="0">#REF!</definedName>
    <definedName name="total">#REF!</definedName>
    <definedName name="Total_Burden" localSheetId="0">#REF!</definedName>
    <definedName name="Total_Burden">#REF!</definedName>
    <definedName name="TOTAL_DIRECTS" localSheetId="0">#REF!</definedName>
    <definedName name="TOTAL_DIRECTS">#REF!</definedName>
    <definedName name="total_graph" localSheetId="0">#REF!</definedName>
    <definedName name="total_graph">#REF!</definedName>
    <definedName name="TOTAL_INDIRECTS" localSheetId="0">#REF!</definedName>
    <definedName name="TOTAL_INDIRECTS">#REF!</definedName>
    <definedName name="total_schedule" localSheetId="0">#REF!</definedName>
    <definedName name="total_schedule">#REF!</definedName>
    <definedName name="TOTAL1" localSheetId="0">#REF!</definedName>
    <definedName name="TOTAL1">#REF!</definedName>
    <definedName name="totalarea" localSheetId="0">#REF!</definedName>
    <definedName name="totalarea">#REF!</definedName>
    <definedName name="töl" localSheetId="0">#REF!</definedName>
    <definedName name="töl">#REF!</definedName>
    <definedName name="tpath" localSheetId="0">#REF!</definedName>
    <definedName name="tpath">#REF!</definedName>
    <definedName name="TR" localSheetId="0" hidden="1">#REF!</definedName>
    <definedName name="TR" hidden="1">#REF!</definedName>
    <definedName name="Trace_heating_katsayı" localSheetId="0">#REF!</definedName>
    <definedName name="Trace_heating_katsayı">#REF!</definedName>
    <definedName name="TRAY" localSheetId="0">#REF!</definedName>
    <definedName name="TRAY">#REF!</definedName>
    <definedName name="TRAY_PRICING" localSheetId="0">#REF!</definedName>
    <definedName name="TRAY_PRICING">#REF!</definedName>
    <definedName name="TRAY_TYPE" localSheetId="0">#REF!</definedName>
    <definedName name="TRAY_TYPE">#REF!</definedName>
    <definedName name="Tray_Width" localSheetId="17">IF(VLOOKUP(#REF!,TRAY_PRICING,2,FALSE)=0,0,VLOOKUP(#REF!,TRAY_PRICING,2,FALSE))</definedName>
    <definedName name="Tray_Width" localSheetId="16">IF(VLOOKUP(#REF!,TRAY_PRICING,2,FALSE)=0,0,VLOOKUP(#REF!,TRAY_PRICING,2,FALSE))</definedName>
    <definedName name="Tray_Width" localSheetId="0">IF(VLOOKUP(#REF!,İCMAL!TRAY_PRICING,2,FALSE)=0,0,VLOOKUP(#REF!,İCMAL!TRAY_PRICING,2,FALSE))</definedName>
    <definedName name="Tray_Width">IF(VLOOKUP(#REF!,TRAY_PRICING,2,FALSE)=0,0,VLOOKUP(#REF!,TRAY_PRICING,2,FALSE))</definedName>
    <definedName name="trbnuomi" localSheetId="17" hidden="1">{#N/A,#N/A,TRUE,"Cover";#N/A,#N/A,TRUE,"Conts";#N/A,#N/A,TRUE,"VOS";#N/A,#N/A,TRUE,"Warrington";#N/A,#N/A,TRUE,"Widnes"}</definedName>
    <definedName name="trbnuomi" localSheetId="16" hidden="1">{#N/A,#N/A,TRUE,"Cover";#N/A,#N/A,TRUE,"Conts";#N/A,#N/A,TRUE,"VOS";#N/A,#N/A,TRUE,"Warrington";#N/A,#N/A,TRUE,"Widnes"}</definedName>
    <definedName name="trbnuomi" localSheetId="0" hidden="1">{#N/A,#N/A,TRUE,"Cover";#N/A,#N/A,TRUE,"Conts";#N/A,#N/A,TRUE,"VOS";#N/A,#N/A,TRUE,"Warrington";#N/A,#N/A,TRUE,"Widnes"}</definedName>
    <definedName name="trbnuomi" hidden="1">{#N/A,#N/A,TRUE,"Cover";#N/A,#N/A,TRUE,"Conts";#N/A,#N/A,TRUE,"VOS";#N/A,#N/A,TRUE,"Warrington";#N/A,#N/A,TRUE,"Widnes"}</definedName>
    <definedName name="TREF" localSheetId="0">#REF!</definedName>
    <definedName name="TREF">#REF!</definedName>
    <definedName name="TRENCHES" localSheetId="0">#REF!</definedName>
    <definedName name="TRENCHES">#REF!</definedName>
    <definedName name="trert" localSheetId="0">#REF!</definedName>
    <definedName name="trert">#REF!</definedName>
    <definedName name="tretr" localSheetId="0">#REF!</definedName>
    <definedName name="tretr">#REF!</definedName>
    <definedName name="TRF" localSheetId="0">#REF!</definedName>
    <definedName name="TRF">#REF!</definedName>
    <definedName name="trgr" localSheetId="17" hidden="1">{#N/A,#N/A,TRUE,"Cover";#N/A,#N/A,TRUE,"Conts";#N/A,#N/A,TRUE,"VOS";#N/A,#N/A,TRUE,"Warrington";#N/A,#N/A,TRUE,"Widnes"}</definedName>
    <definedName name="trgr" localSheetId="16" hidden="1">{#N/A,#N/A,TRUE,"Cover";#N/A,#N/A,TRUE,"Conts";#N/A,#N/A,TRUE,"VOS";#N/A,#N/A,TRUE,"Warrington";#N/A,#N/A,TRUE,"Widnes"}</definedName>
    <definedName name="trgr" localSheetId="0" hidden="1">{#N/A,#N/A,TRUE,"Cover";#N/A,#N/A,TRUE,"Conts";#N/A,#N/A,TRUE,"VOS";#N/A,#N/A,TRUE,"Warrington";#N/A,#N/A,TRUE,"Widnes"}</definedName>
    <definedName name="trgr" hidden="1">{#N/A,#N/A,TRUE,"Cover";#N/A,#N/A,TRUE,"Conts";#N/A,#N/A,TRUE,"VOS";#N/A,#N/A,TRUE,"Warrington";#N/A,#N/A,TRUE,"Widnes"}</definedName>
    <definedName name="trhe" localSheetId="17" hidden="1">{#N/A,#N/A,TRUE,"Cover";#N/A,#N/A,TRUE,"Conts";#N/A,#N/A,TRUE,"VOS";#N/A,#N/A,TRUE,"Warrington";#N/A,#N/A,TRUE,"Widnes"}</definedName>
    <definedName name="trhe" localSheetId="16" hidden="1">{#N/A,#N/A,TRUE,"Cover";#N/A,#N/A,TRUE,"Conts";#N/A,#N/A,TRUE,"VOS";#N/A,#N/A,TRUE,"Warrington";#N/A,#N/A,TRUE,"Widnes"}</definedName>
    <definedName name="trhe" localSheetId="0" hidden="1">{#N/A,#N/A,TRUE,"Cover";#N/A,#N/A,TRUE,"Conts";#N/A,#N/A,TRUE,"VOS";#N/A,#N/A,TRUE,"Warrington";#N/A,#N/A,TRUE,"Widnes"}</definedName>
    <definedName name="trhe" hidden="1">{#N/A,#N/A,TRUE,"Cover";#N/A,#N/A,TRUE,"Conts";#N/A,#N/A,TRUE,"VOS";#N/A,#N/A,TRUE,"Warrington";#N/A,#N/A,TRUE,"Widnes"}</definedName>
    <definedName name="trhet3534534" localSheetId="0">#REF!</definedName>
    <definedName name="trhet3534534">#REF!</definedName>
    <definedName name="TRHETY" localSheetId="0">#REF!</definedName>
    <definedName name="TRHETY">#REF!</definedName>
    <definedName name="trhsh" localSheetId="17" hidden="1">{#N/A,#N/A,TRUE,"Cover";#N/A,#N/A,TRUE,"Conts";#N/A,#N/A,TRUE,"VOS";#N/A,#N/A,TRUE,"Warrington";#N/A,#N/A,TRUE,"Widnes"}</definedName>
    <definedName name="trhsh" localSheetId="16" hidden="1">{#N/A,#N/A,TRUE,"Cover";#N/A,#N/A,TRUE,"Conts";#N/A,#N/A,TRUE,"VOS";#N/A,#N/A,TRUE,"Warrington";#N/A,#N/A,TRUE,"Widnes"}</definedName>
    <definedName name="trhsh" localSheetId="0" hidden="1">{#N/A,#N/A,TRUE,"Cover";#N/A,#N/A,TRUE,"Conts";#N/A,#N/A,TRUE,"VOS";#N/A,#N/A,TRUE,"Warrington";#N/A,#N/A,TRUE,"Widnes"}</definedName>
    <definedName name="trhsh" hidden="1">{#N/A,#N/A,TRUE,"Cover";#N/A,#N/A,TRUE,"Conts";#N/A,#N/A,TRUE,"VOS";#N/A,#N/A,TRUE,"Warrington";#N/A,#N/A,TRUE,"Widnes"}</definedName>
    <definedName name="trhsw" localSheetId="17" hidden="1">{#N/A,#N/A,TRUE,"Cover";#N/A,#N/A,TRUE,"Conts";#N/A,#N/A,TRUE,"VOS";#N/A,#N/A,TRUE,"Warrington";#N/A,#N/A,TRUE,"Widnes"}</definedName>
    <definedName name="trhsw" localSheetId="16" hidden="1">{#N/A,#N/A,TRUE,"Cover";#N/A,#N/A,TRUE,"Conts";#N/A,#N/A,TRUE,"VOS";#N/A,#N/A,TRUE,"Warrington";#N/A,#N/A,TRUE,"Widnes"}</definedName>
    <definedName name="trhsw" localSheetId="0" hidden="1">{#N/A,#N/A,TRUE,"Cover";#N/A,#N/A,TRUE,"Conts";#N/A,#N/A,TRUE,"VOS";#N/A,#N/A,TRUE,"Warrington";#N/A,#N/A,TRUE,"Widnes"}</definedName>
    <definedName name="trhsw" hidden="1">{#N/A,#N/A,TRUE,"Cover";#N/A,#N/A,TRUE,"Conts";#N/A,#N/A,TRUE,"VOS";#N/A,#N/A,TRUE,"Warrington";#N/A,#N/A,TRUE,"Widnes"}</definedName>
    <definedName name="trno_1">#N/A</definedName>
    <definedName name="trrtt">#REF!</definedName>
    <definedName name="TRTR" hidden="1">{#N/A,#N/A,FALSE,"elk_iç_er";#N/A,#N/A,FALSE,"elk_iç_tut";#N/A,#N/A,FALSE,"elk_iç_ihz"}</definedName>
    <definedName name="TRTT" localSheetId="0">#REF!</definedName>
    <definedName name="TRTT">#REF!</definedName>
    <definedName name="trtttrt" localSheetId="0">#REF!</definedName>
    <definedName name="trtttrt">#REF!</definedName>
    <definedName name="trwtewer" localSheetId="17" hidden="1">{#VALUE!,#N/A,TRUE,0;#N/A,#N/A,TRUE,0;#N/A,#N/A,TRUE,0;#N/A,#N/A,TRUE,0;#N/A,#N/A,TRUE,0;#N/A,#N/A,TRUE,0;#N/A,#N/A,TRUE,0}</definedName>
    <definedName name="trwtewer" localSheetId="16" hidden="1">{#VALUE!,#N/A,TRUE,0;#N/A,#N/A,TRUE,0;#N/A,#N/A,TRUE,0;#N/A,#N/A,TRUE,0;#N/A,#N/A,TRUE,0;#N/A,#N/A,TRUE,0;#N/A,#N/A,TRUE,0}</definedName>
    <definedName name="trwtewer" localSheetId="0" hidden="1">{#VALUE!,#N/A,TRUE,0;#N/A,#N/A,TRUE,0;#N/A,#N/A,TRUE,0;#N/A,#N/A,TRUE,0;#N/A,#N/A,TRUE,0;#N/A,#N/A,TRUE,0;#N/A,#N/A,TRUE,0}</definedName>
    <definedName name="trwtewer" hidden="1">{#VALUE!,#N/A,TRUE,0;#N/A,#N/A,TRUE,0;#N/A,#N/A,TRUE,0;#N/A,#N/A,TRUE,0;#N/A,#N/A,TRUE,0;#N/A,#N/A,TRUE,0;#N/A,#N/A,TRUE,0}</definedName>
    <definedName name="TS" localSheetId="0">#REF!</definedName>
    <definedName name="TS">#REF!</definedName>
    <definedName name="tsboru" localSheetId="0">#REF!</definedName>
    <definedName name="tsboru">#REF!</definedName>
    <definedName name="tsehir" localSheetId="0">#REF!</definedName>
    <definedName name="tsehir">#REF!</definedName>
    <definedName name="TSK" localSheetId="0">#REF!</definedName>
    <definedName name="TSK">#REF!</definedName>
    <definedName name="TSUB" localSheetId="0">#REF!</definedName>
    <definedName name="TSUB">#REF!</definedName>
    <definedName name="tt"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TTTTTÜL"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EL" localSheetId="0">#REF!</definedName>
    <definedName name="TTEL">#REF!</definedName>
    <definedName name="ttfan" localSheetId="0">#REF!</definedName>
    <definedName name="ttfan">#REF!</definedName>
    <definedName name="ttfokus" localSheetId="0">#REF!</definedName>
    <definedName name="ttfokus">#REF!</definedName>
    <definedName name="TTL" localSheetId="0">#REF!</definedName>
    <definedName name="TTL">#REF!</definedName>
    <definedName name="TTL4000_10">#REF!</definedName>
    <definedName name="TTL4000_11">#REF!</definedName>
    <definedName name="TTL4000_12">#REF!</definedName>
    <definedName name="TTL4000_13">#REF!</definedName>
    <definedName name="TTL4000_14">#REF!</definedName>
    <definedName name="TTL4000_15">#REF!</definedName>
    <definedName name="TTL4000_8">#REF!</definedName>
    <definedName name="TTL4000_9">#REF!</definedName>
    <definedName name="TTL5000_10">#REF!</definedName>
    <definedName name="TTL5000_11">#REF!</definedName>
    <definedName name="TTL5000_12">#REF!</definedName>
    <definedName name="TTL5000_13">#REF!</definedName>
    <definedName name="TTL5000_14">#REF!</definedName>
    <definedName name="TTL5000_15">#REF!</definedName>
    <definedName name="TTL5000_8">#REF!</definedName>
    <definedName name="TTL5000_9">#REF!</definedName>
    <definedName name="TTL5400_10">#REF!</definedName>
    <definedName name="TTL5400_11">#REF!</definedName>
    <definedName name="TTL5400_12">#REF!</definedName>
    <definedName name="TTL5400_13">#REF!</definedName>
    <definedName name="TTL5400_14">#REF!</definedName>
    <definedName name="TTL5400_15">#REF!</definedName>
    <definedName name="TTL5400_8">#REF!</definedName>
    <definedName name="TTL5400_9">#REF!</definedName>
    <definedName name="TTL6000_10">#REF!</definedName>
    <definedName name="TTL6000_11">#REF!</definedName>
    <definedName name="TTL6000_12">#REF!</definedName>
    <definedName name="TTL6000_13">#REF!</definedName>
    <definedName name="TTL6000_14">#REF!</definedName>
    <definedName name="TTL6000_15">#REF!</definedName>
    <definedName name="TTL6000_8">#REF!</definedName>
    <definedName name="TTL6000_9">#REF!</definedName>
    <definedName name="TTL8000_10">#REF!</definedName>
    <definedName name="TTL8000_11">#REF!</definedName>
    <definedName name="TTL8000_12">#REF!</definedName>
    <definedName name="TTL8000_13">#REF!</definedName>
    <definedName name="TTL8000_14">#REF!</definedName>
    <definedName name="TTL8000_15">#REF!</definedName>
    <definedName name="TTL8000_8">#REF!</definedName>
    <definedName name="TTL8000_9">#REF!</definedName>
    <definedName name="TTLM" localSheetId="0">#REF!</definedName>
    <definedName name="TTLM">#REF!</definedName>
    <definedName name="TTM" localSheetId="0">#REF!</definedName>
    <definedName name="TTM">#REF!</definedName>
    <definedName name="TTO" localSheetId="0">#REF!</definedName>
    <definedName name="TTO">#REF!</definedName>
    <definedName name="ttr" localSheetId="0">#REF!</definedName>
    <definedName name="ttr">#REF!</definedName>
    <definedName name="ttt" localSheetId="17" hidden="1">{#N/A,#N/A,FALSE,"kap2";#N/A,#N/A,FALSE,"tem_mektubu";#N/A,#N/A,FALSE,"söz_fiy_fark";#N/A,#N/A,FALSE,"fat_ihz";#N/A,#N/A,FALSE,"ihz. icmal";#N/A,#N/A,FALSE,"inş_iç_ihz";#N/A,#N/A,FALSE,"inş_iç_tut";#N/A,#N/A,FALSE,"inş_iç_er"}</definedName>
    <definedName name="ttt" localSheetId="16" hidden="1">{#N/A,#N/A,FALSE,"kap2";#N/A,#N/A,FALSE,"tem_mektubu";#N/A,#N/A,FALSE,"söz_fiy_fark";#N/A,#N/A,FALSE,"fat_ihz";#N/A,#N/A,FALSE,"ihz. icmal";#N/A,#N/A,FALSE,"inş_iç_ihz";#N/A,#N/A,FALSE,"inş_iç_tut";#N/A,#N/A,FALSE,"inş_iç_er"}</definedName>
    <definedName name="ttt" localSheetId="0" hidden="1">{#N/A,#N/A,FALSE,"kap2";#N/A,#N/A,FALSE,"tem_mektubu";#N/A,#N/A,FALSE,"söz_fiy_fark";#N/A,#N/A,FALSE,"fat_ihz";#N/A,#N/A,FALSE,"ihz. icmal";#N/A,#N/A,FALSE,"inş_iç_ihz";#N/A,#N/A,FALSE,"inş_iç_tut";#N/A,#N/A,FALSE,"inş_iç_er"}</definedName>
    <definedName name="ttt" hidden="1">{#N/A,#N/A,FALSE,"kap2";#N/A,#N/A,FALSE,"tem_mektubu";#N/A,#N/A,FALSE,"söz_fiy_fark";#N/A,#N/A,FALSE,"fat_ihz";#N/A,#N/A,FALSE,"ihz. icmal";#N/A,#N/A,FALSE,"inş_iç_ihz";#N/A,#N/A,FALSE,"inş_iç_tut";#N/A,#N/A,FALSE,"inş_iç_er"}</definedName>
    <definedName name="tttrrr">#REF!</definedName>
    <definedName name="tttt"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 localSheetId="0" hidden="1">#REF!</definedName>
    <definedName name="TTTTT" hidden="1">#REF!</definedName>
    <definedName name="TTTTTTT" localSheetId="0" hidden="1">#REF!,#REF!</definedName>
    <definedName name="TTTTTTT" hidden="1">#REF!,#REF!</definedName>
    <definedName name="TTTTTTTTTT" localSheetId="0">#REF!</definedName>
    <definedName name="TTTTTTTTTT">#REF!</definedName>
    <definedName name="TTTTTTTTTTTTTTTTT" localSheetId="17" hidden="1">{#N/A,#N/A,FALSE,"inş_iç_ihz";#N/A,#N/A,FALSE,"inş_iç_er";#N/A,#N/A,FALSE,"inş_iç_tut"}</definedName>
    <definedName name="TTTTTTTTTTTTTTTTT" localSheetId="16" hidden="1">{#N/A,#N/A,FALSE,"inş_iç_ihz";#N/A,#N/A,FALSE,"inş_iç_er";#N/A,#N/A,FALSE,"inş_iç_tut"}</definedName>
    <definedName name="TTTTTTTTTTTTTTTTT" localSheetId="0" hidden="1">{#N/A,#N/A,FALSE,"inş_iç_ihz";#N/A,#N/A,FALSE,"inş_iç_er";#N/A,#N/A,FALSE,"inş_iç_tut"}</definedName>
    <definedName name="TTTTTTTTTTTTTTTTT" hidden="1">{#N/A,#N/A,FALSE,"inş_iç_ihz";#N/A,#N/A,FALSE,"inş_iç_er";#N/A,#N/A,FALSE,"inş_iç_tut"}</definedName>
    <definedName name="tty"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ube_test_press1_12" localSheetId="0">#REF!</definedName>
    <definedName name="tube_test_press1_12">#REF!</definedName>
    <definedName name="TUBED_INST" localSheetId="0">#REF!</definedName>
    <definedName name="TUBED_INST">#REF!</definedName>
    <definedName name="TuglaMtr." localSheetId="17"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localSheetId="16"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ğla" localSheetId="0">#REF!</definedName>
    <definedName name="tuğla">#REF!</definedName>
    <definedName name="TUĞLADUVAR13.5" localSheetId="0">#REF!</definedName>
    <definedName name="TUĞLADUVAR13.5">#REF!</definedName>
    <definedName name="tui" localSheetId="17" hidden="1">{#N/A,#N/A,TRUE,"Cover";#N/A,#N/A,TRUE,"Conts";#N/A,#N/A,TRUE,"VOS";#N/A,#N/A,TRUE,"Warrington";#N/A,#N/A,TRUE,"Widnes"}</definedName>
    <definedName name="tui" localSheetId="16" hidden="1">{#N/A,#N/A,TRUE,"Cover";#N/A,#N/A,TRUE,"Conts";#N/A,#N/A,TRUE,"VOS";#N/A,#N/A,TRUE,"Warrington";#N/A,#N/A,TRUE,"Widnes"}</definedName>
    <definedName name="tui" localSheetId="0" hidden="1">{#N/A,#N/A,TRUE,"Cover";#N/A,#N/A,TRUE,"Conts";#N/A,#N/A,TRUE,"VOS";#N/A,#N/A,TRUE,"Warrington";#N/A,#N/A,TRUE,"Widnes"}</definedName>
    <definedName name="tui" hidden="1">{#N/A,#N/A,TRUE,"Cover";#N/A,#N/A,TRUE,"Conts";#N/A,#N/A,TRUE,"VOS";#N/A,#N/A,TRUE,"Warrington";#N/A,#N/A,TRUE,"Widnes"}</definedName>
    <definedName name="tuite" localSheetId="17" hidden="1">{#N/A,#N/A,TRUE,"Cover";#N/A,#N/A,TRUE,"Conts";#N/A,#N/A,TRUE,"VOS";#N/A,#N/A,TRUE,"Warrington";#N/A,#N/A,TRUE,"Widnes"}</definedName>
    <definedName name="tuite" localSheetId="16" hidden="1">{#N/A,#N/A,TRUE,"Cover";#N/A,#N/A,TRUE,"Conts";#N/A,#N/A,TRUE,"VOS";#N/A,#N/A,TRUE,"Warrington";#N/A,#N/A,TRUE,"Widnes"}</definedName>
    <definedName name="tuite" localSheetId="0" hidden="1">{#N/A,#N/A,TRUE,"Cover";#N/A,#N/A,TRUE,"Conts";#N/A,#N/A,TRUE,"VOS";#N/A,#N/A,TRUE,"Warrington";#N/A,#N/A,TRUE,"Widnes"}</definedName>
    <definedName name="tuite" hidden="1">{#N/A,#N/A,TRUE,"Cover";#N/A,#N/A,TRUE,"Conts";#N/A,#N/A,TRUE,"VOS";#N/A,#N/A,TRUE,"Warrington";#N/A,#N/A,TRUE,"Widnes"}</definedName>
    <definedName name="tumpoz" localSheetId="0">#REF!</definedName>
    <definedName name="tumpoz">#REF!</definedName>
    <definedName name="TUNEL34" localSheetId="0">#REF!</definedName>
    <definedName name="TUNEL34">#REF!</definedName>
    <definedName name="TUNEL48" localSheetId="0">#REF!</definedName>
    <definedName name="TUNEL48">#REF!</definedName>
    <definedName name="TURGUT" localSheetId="17" hidden="1">{"turbine",#N/A,FALSE,"Option"}</definedName>
    <definedName name="TURGUT" localSheetId="16" hidden="1">{"turbine",#N/A,FALSE,"Option"}</definedName>
    <definedName name="TURGUT" localSheetId="0" hidden="1">{"turbine",#N/A,FALSE,"Option"}</definedName>
    <definedName name="TURGUT" hidden="1">{"turbine",#N/A,FALSE,"Option"}</definedName>
    <definedName name="turgutac" localSheetId="17" hidden="1">{#N/A,#N/A,TRUE,"arnitower";#N/A,#N/A,TRUE,"arnigarage "}</definedName>
    <definedName name="turgutac" localSheetId="16" hidden="1">{#N/A,#N/A,TRUE,"arnitower";#N/A,#N/A,TRUE,"arnigarage "}</definedName>
    <definedName name="turgutac" localSheetId="0" hidden="1">{#N/A,#N/A,TRUE,"arnitower";#N/A,#N/A,TRUE,"arnigarage "}</definedName>
    <definedName name="turgutac" hidden="1">{#N/A,#N/A,TRUE,"arnitower";#N/A,#N/A,TRUE,"arnigarage "}</definedName>
    <definedName name="TURK" localSheetId="0">#REF!</definedName>
    <definedName name="TURK">#REF!</definedName>
    <definedName name="TURK_DIR" localSheetId="0">#REF!</definedName>
    <definedName name="TURK_DIR">#REF!</definedName>
    <definedName name="TURK_DIRP" localSheetId="0">#REF!</definedName>
    <definedName name="TURK_DIRP">#REF!</definedName>
    <definedName name="TURK_END" localSheetId="0">#REF!</definedName>
    <definedName name="TURK_END">#REF!</definedName>
    <definedName name="TURK_ENDP" localSheetId="0">#REF!</definedName>
    <definedName name="TURK_ENDP">#REF!</definedName>
    <definedName name="TURKID" localSheetId="0">#REF!</definedName>
    <definedName name="TURKID">#REF!</definedName>
    <definedName name="TURKID_AA" localSheetId="0">#REF!</definedName>
    <definedName name="TURKID_AA">#REF!</definedName>
    <definedName name="TURKP" localSheetId="0">#REF!</definedName>
    <definedName name="TURKP">#REF!</definedName>
    <definedName name="tusd" localSheetId="0">#REF!</definedName>
    <definedName name="tusd">#REF!</definedName>
    <definedName name="tusd_10">#REF!</definedName>
    <definedName name="tusd_11">#REF!</definedName>
    <definedName name="tusd_12">#REF!</definedName>
    <definedName name="tusd_13">#REF!</definedName>
    <definedName name="tusd_14">#REF!</definedName>
    <definedName name="tusd_15">#REF!</definedName>
    <definedName name="tusd_8">#REF!</definedName>
    <definedName name="tusd_9">#REF!</definedName>
    <definedName name="TUTANAK" localSheetId="0">#REF!</definedName>
    <definedName name="TUTANAK">#REF!</definedName>
    <definedName name="TUTAR" localSheetId="0">#REF!</definedName>
    <definedName name="TUTAR">#REF!</definedName>
    <definedName name="tutaranl" localSheetId="0">#REF!</definedName>
    <definedName name="tutaranl">#REF!</definedName>
    <definedName name="TUTARI" localSheetId="0">#REF!</definedName>
    <definedName name="TUTARI">#REF!</definedName>
    <definedName name="TUTELK" localSheetId="0">#REF!</definedName>
    <definedName name="TUTELK">#REF!</definedName>
    <definedName name="TUTİNŞ" localSheetId="0">#REF!</definedName>
    <definedName name="TUTİNŞ">#REF!</definedName>
    <definedName name="TUTTES" localSheetId="0">#REF!</definedName>
    <definedName name="TUTTES">#REF!</definedName>
    <definedName name="tünel_eritme" localSheetId="0">#REF!</definedName>
    <definedName name="tünel_eritme">#REF!</definedName>
    <definedName name="TÜR">#REF!</definedName>
    <definedName name="TÜR1">#REF!</definedName>
    <definedName name="TÜR2">#REF!</definedName>
    <definedName name="TÜR3">#REF!</definedName>
    <definedName name="tüt" localSheetId="17" hidden="1">{#N/A,#N/A,FALSE,0;#N/A,#N/A,FALSE,0;#N/A,#N/A,FALSE,0}</definedName>
    <definedName name="tüt" localSheetId="16" hidden="1">{#N/A,#N/A,FALSE,0;#N/A,#N/A,FALSE,0;#N/A,#N/A,FALSE,0}</definedName>
    <definedName name="tüt" localSheetId="0" hidden="1">{#N/A,#N/A,FALSE,0;#N/A,#N/A,FALSE,0;#N/A,#N/A,FALSE,0}</definedName>
    <definedName name="tüt" hidden="1">{#N/A,#N/A,FALSE,0;#N/A,#N/A,FALSE,0;#N/A,#N/A,FALSE,0}</definedName>
    <definedName name="tv" localSheetId="0">#REF!</definedName>
    <definedName name="tv">#REF!</definedName>
    <definedName name="tvtyiuoujl" localSheetId="17" hidden="1">{#N/A,#N/A,TRUE,"Cover";#N/A,#N/A,TRUE,"Conts";#N/A,#N/A,TRUE,"VOS";#N/A,#N/A,TRUE,"Warrington";#N/A,#N/A,TRUE,"Widnes"}</definedName>
    <definedName name="tvtyiuoujl" localSheetId="16" hidden="1">{#N/A,#N/A,TRUE,"Cover";#N/A,#N/A,TRUE,"Conts";#N/A,#N/A,TRUE,"VOS";#N/A,#N/A,TRUE,"Warrington";#N/A,#N/A,TRUE,"Widnes"}</definedName>
    <definedName name="tvtyiuoujl" localSheetId="0" hidden="1">{#N/A,#N/A,TRUE,"Cover";#N/A,#N/A,TRUE,"Conts";#N/A,#N/A,TRUE,"VOS";#N/A,#N/A,TRUE,"Warrington";#N/A,#N/A,TRUE,"Widnes"}</definedName>
    <definedName name="tvtyiuoujl" hidden="1">{#N/A,#N/A,TRUE,"Cover";#N/A,#N/A,TRUE,"Conts";#N/A,#N/A,TRUE,"VOS";#N/A,#N/A,TRUE,"Warrington";#N/A,#N/A,TRUE,"Widnes"}</definedName>
    <definedName name="TwbRet" localSheetId="0">#REF!</definedName>
    <definedName name="TwbRet">#REF!</definedName>
    <definedName name="TwbRet_1">"#REF!"</definedName>
    <definedName name="TwbRet_2">"#REF!"</definedName>
    <definedName name="TwbSup" localSheetId="0">#REF!</definedName>
    <definedName name="TwbSup">#REF!</definedName>
    <definedName name="TwbSup_1">"#REF!"</definedName>
    <definedName name="TwbSup_2">"#REF!"</definedName>
    <definedName name="TXT" localSheetId="0">#REF!</definedName>
    <definedName name="TXT">#REF!</definedName>
    <definedName name="tXT_1">#N/A</definedName>
    <definedName name="TXT_10">#REF!</definedName>
    <definedName name="TXT_11">#REF!</definedName>
    <definedName name="TXT_12">#REF!</definedName>
    <definedName name="TXT_13">#REF!</definedName>
    <definedName name="TXT_14">#REF!</definedName>
    <definedName name="TXT_15">#REF!</definedName>
    <definedName name="TXT_7">#REF!</definedName>
    <definedName name="TXT_8">#REF!</definedName>
    <definedName name="TXT_9">#REF!</definedName>
    <definedName name="tXTe_1">#N/A</definedName>
    <definedName name="ty" localSheetId="0">#REF!</definedName>
    <definedName name="ty">#REF!</definedName>
    <definedName name="tyco" localSheetId="0">#REF!</definedName>
    <definedName name="tyco">#REF!</definedName>
    <definedName name="tyjghjtgjtyjtyujtyujtyujtyu"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IUK" localSheetId="0">#REF!</definedName>
    <definedName name="TYJIUK">#REF!</definedName>
    <definedName name="TYKYTK" localSheetId="0">#REF!</definedName>
    <definedName name="TYKYTK">#REF!</definedName>
    <definedName name="TYPE" localSheetId="0">#REF!</definedName>
    <definedName name="TYPE">#REF!</definedName>
    <definedName name="TYUJGK"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tri" localSheetId="17" hidden="1">{#N/A,#N/A,TRUE,"Cover";#N/A,#N/A,TRUE,"Conts";#N/A,#N/A,TRUE,"VOS";#N/A,#N/A,TRUE,"Warrington";#N/A,#N/A,TRUE,"Widnes"}</definedName>
    <definedName name="tyutri" localSheetId="16" hidden="1">{#N/A,#N/A,TRUE,"Cover";#N/A,#N/A,TRUE,"Conts";#N/A,#N/A,TRUE,"VOS";#N/A,#N/A,TRUE,"Warrington";#N/A,#N/A,TRUE,"Widnes"}</definedName>
    <definedName name="tyutri" localSheetId="0" hidden="1">{#N/A,#N/A,TRUE,"Cover";#N/A,#N/A,TRUE,"Conts";#N/A,#N/A,TRUE,"VOS";#N/A,#N/A,TRUE,"Warrington";#N/A,#N/A,TRUE,"Widnes"}</definedName>
    <definedName name="tyutri" hidden="1">{#N/A,#N/A,TRUE,"Cover";#N/A,#N/A,TRUE,"Conts";#N/A,#N/A,TRUE,"VOS";#N/A,#N/A,TRUE,"Warrington";#N/A,#N/A,TRUE,"Widnes"}</definedName>
    <definedName name="tyuty" localSheetId="0">#REF!</definedName>
    <definedName name="tyuty">#REF!</definedName>
    <definedName name="TYUY" localSheetId="0">#REF!</definedName>
    <definedName name="TYUY">#REF!</definedName>
    <definedName name="U" localSheetId="0">#REF!</definedName>
    <definedName name="U">#REF!</definedName>
    <definedName name="U.S.D" localSheetId="0">#REF!</definedName>
    <definedName name="U.S.D">#REF!</definedName>
    <definedName name="U_1">#N/A</definedName>
    <definedName name="U_10">#N/A</definedName>
    <definedName name="U_11">#N/A</definedName>
    <definedName name="U_12">#N/A</definedName>
    <definedName name="U_13">#N/A</definedName>
    <definedName name="U_14">#N/A</definedName>
    <definedName name="U_15">#N/A</definedName>
    <definedName name="U_16">#N/A</definedName>
    <definedName name="U_17">#N/A</definedName>
    <definedName name="U_18">#N/A</definedName>
    <definedName name="U_19">#N/A</definedName>
    <definedName name="U_2">#N/A</definedName>
    <definedName name="U_20">#N/A</definedName>
    <definedName name="U_21">#N/A</definedName>
    <definedName name="U_22">#N/A</definedName>
    <definedName name="U_23">#N/A</definedName>
    <definedName name="U_24">#N/A</definedName>
    <definedName name="U_25">#N/A</definedName>
    <definedName name="U_26">#N/A</definedName>
    <definedName name="U_27">#N/A</definedName>
    <definedName name="U_28">#N/A</definedName>
    <definedName name="U_29">#N/A</definedName>
    <definedName name="U_3">#N/A</definedName>
    <definedName name="U_30">#N/A</definedName>
    <definedName name="U_4">#N/A</definedName>
    <definedName name="U_5">#N/A</definedName>
    <definedName name="U_6">#N/A</definedName>
    <definedName name="U_7">#N/A</definedName>
    <definedName name="U_8">#N/A</definedName>
    <definedName name="U_9">#N/A</definedName>
    <definedName name="U_G" localSheetId="0">#REF!</definedName>
    <definedName name="U_G">#REF!</definedName>
    <definedName name="Ucret" localSheetId="0">#REF!</definedName>
    <definedName name="Ucret">#REF!</definedName>
    <definedName name="UcretM" localSheetId="0">#REF!</definedName>
    <definedName name="UcretM">#REF!</definedName>
    <definedName name="UÇAK" localSheetId="0">#REF!</definedName>
    <definedName name="UÇAK">#REF!</definedName>
    <definedName name="UFUK" localSheetId="17" hidden="1">{#N/A,#N/A,FALSE,"TELEFON"}</definedName>
    <definedName name="UFUK" localSheetId="16" hidden="1">{#N/A,#N/A,FALSE,"TELEFON"}</definedName>
    <definedName name="UFUK" localSheetId="0" hidden="1">{#N/A,#N/A,FALSE,"TELEFON"}</definedName>
    <definedName name="UFUK" hidden="1">{#N/A,#N/A,FALSE,"TELEFON"}</definedName>
    <definedName name="ugfy">#REF!</definedName>
    <definedName name="uhb" localSheetId="17" hidden="1">{"terfi1icmal",#N/A,FALSE,"tericm";"terfi2icmal",#N/A,FALSE,"tericm";"terfi3icmal",#N/A,FALSE,"tericm"}</definedName>
    <definedName name="uhb" localSheetId="16" hidden="1">{"terfi1icmal",#N/A,FALSE,"tericm";"terfi2icmal",#N/A,FALSE,"tericm";"terfi3icmal",#N/A,FALSE,"tericm"}</definedName>
    <definedName name="uhb" localSheetId="0" hidden="1">{"terfi1icmal",#N/A,FALSE,"tericm";"terfi2icmal",#N/A,FALSE,"tericm";"terfi3icmal",#N/A,FALSE,"tericm"}</definedName>
    <definedName name="uhb" hidden="1">{"terfi1icmal",#N/A,FALSE,"tericm";"terfi2icmal",#N/A,FALSE,"tericm";"terfi3icmal",#N/A,FALSE,"tericm"}</definedName>
    <definedName name="uhhtrytrs" localSheetId="17" hidden="1">{#N/A,#N/A,TRUE,"Cover";#N/A,#N/A,TRUE,"Conts";#N/A,#N/A,TRUE,"VOS";#N/A,#N/A,TRUE,"Warrington";#N/A,#N/A,TRUE,"Widnes"}</definedName>
    <definedName name="uhhtrytrs" localSheetId="16" hidden="1">{#N/A,#N/A,TRUE,"Cover";#N/A,#N/A,TRUE,"Conts";#N/A,#N/A,TRUE,"VOS";#N/A,#N/A,TRUE,"Warrington";#N/A,#N/A,TRUE,"Widnes"}</definedName>
    <definedName name="uhhtrytrs" localSheetId="0" hidden="1">{#N/A,#N/A,TRUE,"Cover";#N/A,#N/A,TRUE,"Conts";#N/A,#N/A,TRUE,"VOS";#N/A,#N/A,TRUE,"Warrington";#N/A,#N/A,TRUE,"Widnes"}</definedName>
    <definedName name="uhhtrytrs" hidden="1">{#N/A,#N/A,TRUE,"Cover";#N/A,#N/A,TRUE,"Conts";#N/A,#N/A,TRUE,"VOS";#N/A,#N/A,TRUE,"Warrington";#N/A,#N/A,TRUE,"Widnes"}</definedName>
    <definedName name="UHrs_Civil" localSheetId="17">IF(VLOOKUP(#REF!,PRICE_CIVIL,9,FALSE)=0,0,VLOOKUP(#REF!,PRICE_CIVIL,9,FALSE))</definedName>
    <definedName name="UHrs_Civil" localSheetId="16">IF(VLOOKUP(#REF!,PRICE_CIVIL,9,FALSE)=0,0,VLOOKUP(#REF!,PRICE_CIVIL,9,FALSE))</definedName>
    <definedName name="UHrs_Civil" localSheetId="1">IF(VLOOKUP(#REF!,PRICE_CIVIL,9,FALSE)=0,0,VLOOKUP(#REF!,PRICE_CIVIL,9,FALSE))</definedName>
    <definedName name="UHrs_Civil" localSheetId="7">IF(VLOOKUP(#REF!,PRICE_CIVIL,9,FALSE)=0,0,VLOOKUP(#REF!,PRICE_CIVIL,9,FALSE))</definedName>
    <definedName name="UHrs_Civil" localSheetId="12">IF(VLOOKUP(#REF!,PRICE_CIVIL,9,FALSE)=0,0,VLOOKUP(#REF!,PRICE_CIVIL,9,FALSE))</definedName>
    <definedName name="UHrs_Civil" localSheetId="0">IF(VLOOKUP(#REF!,PRICE_CIVIL,9,FALSE)=0,0,VLOOKUP(#REF!,PRICE_CIVIL,9,FALSE))</definedName>
    <definedName name="UHrs_Civil">IF(VLOOKUP(#REF!,PRICE_CIVIL,9,FALSE)=0,0,VLOOKUP(#REF!,PRICE_CIVIL,9,FALSE))</definedName>
    <definedName name="Uhrs_Cntl_Valves" localSheetId="17">ROUND(IF(VLOOKUP(#REF!,CNTL_VALVE_PRICE,12,FALSE)=0,0,VLOOKUP(#REF!,CNTL_VALVE_PRICE,12,FALSE)),2)</definedName>
    <definedName name="Uhrs_Cntl_Valves" localSheetId="16">ROUND(IF(VLOOKUP(#REF!,CNTL_VALVE_PRICE,12,FALSE)=0,0,VLOOKUP(#REF!,CNTL_VALVE_PRICE,12,FALSE)),2)</definedName>
    <definedName name="Uhrs_Cntl_Valves" localSheetId="0">ROUND(IF(VLOOKUP(#REF!,İCMAL!CNTL_VALVE_PRICE,12,FALSE)=0,0,VLOOKUP(#REF!,İCMAL!CNTL_VALVE_PRICE,12,FALSE)),2)</definedName>
    <definedName name="Uhrs_Cntl_Valves">ROUND(IF(VLOOKUP(#REF!,CNTL_VALVE_PRICE,12,FALSE)=0,0,VLOOKUP(#REF!,CNTL_VALVE_PRICE,12,FALSE)),2)</definedName>
    <definedName name="UHrs_Conduit" localSheetId="17">IF(VLOOKUP(#REF!,COND_PRICING,12,FALSE)=0,0,VLOOKUP(#REF!,COND_PRICING,12,FALSE))</definedName>
    <definedName name="UHrs_Conduit" localSheetId="16">IF(VLOOKUP(#REF!,COND_PRICING,12,FALSE)=0,0,VLOOKUP(#REF!,COND_PRICING,12,FALSE))</definedName>
    <definedName name="UHrs_Conduit" localSheetId="0">IF(VLOOKUP(#REF!,İCMAL!COND_PRICING,12,FALSE)=0,0,VLOOKUP(#REF!,İCMAL!COND_PRICING,12,FALSE))</definedName>
    <definedName name="UHrs_Conduit">IF(VLOOKUP(#REF!,COND_PRICING,12,FALSE)=0,0,VLOOKUP(#REF!,COND_PRICING,12,FALSE))</definedName>
    <definedName name="Uhrs_DB" localSheetId="17">IF(VLOOKUP(#REF!,DB_PRICING,12,FALSE)=0,0,VLOOKUP(#REF!,DB_PRICING,12,FALSE))</definedName>
    <definedName name="Uhrs_DB" localSheetId="16">IF(VLOOKUP(#REF!,DB_PRICING,12,FALSE)=0,0,VLOOKUP(#REF!,DB_PRICING,12,FALSE))</definedName>
    <definedName name="Uhrs_DB" localSheetId="0">IF(VLOOKUP(#REF!,İCMAL!DB_PRICING,12,FALSE)=0,0,VLOOKUP(#REF!,İCMAL!DB_PRICING,12,FALSE))</definedName>
    <definedName name="Uhrs_DB">IF(VLOOKUP(#REF!,DB_PRICING,12,FALSE)=0,0,VLOOKUP(#REF!,DB_PRICING,12,FALSE))</definedName>
    <definedName name="UHrs_MV_Cable" localSheetId="17">IF(VLOOKUP(#REF!,CABLE_PRICING,10,FALSE)=0,0,VLOOKUP(#REF!,CABLE_PRICING,10,FALSE))</definedName>
    <definedName name="UHrs_MV_Cable" localSheetId="16">IF(VLOOKUP(#REF!,CABLE_PRICING,10,FALSE)=0,0,VLOOKUP(#REF!,CABLE_PRICING,10,FALSE))</definedName>
    <definedName name="UHrs_MV_Cable" localSheetId="0">IF(VLOOKUP(#REF!,İCMAL!CABLE_PRICING,10,FALSE)=0,0,VLOOKUP(#REF!,İCMAL!CABLE_PRICING,10,FALSE))</definedName>
    <definedName name="UHrs_MV_Cable">IF(VLOOKUP(#REF!,CABLE_PRICING,10,FALSE)=0,0,VLOOKUP(#REF!,CABLE_PRICING,10,FALSE))</definedName>
    <definedName name="UHrs_Other" localSheetId="17">IF(VLOOKUP(#REF!,OTHER_PRICING,10,FALSE)=0,0,VLOOKUP(#REF!,OTHER_PRICING,10,FALSE))</definedName>
    <definedName name="UHrs_Other" localSheetId="16">IF(VLOOKUP(#REF!,OTHER_PRICING,10,FALSE)=0,0,VLOOKUP(#REF!,OTHER_PRICING,10,FALSE))</definedName>
    <definedName name="UHrs_Other" localSheetId="0">IF(VLOOKUP(#REF!,İCMAL!OTHER_PRICING,10,FALSE)=0,0,VLOOKUP(#REF!,İCMAL!OTHER_PRICING,10,FALSE))</definedName>
    <definedName name="UHrs_Other">IF(VLOOKUP(#REF!,OTHER_PRICING,10,FALSE)=0,0,VLOOKUP(#REF!,OTHER_PRICING,10,FALSE))</definedName>
    <definedName name="UHrs_tray" localSheetId="17">IF(VLOOKUP(#REF!,TRAY_PRICING,14,FALSE)=0,0,VLOOKUP(#REF!,TRAY_PRICING,14,FALSE))</definedName>
    <definedName name="UHrs_tray" localSheetId="16">IF(VLOOKUP(#REF!,TRAY_PRICING,14,FALSE)=0,0,VLOOKUP(#REF!,TRAY_PRICING,14,FALSE))</definedName>
    <definedName name="UHrs_tray" localSheetId="0">IF(VLOOKUP(#REF!,İCMAL!TRAY_PRICING,14,FALSE)=0,0,VLOOKUP(#REF!,İCMAL!TRAY_PRICING,14,FALSE))</definedName>
    <definedName name="UHrs_tray">IF(VLOOKUP(#REF!,TRAY_PRICING,14,FALSE)=0,0,VLOOKUP(#REF!,TRAY_PRICING,14,FALSE))</definedName>
    <definedName name="uııı" localSheetId="17"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localSheetId="16"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ıı" localSheetId="17" hidden="1">{#N/A,#N/A,FALSE,"maff_h1";#N/A,#N/A,FALSE,"maff_h2";#N/A,#N/A,FALSE,"maff_h3";#N/A,#N/A,FALSE,"maff_h4";#N/A,#N/A,FALSE,"maff_h5";#N/A,#N/A,FALSE,"maff_h6";#N/A,#N/A,FALSE,"maff_h7"}</definedName>
    <definedName name="uııııı" localSheetId="16" hidden="1">{#N/A,#N/A,FALSE,"maff_h1";#N/A,#N/A,FALSE,"maff_h2";#N/A,#N/A,FALSE,"maff_h3";#N/A,#N/A,FALSE,"maff_h4";#N/A,#N/A,FALSE,"maff_h5";#N/A,#N/A,FALSE,"maff_h6";#N/A,#N/A,FALSE,"maff_h7"}</definedName>
    <definedName name="uııııı" localSheetId="0" hidden="1">{#N/A,#N/A,FALSE,"maff_h1";#N/A,#N/A,FALSE,"maff_h2";#N/A,#N/A,FALSE,"maff_h3";#N/A,#N/A,FALSE,"maff_h4";#N/A,#N/A,FALSE,"maff_h5";#N/A,#N/A,FALSE,"maff_h6";#N/A,#N/A,FALSE,"maff_h7"}</definedName>
    <definedName name="uııııı" hidden="1">{#N/A,#N/A,FALSE,"maff_h1";#N/A,#N/A,FALSE,"maff_h2";#N/A,#N/A,FALSE,"maff_h3";#N/A,#N/A,FALSE,"maff_h4";#N/A,#N/A,FALSE,"maff_h5";#N/A,#N/A,FALSE,"maff_h6";#N/A,#N/A,FALSE,"maff_h7"}</definedName>
    <definedName name="uıııuı"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uıu"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IKLTUIKL"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ıo" localSheetId="0">#REF!</definedName>
    <definedName name="uıo">#REF!</definedName>
    <definedName name="UIOUOI"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ıuı" localSheetId="17" hidden="1">{#N/A,#N/A,FALSE,"avans";#N/A,#N/A,FALSE,"teminat_mektubu";#N/A,#N/A,FALSE,"ihz. icmal";#N/A,#N/A,FALSE,"söz_fiy_fark";#N/A,#N/A,FALSE,"kap2";#N/A,#N/A,FALSE,"mal_FF_icm";#N/A,#N/A,FALSE,"kap1"}</definedName>
    <definedName name="uıuı" localSheetId="16" hidden="1">{#N/A,#N/A,FALSE,"avans";#N/A,#N/A,FALSE,"teminat_mektubu";#N/A,#N/A,FALSE,"ihz. icmal";#N/A,#N/A,FALSE,"söz_fiy_fark";#N/A,#N/A,FALSE,"kap2";#N/A,#N/A,FALSE,"mal_FF_icm";#N/A,#N/A,FALSE,"kap1"}</definedName>
    <definedName name="uıuı" localSheetId="0" hidden="1">{#N/A,#N/A,FALSE,"avans";#N/A,#N/A,FALSE,"teminat_mektubu";#N/A,#N/A,FALSE,"ihz. icmal";#N/A,#N/A,FALSE,"söz_fiy_fark";#N/A,#N/A,FALSE,"kap2";#N/A,#N/A,FALSE,"mal_FF_icm";#N/A,#N/A,FALSE,"kap1"}</definedName>
    <definedName name="uıuı" hidden="1">{#N/A,#N/A,FALSE,"avans";#N/A,#N/A,FALSE,"teminat_mektubu";#N/A,#N/A,FALSE,"ihz. icmal";#N/A,#N/A,FALSE,"söz_fiy_fark";#N/A,#N/A,FALSE,"kap2";#N/A,#N/A,FALSE,"mal_FF_icm";#N/A,#N/A,FALSE,"kap1"}</definedName>
    <definedName name="uıuıuıuı"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yuıy" hidden="1">{#N/A,#N/A,FALSE,"sıh_iç_ihz";#N/A,#N/A,FALSE,"sıh_iç_er";#N/A,#N/A,FALSE,"sıh_iç_tut"}</definedName>
    <definedName name="uıyy" localSheetId="0">#REF!</definedName>
    <definedName name="uıyy">#REF!</definedName>
    <definedName name="uıyyı" localSheetId="0">#REF!</definedName>
    <definedName name="uıyyı">#REF!</definedName>
    <definedName name="Uİ"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İİ">#REF!</definedName>
    <definedName name="uit" localSheetId="17" hidden="1">{#N/A,#N/A,TRUE,"Cover";#N/A,#N/A,TRUE,"Conts";#N/A,#N/A,TRUE,"VOS";#N/A,#N/A,TRUE,"Warrington";#N/A,#N/A,TRUE,"Widnes"}</definedName>
    <definedName name="uit" localSheetId="16" hidden="1">{#N/A,#N/A,TRUE,"Cover";#N/A,#N/A,TRUE,"Conts";#N/A,#N/A,TRUE,"VOS";#N/A,#N/A,TRUE,"Warrington";#N/A,#N/A,TRUE,"Widnes"}</definedName>
    <definedName name="uit" localSheetId="0" hidden="1">{#N/A,#N/A,TRUE,"Cover";#N/A,#N/A,TRUE,"Conts";#N/A,#N/A,TRUE,"VOS";#N/A,#N/A,TRUE,"Warrington";#N/A,#N/A,TRUE,"Widnes"}</definedName>
    <definedName name="uit" hidden="1">{#N/A,#N/A,TRUE,"Cover";#N/A,#N/A,TRUE,"Conts";#N/A,#N/A,TRUE,"VOS";#N/A,#N/A,TRUE,"Warrington";#N/A,#N/A,TRUE,"Widnes"}</definedName>
    <definedName name="uiuif" localSheetId="17" hidden="1">{#N/A,#N/A,TRUE,"Cover";#N/A,#N/A,TRUE,"Conts";#N/A,#N/A,TRUE,"VOS";#N/A,#N/A,TRUE,"Warrington";#N/A,#N/A,TRUE,"Widnes"}</definedName>
    <definedName name="uiuif" localSheetId="16" hidden="1">{#N/A,#N/A,TRUE,"Cover";#N/A,#N/A,TRUE,"Conts";#N/A,#N/A,TRUE,"VOS";#N/A,#N/A,TRUE,"Warrington";#N/A,#N/A,TRUE,"Widnes"}</definedName>
    <definedName name="uiuif" localSheetId="0" hidden="1">{#N/A,#N/A,TRUE,"Cover";#N/A,#N/A,TRUE,"Conts";#N/A,#N/A,TRUE,"VOS";#N/A,#N/A,TRUE,"Warrington";#N/A,#N/A,TRUE,"Widnes"}</definedName>
    <definedName name="uiuif" hidden="1">{#N/A,#N/A,TRUE,"Cover";#N/A,#N/A,TRUE,"Conts";#N/A,#N/A,TRUE,"VOS";#N/A,#N/A,TRUE,"Warrington";#N/A,#N/A,TRUE,"Widnes"}</definedName>
    <definedName name="uiyuitii" localSheetId="17" hidden="1">{#N/A,#N/A,TRUE,"Cover";#N/A,#N/A,TRUE,"Conts";#N/A,#N/A,TRUE,"VOS";#N/A,#N/A,TRUE,"Warrington";#N/A,#N/A,TRUE,"Widnes"}</definedName>
    <definedName name="uiyuitii" localSheetId="16" hidden="1">{#N/A,#N/A,TRUE,"Cover";#N/A,#N/A,TRUE,"Conts";#N/A,#N/A,TRUE,"VOS";#N/A,#N/A,TRUE,"Warrington";#N/A,#N/A,TRUE,"Widnes"}</definedName>
    <definedName name="uiyuitii" localSheetId="0" hidden="1">{#N/A,#N/A,TRUE,"Cover";#N/A,#N/A,TRUE,"Conts";#N/A,#N/A,TRUE,"VOS";#N/A,#N/A,TRUE,"Warrington";#N/A,#N/A,TRUE,"Widnes"}</definedName>
    <definedName name="uiyuitii" hidden="1">{#N/A,#N/A,TRUE,"Cover";#N/A,#N/A,TRUE,"Conts";#N/A,#N/A,TRUE,"VOS";#N/A,#N/A,TRUE,"Warrington";#N/A,#N/A,TRUE,"Widnes"}</definedName>
    <definedName name="uj" localSheetId="0" hidden="1">#REF!</definedName>
    <definedName name="uj" hidden="1">#REF!</definedName>
    <definedName name="UJDH"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m" localSheetId="17" hidden="1">{"terfi1fiyat",#N/A,FALSE,"terfiyat";"terfi2fiyat",#N/A,FALSE,"terfiyat"}</definedName>
    <definedName name="ujm" localSheetId="16" hidden="1">{"terfi1fiyat",#N/A,FALSE,"terfiyat";"terfi2fiyat",#N/A,FALSE,"terfiyat"}</definedName>
    <definedName name="ujm" localSheetId="0" hidden="1">{"terfi1fiyat",#N/A,FALSE,"terfiyat";"terfi2fiyat",#N/A,FALSE,"terfiyat"}</definedName>
    <definedName name="ujm" hidden="1">{"terfi1fiyat",#N/A,FALSE,"terfiyat";"terfi2fiyat",#N/A,FALSE,"terfiyat"}</definedName>
    <definedName name="UJUJ" localSheetId="0">#REF!</definedName>
    <definedName name="UJUJ">#REF!</definedName>
    <definedName name="UK">#N/A</definedName>
    <definedName name="uk_in_uk" localSheetId="0">#REF!</definedName>
    <definedName name="uk_in_uk">#REF!</definedName>
    <definedName name="UKS" localSheetId="0">#REF!</definedName>
    <definedName name="UKS">#REF!</definedName>
    <definedName name="ulppuipui" localSheetId="17" hidden="1">{#N/A,#N/A,TRUE,"Cover";#N/A,#N/A,TRUE,"Conts";#N/A,#N/A,TRUE,"VOS";#N/A,#N/A,TRUE,"Warrington";#N/A,#N/A,TRUE,"Widnes"}</definedName>
    <definedName name="ulppuipui" localSheetId="16" hidden="1">{#N/A,#N/A,TRUE,"Cover";#N/A,#N/A,TRUE,"Conts";#N/A,#N/A,TRUE,"VOS";#N/A,#N/A,TRUE,"Warrington";#N/A,#N/A,TRUE,"Widnes"}</definedName>
    <definedName name="ulppuipui" localSheetId="0" hidden="1">{#N/A,#N/A,TRUE,"Cover";#N/A,#N/A,TRUE,"Conts";#N/A,#N/A,TRUE,"VOS";#N/A,#N/A,TRUE,"Warrington";#N/A,#N/A,TRUE,"Widnes"}</definedName>
    <definedName name="ulppuipui" hidden="1">{#N/A,#N/A,TRUE,"Cover";#N/A,#N/A,TRUE,"Conts";#N/A,#N/A,TRUE,"VOS";#N/A,#N/A,TRUE,"Warrington";#N/A,#N/A,TRUE,"Widnes"}</definedName>
    <definedName name="ulul"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Matl_Civil" localSheetId="17">IF(VLOOKUP(#REF!,PRICE_CIVIL,7,FALSE)=0,0,VLOOKUP(#REF!,PRICE_CIVIL,7,FALSE))</definedName>
    <definedName name="UMatl_Civil" localSheetId="16">IF(VLOOKUP(#REF!,PRICE_CIVIL,7,FALSE)=0,0,VLOOKUP(#REF!,PRICE_CIVIL,7,FALSE))</definedName>
    <definedName name="UMatl_Civil" localSheetId="1">IF(VLOOKUP(#REF!,PRICE_CIVIL,7,FALSE)=0,0,VLOOKUP(#REF!,PRICE_CIVIL,7,FALSE))</definedName>
    <definedName name="UMatl_Civil" localSheetId="7">IF(VLOOKUP(#REF!,PRICE_CIVIL,7,FALSE)=0,0,VLOOKUP(#REF!,PRICE_CIVIL,7,FALSE))</definedName>
    <definedName name="UMatl_Civil" localSheetId="12">IF(VLOOKUP(#REF!,PRICE_CIVIL,7,FALSE)=0,0,VLOOKUP(#REF!,PRICE_CIVIL,7,FALSE))</definedName>
    <definedName name="UMatl_Civil" localSheetId="0">IF(VLOOKUP(#REF!,PRICE_CIVIL,7,FALSE)=0,0,VLOOKUP(#REF!,PRICE_CIVIL,7,FALSE))</definedName>
    <definedName name="UMatl_Civil">IF(VLOOKUP(#REF!,PRICE_CIVIL,7,FALSE)=0,0,VLOOKUP(#REF!,PRICE_CIVIL,7,FALSE))</definedName>
    <definedName name="UMatl_Cntl_Valves" localSheetId="17">ROUND(IF(VLOOKUP(#REF!,CNTL_VALVE_PRICE,10,FALSE)=0,0,VLOOKUP(#REF!,CNTL_VALVE_PRICE,10,FALSE)),-2)</definedName>
    <definedName name="UMatl_Cntl_Valves" localSheetId="16">ROUND(IF(VLOOKUP(#REF!,CNTL_VALVE_PRICE,10,FALSE)=0,0,VLOOKUP(#REF!,CNTL_VALVE_PRICE,10,FALSE)),-2)</definedName>
    <definedName name="UMatl_Cntl_Valves" localSheetId="0">ROUND(IF(VLOOKUP(#REF!,İCMAL!CNTL_VALVE_PRICE,10,FALSE)=0,0,VLOOKUP(#REF!,İCMAL!CNTL_VALVE_PRICE,10,FALSE)),-2)</definedName>
    <definedName name="UMatl_Cntl_Valves">ROUND(IF(VLOOKUP(#REF!,CNTL_VALVE_PRICE,10,FALSE)=0,0,VLOOKUP(#REF!,CNTL_VALVE_PRICE,10,FALSE)),-2)</definedName>
    <definedName name="UMatl_Conduit" localSheetId="17">IF(VLOOKUP(#REF!,COND_PRICING,11,FALSE)=0,0,VLOOKUP(#REF!,COND_PRICING,11,FALSE))</definedName>
    <definedName name="UMatl_Conduit" localSheetId="16">IF(VLOOKUP(#REF!,COND_PRICING,11,FALSE)=0,0,VLOOKUP(#REF!,COND_PRICING,11,FALSE))</definedName>
    <definedName name="UMatl_Conduit" localSheetId="0">IF(VLOOKUP(#REF!,İCMAL!COND_PRICING,11,FALSE)=0,0,VLOOKUP(#REF!,İCMAL!COND_PRICING,11,FALSE))</definedName>
    <definedName name="UMatl_Conduit">IF(VLOOKUP(#REF!,COND_PRICING,11,FALSE)=0,0,VLOOKUP(#REF!,COND_PRICING,11,FALSE))</definedName>
    <definedName name="UMatl_DB" localSheetId="17">IF(VLOOKUP(#REF!,DB_PRICING,11,FALSE)=0,0,VLOOKUP(#REF!,DB_PRICING,11,FALSE))</definedName>
    <definedName name="UMatl_DB" localSheetId="16">IF(VLOOKUP(#REF!,DB_PRICING,11,FALSE)=0,0,VLOOKUP(#REF!,DB_PRICING,11,FALSE))</definedName>
    <definedName name="UMatl_DB" localSheetId="0">IF(VLOOKUP(#REF!,İCMAL!DB_PRICING,11,FALSE)=0,0,VLOOKUP(#REF!,İCMAL!DB_PRICING,11,FALSE))</definedName>
    <definedName name="UMatl_DB">IF(VLOOKUP(#REF!,DB_PRICING,11,FALSE)=0,0,VLOOKUP(#REF!,DB_PRICING,11,FALSE))</definedName>
    <definedName name="UMatl_MV_Cable" localSheetId="17">IF(VLOOKUP(#REF!,CABLE_PRICING,9,FALSE)=0,0,VLOOKUP(#REF!,CABLE_PRICING,9,FALSE))</definedName>
    <definedName name="UMatl_MV_Cable" localSheetId="16">IF(VLOOKUP(#REF!,CABLE_PRICING,9,FALSE)=0,0,VLOOKUP(#REF!,CABLE_PRICING,9,FALSE))</definedName>
    <definedName name="UMatl_MV_Cable" localSheetId="0">IF(VLOOKUP(#REF!,İCMAL!CABLE_PRICING,9,FALSE)=0,0,VLOOKUP(#REF!,İCMAL!CABLE_PRICING,9,FALSE))</definedName>
    <definedName name="UMatl_MV_Cable">IF(VLOOKUP(#REF!,CABLE_PRICING,9,FALSE)=0,0,VLOOKUP(#REF!,CABLE_PRICING,9,FALSE))</definedName>
    <definedName name="UMatl_Other" localSheetId="17">IF(VLOOKUP(#REF!,OTHER_PRICING,9,FALSE)=0,0,VLOOKUP(#REF!,OTHER_PRICING,9,FALSE))</definedName>
    <definedName name="UMatl_Other" localSheetId="16">IF(VLOOKUP(#REF!,OTHER_PRICING,9,FALSE)=0,0,VLOOKUP(#REF!,OTHER_PRICING,9,FALSE))</definedName>
    <definedName name="UMatl_Other" localSheetId="0">IF(VLOOKUP(#REF!,İCMAL!OTHER_PRICING,9,FALSE)=0,0,VLOOKUP(#REF!,İCMAL!OTHER_PRICING,9,FALSE))</definedName>
    <definedName name="UMatl_Other">IF(VLOOKUP(#REF!,OTHER_PRICING,9,FALSE)=0,0,VLOOKUP(#REF!,OTHER_PRICING,9,FALSE))</definedName>
    <definedName name="UMatl_Tray" localSheetId="17">IF(VLOOKUP(#REF!,TRAY_PRICING,13,FALSE)=0,0,VLOOKUP(#REF!,TRAY_PRICING,13,FALSE))</definedName>
    <definedName name="UMatl_Tray" localSheetId="16">IF(VLOOKUP(#REF!,TRAY_PRICING,13,FALSE)=0,0,VLOOKUP(#REF!,TRAY_PRICING,13,FALSE))</definedName>
    <definedName name="UMatl_Tray" localSheetId="0">IF(VLOOKUP(#REF!,İCMAL!TRAY_PRICING,13,FALSE)=0,0,VLOOKUP(#REF!,İCMAL!TRAY_PRICING,13,FALSE))</definedName>
    <definedName name="UMatl_Tray">IF(VLOOKUP(#REF!,TRAY_PRICING,13,FALSE)=0,0,VLOOKUP(#REF!,TRAY_PRICING,13,FALSE))</definedName>
    <definedName name="UNHGCXHGV" localSheetId="0">#REF!</definedName>
    <definedName name="UNHGCXHGV">#REF!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 localSheetId="0">#REF!</definedName>
    <definedName name="UNION">#REF!</definedName>
    <definedName name="UNIT" localSheetId="17">IF([0]!UOM=1,VLOOKUP(#REF!,Conv,3),VLOOKUP(#REF!,Conv,4))</definedName>
    <definedName name="UNIT" localSheetId="16">IF([0]!UOM=1,VLOOKUP(#REF!,Conv,3),VLOOKUP(#REF!,Conv,4))</definedName>
    <definedName name="UNIT" localSheetId="0">IF(İCMAL!UOM=1,VLOOKUP(#REF!,İCMAL!Conv,3),VLOOKUP(#REF!,İCMAL!Conv,4))</definedName>
    <definedName name="UNIT">IF([0]!UOM=1,VLOOKUP(#REF!,Conv,3),VLOOKUP(#REF!,Conv,4))</definedName>
    <definedName name="UNIT1">#N/A</definedName>
    <definedName name="uniformat" localSheetId="0">#REF!</definedName>
    <definedName name="uniformat">#REF!</definedName>
    <definedName name="Unique_ID" localSheetId="0">#REF!</definedName>
    <definedName name="Unique_ID">#REF!</definedName>
    <definedName name="Unique_ID_1">#N/A</definedName>
    <definedName name="UniqueID" localSheetId="0">#REF!</definedName>
    <definedName name="UniqueID">#REF!</definedName>
    <definedName name="UniqueID_1">#N/A</definedName>
    <definedName name="UnitName" localSheetId="0">#REF!</definedName>
    <definedName name="UnitName">#REF!</definedName>
    <definedName name="unitprice1" localSheetId="0">#REF!</definedName>
    <definedName name="unitprice1">#REF!</definedName>
    <definedName name="unitprice2" localSheetId="0">#REF!</definedName>
    <definedName name="unitprice2">#REF!</definedName>
    <definedName name="unitprice3" localSheetId="0">#REF!</definedName>
    <definedName name="unitprice3">#REF!</definedName>
    <definedName name="unitprice4" localSheetId="0">#REF!</definedName>
    <definedName name="unitprice4">#REF!</definedName>
    <definedName name="unnamed">"$"</definedName>
    <definedName name="unprod">0.27</definedName>
    <definedName name="uolougouio" localSheetId="17" hidden="1">{#N/A,#N/A,TRUE,"Cover";#N/A,#N/A,TRUE,"Conts";#N/A,#N/A,TRUE,"VOS";#N/A,#N/A,TRUE,"Warrington";#N/A,#N/A,TRUE,"Widnes"}</definedName>
    <definedName name="uolougouio" localSheetId="16" hidden="1">{#N/A,#N/A,TRUE,"Cover";#N/A,#N/A,TRUE,"Conts";#N/A,#N/A,TRUE,"VOS";#N/A,#N/A,TRUE,"Warrington";#N/A,#N/A,TRUE,"Widnes"}</definedName>
    <definedName name="uolougouio" localSheetId="0" hidden="1">{#N/A,#N/A,TRUE,"Cover";#N/A,#N/A,TRUE,"Conts";#N/A,#N/A,TRUE,"VOS";#N/A,#N/A,TRUE,"Warrington";#N/A,#N/A,TRUE,"Widnes"}</definedName>
    <definedName name="uolougouio" hidden="1">{#N/A,#N/A,TRUE,"Cover";#N/A,#N/A,TRUE,"Conts";#N/A,#N/A,TRUE,"VOS";#N/A,#N/A,TRUE,"Warrington";#N/A,#N/A,TRUE,"Widnes"}</definedName>
    <definedName name="UOM" localSheetId="0">#REF!</definedName>
    <definedName name="UOM">#REF!</definedName>
    <definedName name="up_exptostd" localSheetId="4">[17]HSM!$H$15</definedName>
    <definedName name="up_exptostd" localSheetId="9">[17]HSM!$H$15</definedName>
    <definedName name="up_exptostd" localSheetId="13">[17]HSM!$H$15</definedName>
    <definedName name="up_exptostd" localSheetId="0">#REF!</definedName>
    <definedName name="up_exptostd">#REF!</definedName>
    <definedName name="UPC" localSheetId="0">#REF!</definedName>
    <definedName name="UPC">#REF!</definedName>
    <definedName name="UPS" localSheetId="0">#REF!</definedName>
    <definedName name="UPS">#REF!</definedName>
    <definedName name="Upstream" localSheetId="0">#REF!</definedName>
    <definedName name="Upstream">#REF!</definedName>
    <definedName name="US" localSheetId="0">#REF!</definedName>
    <definedName name="US">#REF!</definedName>
    <definedName name="US_C_Civil" localSheetId="17">IF(VLOOKUP(#REF!,PRICE_CIVIL,8,FALSE)=0,0,VLOOKUP(#REF!,PRICE_CIVIL,8,FALSE))</definedName>
    <definedName name="US_C_Civil" localSheetId="16">IF(VLOOKUP(#REF!,PRICE_CIVIL,8,FALSE)=0,0,VLOOKUP(#REF!,PRICE_CIVIL,8,FALSE))</definedName>
    <definedName name="US_C_Civil" localSheetId="1">IF(VLOOKUP(#REF!,PRICE_CIVIL,8,FALSE)=0,0,VLOOKUP(#REF!,PRICE_CIVIL,8,FALSE))</definedName>
    <definedName name="US_C_Civil" localSheetId="7">IF(VLOOKUP(#REF!,PRICE_CIVIL,8,FALSE)=0,0,VLOOKUP(#REF!,PRICE_CIVIL,8,FALSE))</definedName>
    <definedName name="US_C_Civil" localSheetId="12">IF(VLOOKUP(#REF!,PRICE_CIVIL,8,FALSE)=0,0,VLOOKUP(#REF!,PRICE_CIVIL,8,FALSE))</definedName>
    <definedName name="US_C_Civil" localSheetId="0">IF(VLOOKUP(#REF!,PRICE_CIVIL,8,FALSE)=0,0,VLOOKUP(#REF!,PRICE_CIVIL,8,FALSE))</definedName>
    <definedName name="US_C_Civil">IF(VLOOKUP(#REF!,PRICE_CIVIL,8,FALSE)=0,0,VLOOKUP(#REF!,PRICE_CIVIL,8,FALSE))</definedName>
    <definedName name="USA" localSheetId="0">#REF!</definedName>
    <definedName name="USA">#REF!</definedName>
    <definedName name="USC_Cntl_Valves" localSheetId="17">ROUND(IF(VLOOKUP(#REF!,CNTL_VALVE_PRICE,11,FALSE)=0,0,VLOOKUP(#REF!,CNTL_VALVE_PRICE,11,FALSE)),0)</definedName>
    <definedName name="USC_Cntl_Valves" localSheetId="16">ROUND(IF(VLOOKUP(#REF!,CNTL_VALVE_PRICE,11,FALSE)=0,0,VLOOKUP(#REF!,CNTL_VALVE_PRICE,11,FALSE)),0)</definedName>
    <definedName name="USC_Cntl_Valves" localSheetId="0">ROUND(IF(VLOOKUP(#REF!,İCMAL!CNTL_VALVE_PRICE,11,FALSE)=0,0,VLOOKUP(#REF!,İCMAL!CNTL_VALVE_PRICE,11,FALSE)),0)</definedName>
    <definedName name="USC_Cntl_Valves">ROUND(IF(VLOOKUP(#REF!,CNTL_VALVE_PRICE,11,FALSE)=0,0,VLOOKUP(#REF!,CNTL_VALVE_PRICE,11,FALSE)),0)</definedName>
    <definedName name="USC_Conduit" localSheetId="17">ROUND(IF(VLOOKUP(#REF!,COND_PRICING,19,FALSE)=0,0,VLOOKUP(#REF!,COND_PRICING,19,FALSE)),0)</definedName>
    <definedName name="USC_Conduit" localSheetId="16">ROUND(IF(VLOOKUP(#REF!,COND_PRICING,19,FALSE)=0,0,VLOOKUP(#REF!,COND_PRICING,19,FALSE)),0)</definedName>
    <definedName name="USC_Conduit" localSheetId="0">ROUND(IF(VLOOKUP(#REF!,İCMAL!COND_PRICING,19,FALSE)=0,0,VLOOKUP(#REF!,İCMAL!COND_PRICING,19,FALSE)),0)</definedName>
    <definedName name="USC_Conduit">ROUND(IF(VLOOKUP(#REF!,COND_PRICING,19,FALSE)=0,0,VLOOKUP(#REF!,COND_PRICING,19,FALSE)),0)</definedName>
    <definedName name="USC_DB" localSheetId="17">ROUND(IF(VLOOKUP(#REF!,DB_PRICING,17,FALSE)=0,0,VLOOKUP(#REF!,DB_PRICING,17,FALSE)),0)</definedName>
    <definedName name="USC_DB" localSheetId="16">ROUND(IF(VLOOKUP(#REF!,DB_PRICING,17,FALSE)=0,0,VLOOKUP(#REF!,DB_PRICING,17,FALSE)),0)</definedName>
    <definedName name="USC_DB" localSheetId="0">ROUND(IF(VLOOKUP(#REF!,İCMAL!DB_PRICING,17,FALSE)=0,0,VLOOKUP(#REF!,İCMAL!DB_PRICING,17,FALSE)),0)</definedName>
    <definedName name="USC_DB">ROUND(IF(VLOOKUP(#REF!,DB_PRICING,17,FALSE)=0,0,VLOOKUP(#REF!,DB_PRICING,17,FALSE)),0)</definedName>
    <definedName name="USC_MV_Cable" localSheetId="17">ROUND(IF(VLOOKUP(#REF!,CABLE_PRICING,15,FALSE)=0,0,VLOOKUP(#REF!,CABLE_PRICING,15,FALSE)),0)</definedName>
    <definedName name="USC_MV_Cable" localSheetId="16">ROUND(IF(VLOOKUP(#REF!,CABLE_PRICING,15,FALSE)=0,0,VLOOKUP(#REF!,CABLE_PRICING,15,FALSE)),0)</definedName>
    <definedName name="USC_MV_Cable" localSheetId="0">ROUND(IF(VLOOKUP(#REF!,İCMAL!CABLE_PRICING,15,FALSE)=0,0,VLOOKUP(#REF!,İCMAL!CABLE_PRICING,15,FALSE)),0)</definedName>
    <definedName name="USC_MV_Cable">ROUND(IF(VLOOKUP(#REF!,CABLE_PRICING,15,FALSE)=0,0,VLOOKUP(#REF!,CABLE_PRICING,15,FALSE)),0)</definedName>
    <definedName name="USC_Other" localSheetId="17">ROUND(IF(VLOOKUP(#REF!,OTHER_PRICING,15,FALSE)=0,0,VLOOKUP(#REF!,OTHER_PRICING,15,FALSE)),0)</definedName>
    <definedName name="USC_Other" localSheetId="16">ROUND(IF(VLOOKUP(#REF!,OTHER_PRICING,15,FALSE)=0,0,VLOOKUP(#REF!,OTHER_PRICING,15,FALSE)),0)</definedName>
    <definedName name="USC_Other" localSheetId="0">ROUND(IF(VLOOKUP(#REF!,İCMAL!OTHER_PRICING,15,FALSE)=0,0,VLOOKUP(#REF!,İCMAL!OTHER_PRICING,15,FALSE)),0)</definedName>
    <definedName name="USC_Other">ROUND(IF(VLOOKUP(#REF!,OTHER_PRICING,15,FALSE)=0,0,VLOOKUP(#REF!,OTHER_PRICING,15,FALSE)),0)</definedName>
    <definedName name="USC_Tray" localSheetId="17">ROUND(IF(VLOOKUP(#REF!,TRAY_PRICING,21,FALSE)=0,0,VLOOKUP(#REF!,TRAY_PRICING,21,FALSE)),0)</definedName>
    <definedName name="USC_Tray" localSheetId="16">ROUND(IF(VLOOKUP(#REF!,TRAY_PRICING,21,FALSE)=0,0,VLOOKUP(#REF!,TRAY_PRICING,21,FALSE)),0)</definedName>
    <definedName name="USC_Tray" localSheetId="0">ROUND(IF(VLOOKUP(#REF!,İCMAL!TRAY_PRICING,21,FALSE)=0,0,VLOOKUP(#REF!,İCMAL!TRAY_PRICING,21,FALSE)),0)</definedName>
    <definedName name="USC_Tray">ROUND(IF(VLOOKUP(#REF!,TRAY_PRICING,21,FALSE)=0,0,VLOOKUP(#REF!,TRAY_PRICING,21,FALSE)),0)</definedName>
    <definedName name="USCHrs_Civil" localSheetId="17">IF(VLOOKUP(#REF!,PRICE_CIVIL,10,FALSE)=0,0,VLOOKUP(#REF!,PRICE_CIVIL,10,FALSE))</definedName>
    <definedName name="USCHrs_Civil" localSheetId="16">IF(VLOOKUP(#REF!,PRICE_CIVIL,10,FALSE)=0,0,VLOOKUP(#REF!,PRICE_CIVIL,10,FALSE))</definedName>
    <definedName name="USCHrs_Civil" localSheetId="1">IF(VLOOKUP(#REF!,PRICE_CIVIL,10,FALSE)=0,0,VLOOKUP(#REF!,PRICE_CIVIL,10,FALSE))</definedName>
    <definedName name="USCHrs_Civil" localSheetId="7">IF(VLOOKUP(#REF!,PRICE_CIVIL,10,FALSE)=0,0,VLOOKUP(#REF!,PRICE_CIVIL,10,FALSE))</definedName>
    <definedName name="USCHrs_Civil" localSheetId="12">IF(VLOOKUP(#REF!,PRICE_CIVIL,10,FALSE)=0,0,VLOOKUP(#REF!,PRICE_CIVIL,10,FALSE))</definedName>
    <definedName name="USCHrs_Civil" localSheetId="0">IF(VLOOKUP(#REF!,PRICE_CIVIL,10,FALSE)=0,0,VLOOKUP(#REF!,PRICE_CIVIL,10,FALSE))</definedName>
    <definedName name="USCHrs_Civil">IF(VLOOKUP(#REF!,PRICE_CIVIL,10,FALSE)=0,0,VLOOKUP(#REF!,PRICE_CIVIL,10,FALSE))</definedName>
    <definedName name="USChrs_Cntl_Valves" localSheetId="17">ROUND(IF(VLOOKUP(#REF!,CNTL_VALVE_PRICE,13,FALSE)=0,0,VLOOKUP(#REF!,CNTL_VALVE_PRICE,13,FALSE)),2)</definedName>
    <definedName name="USChrs_Cntl_Valves" localSheetId="16">ROUND(IF(VLOOKUP(#REF!,CNTL_VALVE_PRICE,13,FALSE)=0,0,VLOOKUP(#REF!,CNTL_VALVE_PRICE,13,FALSE)),2)</definedName>
    <definedName name="USChrs_Cntl_Valves" localSheetId="0">ROUND(IF(VLOOKUP(#REF!,İCMAL!CNTL_VALVE_PRICE,13,FALSE)=0,0,VLOOKUP(#REF!,İCMAL!CNTL_VALVE_PRICE,13,FALSE)),2)</definedName>
    <definedName name="USChrs_Cntl_Valves">ROUND(IF(VLOOKUP(#REF!,CNTL_VALVE_PRICE,13,FALSE)=0,0,VLOOKUP(#REF!,CNTL_VALVE_PRICE,13,FALSE)),2)</definedName>
    <definedName name="USChrs_Conduit" localSheetId="17">IF(VLOOKUP(#REF!,COND_PRICING,18,FALSE)=0,0,VLOOKUP(#REF!,COND_PRICING,18,FALSE))</definedName>
    <definedName name="USChrs_Conduit" localSheetId="16">IF(VLOOKUP(#REF!,COND_PRICING,18,FALSE)=0,0,VLOOKUP(#REF!,COND_PRICING,18,FALSE))</definedName>
    <definedName name="USChrs_Conduit" localSheetId="0">IF(VLOOKUP(#REF!,İCMAL!COND_PRICING,18,FALSE)=0,0,VLOOKUP(#REF!,İCMAL!COND_PRICING,18,FALSE))</definedName>
    <definedName name="USChrs_Conduit">IF(VLOOKUP(#REF!,COND_PRICING,18,FALSE)=0,0,VLOOKUP(#REF!,COND_PRICING,18,FALSE))</definedName>
    <definedName name="USChrs_DB" localSheetId="17">ROUND(IF(VLOOKUP(#REF!,DB_PRICING,18,FALSE)=0,0,VLOOKUP(#REF!,DB_PRICING,18,FALSE)),2)</definedName>
    <definedName name="USChrs_DB" localSheetId="16">ROUND(IF(VLOOKUP(#REF!,DB_PRICING,18,FALSE)=0,0,VLOOKUP(#REF!,DB_PRICING,18,FALSE)),2)</definedName>
    <definedName name="USChrs_DB" localSheetId="0">ROUND(IF(VLOOKUP(#REF!,İCMAL!DB_PRICING,18,FALSE)=0,0,VLOOKUP(#REF!,İCMAL!DB_PRICING,18,FALSE)),2)</definedName>
    <definedName name="USChrs_DB">ROUND(IF(VLOOKUP(#REF!,DB_PRICING,18,FALSE)=0,0,VLOOKUP(#REF!,DB_PRICING,18,FALSE)),2)</definedName>
    <definedName name="USChrs_MV_Cable" localSheetId="17">IF(VLOOKUP(#REF!,CABLE_PRICING,16,FALSE)=0,0,VLOOKUP(#REF!,CABLE_PRICING,16,FALSE))</definedName>
    <definedName name="USChrs_MV_Cable" localSheetId="16">IF(VLOOKUP(#REF!,CABLE_PRICING,16,FALSE)=0,0,VLOOKUP(#REF!,CABLE_PRICING,16,FALSE))</definedName>
    <definedName name="USChrs_MV_Cable" localSheetId="0">IF(VLOOKUP(#REF!,İCMAL!CABLE_PRICING,16,FALSE)=0,0,VLOOKUP(#REF!,İCMAL!CABLE_PRICING,16,FALSE))</definedName>
    <definedName name="USChrs_MV_Cable">IF(VLOOKUP(#REF!,CABLE_PRICING,16,FALSE)=0,0,VLOOKUP(#REF!,CABLE_PRICING,16,FALSE))</definedName>
    <definedName name="USChrs_Other" localSheetId="17">IF(VLOOKUP(#REF!,OTHER_PRICING,16,FALSE)=0,0,VLOOKUP(#REF!,OTHER_PRICING,16,FALSE))</definedName>
    <definedName name="USChrs_Other" localSheetId="16">IF(VLOOKUP(#REF!,OTHER_PRICING,16,FALSE)=0,0,VLOOKUP(#REF!,OTHER_PRICING,16,FALSE))</definedName>
    <definedName name="USChrs_Other" localSheetId="0">IF(VLOOKUP(#REF!,İCMAL!OTHER_PRICING,16,FALSE)=0,0,VLOOKUP(#REF!,İCMAL!OTHER_PRICING,16,FALSE))</definedName>
    <definedName name="USChrs_Other">IF(VLOOKUP(#REF!,OTHER_PRICING,16,FALSE)=0,0,VLOOKUP(#REF!,OTHER_PRICING,16,FALSE))</definedName>
    <definedName name="USChrs_tray" localSheetId="17">IF(VLOOKUP(#REF!,TRAY_PRICING,20,FALSE)=0,0,VLOOKUP(#REF!,TRAY_PRICING,20,FALSE))</definedName>
    <definedName name="USChrs_tray" localSheetId="16">IF(VLOOKUP(#REF!,TRAY_PRICING,20,FALSE)=0,0,VLOOKUP(#REF!,TRAY_PRICING,20,FALSE))</definedName>
    <definedName name="USChrs_tray" localSheetId="0">IF(VLOOKUP(#REF!,İCMAL!TRAY_PRICING,20,FALSE)=0,0,VLOOKUP(#REF!,İCMAL!TRAY_PRICING,20,FALSE))</definedName>
    <definedName name="USChrs_tray">IF(VLOOKUP(#REF!,TRAY_PRICING,20,FALSE)=0,0,VLOOKUP(#REF!,TRAY_PRICING,20,FALSE))</definedName>
    <definedName name="USD" localSheetId="4">#REF!</definedName>
    <definedName name="USD" localSheetId="9">#REF!</definedName>
    <definedName name="USD" localSheetId="13">#REF!</definedName>
    <definedName name="USD" localSheetId="0">#REF!</definedName>
    <definedName name="USD">#REF!</definedName>
    <definedName name="usd_1">#N/A</definedName>
    <definedName name="USD_DM" localSheetId="0">#REF!</definedName>
    <definedName name="USD_DM">#REF!</definedName>
    <definedName name="usd_euro_1">#N/A</definedName>
    <definedName name="usd_rur_1">#N/A</definedName>
    <definedName name="usd0" localSheetId="0">#REF!</definedName>
    <definedName name="usd0">#REF!</definedName>
    <definedName name="USDE" localSheetId="0">#REF!</definedName>
    <definedName name="USDE">#REF!</definedName>
    <definedName name="USDEU">1.29</definedName>
    <definedName name="usdeuro" localSheetId="0">#REF!</definedName>
    <definedName name="usdeuro">#REF!</definedName>
    <definedName name="usdeuro_10">#REF!</definedName>
    <definedName name="usdeuro_11">#REF!</definedName>
    <definedName name="usdeuro_12">#REF!</definedName>
    <definedName name="usdeuro_13">#REF!</definedName>
    <definedName name="usdeuro_14">#REF!</definedName>
    <definedName name="usdeuro_15">#REF!</definedName>
    <definedName name="usdeuro_3">#REF!</definedName>
    <definedName name="usdeuro_7">#REF!</definedName>
    <definedName name="usdeuro_8">#REF!</definedName>
    <definedName name="usdeuro_9">#REF!</definedName>
    <definedName name="usdm" localSheetId="0">#REF!</definedName>
    <definedName name="usdm">#REF!</definedName>
    <definedName name="USDRBL">28.6</definedName>
    <definedName name="USDT" localSheetId="0">#REF!</definedName>
    <definedName name="USDT">#REF!</definedName>
    <definedName name="USDY" localSheetId="4">[35]ÇARPAN!$B$29</definedName>
    <definedName name="USDY" localSheetId="9">[35]ÇARPAN!$B$29</definedName>
    <definedName name="USDY" localSheetId="13">[35]ÇARPAN!$B$29</definedName>
    <definedName name="USDY" localSheetId="0">#REF!</definedName>
    <definedName name="USDY">#REF!</definedName>
    <definedName name="USDYTL">1.36</definedName>
    <definedName name="useu" localSheetId="0">#REF!</definedName>
    <definedName name="useu">#REF!</definedName>
    <definedName name="UST" localSheetId="0">#REF!</definedName>
    <definedName name="UST">#REF!</definedName>
    <definedName name="usta1" localSheetId="0">#REF!</definedName>
    <definedName name="usta1">#REF!</definedName>
    <definedName name="usta2" localSheetId="0">#REF!</definedName>
    <definedName name="usta2">#REF!</definedName>
    <definedName name="usta3" localSheetId="0">#REF!</definedName>
    <definedName name="usta3">#REF!</definedName>
    <definedName name="USTY" localSheetId="0">#REF!</definedName>
    <definedName name="USTY">#REF!</definedName>
    <definedName name="UU" localSheetId="0">#REF!</definedName>
    <definedName name="UU">#REF!</definedName>
    <definedName name="uuı" localSheetId="17" hidden="1">{#N/A,#N/A,FALSE,"inş_iç_ihz";#N/A,#N/A,FALSE,"inş_iç_er";#N/A,#N/A,FALSE,"inş_iç_tut"}</definedName>
    <definedName name="uuı" localSheetId="16" hidden="1">{#N/A,#N/A,FALSE,"inş_iç_ihz";#N/A,#N/A,FALSE,"inş_iç_er";#N/A,#N/A,FALSE,"inş_iç_tut"}</definedName>
    <definedName name="uuı" localSheetId="0" hidden="1">{#N/A,#N/A,FALSE,"inş_iç_ihz";#N/A,#N/A,FALSE,"inş_iç_er";#N/A,#N/A,FALSE,"inş_iç_tut"}</definedName>
    <definedName name="uuı" hidden="1">{#N/A,#N/A,FALSE,"inş_iç_ihz";#N/A,#N/A,FALSE,"inş_iç_er";#N/A,#N/A,FALSE,"inş_iç_tut"}</definedName>
    <definedName name="uuııı" localSheetId="17" hidden="1">{#N/A,#N/A,FALSE,"kal_iç_ihz";#N/A,#N/A,FALSE,"kal_iç_er";#N/A,#N/A,FALSE,"kal_iç_tut"}</definedName>
    <definedName name="uuııı" localSheetId="16" hidden="1">{#N/A,#N/A,FALSE,"kal_iç_ihz";#N/A,#N/A,FALSE,"kal_iç_er";#N/A,#N/A,FALSE,"kal_iç_tut"}</definedName>
    <definedName name="uuııı" localSheetId="0" hidden="1">{#N/A,#N/A,FALSE,"kal_iç_ihz";#N/A,#N/A,FALSE,"kal_iç_er";#N/A,#N/A,FALSE,"kal_iç_tut"}</definedName>
    <definedName name="uuııı" hidden="1">{#N/A,#N/A,FALSE,"kal_iç_ihz";#N/A,#N/A,FALSE,"kal_iç_er";#N/A,#N/A,FALSE,"kal_iç_tut"}</definedName>
    <definedName name="uuıyy" localSheetId="17" hidden="1">{#VALUE!,#N/A,FALSE,0;#N/A,#N/A,FALSE,0;#N/A,#N/A,FALSE,0;#N/A,#N/A,FALSE,0;#N/A,#N/A,FALSE,0;#N/A,#N/A,FALSE,0;#N/A,#N/A,FALSE,0;#N/A,#N/A,FALSE,0;#N/A,#N/A,FALSE,0;#N/A,#N/A,FALSE,0;#N/A,#N/A,FALSE,0}</definedName>
    <definedName name="uuıyy" localSheetId="16" hidden="1">{#VALUE!,#N/A,FALSE,0;#N/A,#N/A,FALSE,0;#N/A,#N/A,FALSE,0;#N/A,#N/A,FALSE,0;#N/A,#N/A,FALSE,0;#N/A,#N/A,FALSE,0;#N/A,#N/A,FALSE,0;#N/A,#N/A,FALSE,0;#N/A,#N/A,FALSE,0;#N/A,#N/A,FALSE,0;#N/A,#N/A,FALSE,0}</definedName>
    <definedName name="uuıyy" localSheetId="0" hidden="1">{#VALUE!,#N/A,FALSE,0;#N/A,#N/A,FALSE,0;#N/A,#N/A,FALSE,0;#N/A,#N/A,FALSE,0;#N/A,#N/A,FALSE,0;#N/A,#N/A,FALSE,0;#N/A,#N/A,FALSE,0;#N/A,#N/A,FALSE,0;#N/A,#N/A,FALSE,0;#N/A,#N/A,FALSE,0;#N/A,#N/A,FALSE,0}</definedName>
    <definedName name="uuıyy" hidden="1">{#VALUE!,#N/A,FALSE,0;#N/A,#N/A,FALSE,0;#N/A,#N/A,FALSE,0;#N/A,#N/A,FALSE,0;#N/A,#N/A,FALSE,0;#N/A,#N/A,FALSE,0;#N/A,#N/A,FALSE,0;#N/A,#N/A,FALSE,0;#N/A,#N/A,FALSE,0;#N/A,#N/A,FALSE,0;#N/A,#N/A,FALSE,0}</definedName>
    <definedName name="uuu"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ı" localSheetId="17" hidden="1">{#N/A,#N/A,FALSE,"imalat_kesif";#N/A,#N/A,FALSE,"imalat_seviye";#N/A,#N/A,FALSE,"141";#N/A,#N/A,FALSE,"142";#N/A,#N/A,FALSE,"143";#N/A,#N/A,FALSE,"144";#N/A,#N/A,FALSE,"145";#N/A,#N/A,FALSE,"146";#N/A,#N/A,FALSE,"147";#N/A,#N/A,FALSE,"148";#N/A,#N/A,FALSE,"149"}</definedName>
    <definedName name="uuuı" localSheetId="16" hidden="1">{#N/A,#N/A,FALSE,"imalat_kesif";#N/A,#N/A,FALSE,"imalat_seviye";#N/A,#N/A,FALSE,"141";#N/A,#N/A,FALSE,"142";#N/A,#N/A,FALSE,"143";#N/A,#N/A,FALSE,"144";#N/A,#N/A,FALSE,"145";#N/A,#N/A,FALSE,"146";#N/A,#N/A,FALSE,"147";#N/A,#N/A,FALSE,"148";#N/A,#N/A,FALSE,"149"}</definedName>
    <definedName name="uuuı" localSheetId="0" hidden="1">{#N/A,#N/A,FALSE,"imalat_kesif";#N/A,#N/A,FALSE,"imalat_seviye";#N/A,#N/A,FALSE,"141";#N/A,#N/A,FALSE,"142";#N/A,#N/A,FALSE,"143";#N/A,#N/A,FALSE,"144";#N/A,#N/A,FALSE,"145";#N/A,#N/A,FALSE,"146";#N/A,#N/A,FALSE,"147";#N/A,#N/A,FALSE,"148";#N/A,#N/A,FALSE,"149"}</definedName>
    <definedName name="uuuı" hidden="1">{#N/A,#N/A,FALSE,"imalat_kesif";#N/A,#N/A,FALSE,"imalat_seviye";#N/A,#N/A,FALSE,"141";#N/A,#N/A,FALSE,"142";#N/A,#N/A,FALSE,"143";#N/A,#N/A,FALSE,"144";#N/A,#N/A,FALSE,"145";#N/A,#N/A,FALSE,"146";#N/A,#N/A,FALSE,"147";#N/A,#N/A,FALSE,"148";#N/A,#N/A,FALSE,"149"}</definedName>
    <definedName name="uuuıı" localSheetId="0">#REF!</definedName>
    <definedName name="uuuıı">#REF!</definedName>
    <definedName name="uuuııu" localSheetId="17" hidden="1">{#N/A,#N/A,FALSE,"müş_iç_ihz";#N/A,#N/A,FALSE,"müş_iç_er";#N/A,#N/A,FALSE,"müş_iç_tut"}</definedName>
    <definedName name="uuuııu" localSheetId="16" hidden="1">{#N/A,#N/A,FALSE,"müş_iç_ihz";#N/A,#N/A,FALSE,"müş_iç_er";#N/A,#N/A,FALSE,"müş_iç_tut"}</definedName>
    <definedName name="uuuııu" localSheetId="0" hidden="1">{#N/A,#N/A,FALSE,"müş_iç_ihz";#N/A,#N/A,FALSE,"müş_iç_er";#N/A,#N/A,FALSE,"müş_iç_tut"}</definedName>
    <definedName name="uuuııu" hidden="1">{#N/A,#N/A,FALSE,"müş_iç_ihz";#N/A,#N/A,FALSE,"müş_iç_er";#N/A,#N/A,FALSE,"müş_iç_tut"}</definedName>
    <definedName name="uuuu" localSheetId="0">#REF!</definedName>
    <definedName name="uuuu">#REF!</definedName>
    <definedName name="uuuuııuıı"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U" localSheetId="17"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localSheetId="16"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localSheetId="0"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u" localSheetId="0" hidden="1">#REF!,#REF!</definedName>
    <definedName name="uuuuuu" hidden="1">#REF!,#REF!</definedName>
    <definedName name="uuuuuuuu" localSheetId="0">#REF!</definedName>
    <definedName name="uuuuuuuu">#REF!</definedName>
    <definedName name="UUUUUUUUUU" localSheetId="17" hidden="1">{#N/A,#N/A,TRUE,"İÇ_SAYFA";#N/A,#N/A,TRUE,"İMALAT_İCMAL";#N/A,#N/A,TRUE,"malzeme_gideri";#N/A,#N/A,TRUE,"IMALAT_ÇATI_B";#N/A,#N/A,TRUE,"İMALAT_ÇATI_C"}</definedName>
    <definedName name="UUUUUUUUUU" localSheetId="16" hidden="1">{#N/A,#N/A,TRUE,"İÇ_SAYFA";#N/A,#N/A,TRUE,"İMALAT_İCMAL";#N/A,#N/A,TRUE,"malzeme_gideri";#N/A,#N/A,TRUE,"IMALAT_ÇATI_B";#N/A,#N/A,TRUE,"İMALAT_ÇATI_C"}</definedName>
    <definedName name="UUUUUUUUUU" localSheetId="0" hidden="1">{#N/A,#N/A,TRUE,"İÇ_SAYFA";#N/A,#N/A,TRUE,"İMALAT_İCMAL";#N/A,#N/A,TRUE,"malzeme_gideri";#N/A,#N/A,TRUE,"IMALAT_ÇATI_B";#N/A,#N/A,TRUE,"İMALAT_ÇATI_C"}</definedName>
    <definedName name="UUUUUUUUUU" hidden="1">{#N/A,#N/A,TRUE,"İÇ_SAYFA";#N/A,#N/A,TRUE,"İMALAT_İCMAL";#N/A,#N/A,TRUE,"malzeme_gideri";#N/A,#N/A,TRUE,"IMALAT_ÇATI_B";#N/A,#N/A,TRUE,"İMALAT_ÇATI_C"}</definedName>
    <definedName name="UUUUUUUUUUUU"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uuuuuu"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x" localSheetId="0">#REF!</definedName>
    <definedName name="ux">#REF!</definedName>
    <definedName name="UY" localSheetId="4">#REF!+#REF!</definedName>
    <definedName name="UY" localSheetId="9">#REF!+#REF!</definedName>
    <definedName name="UY" localSheetId="13">#REF!+#REF!</definedName>
    <definedName name="UY">NA()+NA()</definedName>
    <definedName name="uy6kı" localSheetId="0">#REF!</definedName>
    <definedName name="uy6kı">#REF!</definedName>
    <definedName name="uybfk" localSheetId="0">#REF!</definedName>
    <definedName name="uybfk">#REF!</definedName>
    <definedName name="UYD" localSheetId="0">#REF!</definedName>
    <definedName name="UYD">#REF!</definedName>
    <definedName name="UYI" localSheetId="17" hidden="1">{#N/A,#N/A,FALSE,"elk_iç_er";#N/A,#N/A,FALSE,"elk_iç_tut";#N/A,#N/A,FALSE,"elk_iç_ihz"}</definedName>
    <definedName name="UYI" localSheetId="16" hidden="1">{#N/A,#N/A,FALSE,"elk_iç_er";#N/A,#N/A,FALSE,"elk_iç_tut";#N/A,#N/A,FALSE,"elk_iç_ihz"}</definedName>
    <definedName name="UYI" localSheetId="0" hidden="1">{#N/A,#N/A,FALSE,"elk_iç_er";#N/A,#N/A,FALSE,"elk_iç_tut";#N/A,#N/A,FALSE,"elk_iç_ihz"}</definedName>
    <definedName name="UYI" hidden="1">{#N/A,#N/A,FALSE,"elk_iç_er";#N/A,#N/A,FALSE,"elk_iç_tut";#N/A,#N/A,FALSE,"elk_iç_ihz"}</definedName>
    <definedName name="uyıı" localSheetId="0">#REF!</definedName>
    <definedName name="uyıı">#REF!</definedName>
    <definedName name="uyıııı"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l" localSheetId="4">[36]Bilgi!$C$5</definedName>
    <definedName name="uyıl" localSheetId="9">[36]Bilgi!$C$5</definedName>
    <definedName name="uyıl" localSheetId="13">[36]Bilgi!$C$5</definedName>
    <definedName name="uyıl" localSheetId="0">#REF!</definedName>
    <definedName name="uyıl">#REF!</definedName>
    <definedName name="uyıyu" localSheetId="17" hidden="1">{#N/A,#N/A,FALSE,"avans";#N/A,#N/A,FALSE,"teminat_mektubu";#N/A,#N/A,FALSE,"ihz. icmal";#N/A,#N/A,FALSE,"söz_fiy_fark";#N/A,#N/A,FALSE,"kap2";#N/A,#N/A,FALSE,"mal_FF_icm";#N/A,#N/A,FALSE,"kap1"}</definedName>
    <definedName name="uyıyu" localSheetId="16" hidden="1">{#N/A,#N/A,FALSE,"avans";#N/A,#N/A,FALSE,"teminat_mektubu";#N/A,#N/A,FALSE,"ihz. icmal";#N/A,#N/A,FALSE,"söz_fiy_fark";#N/A,#N/A,FALSE,"kap2";#N/A,#N/A,FALSE,"mal_FF_icm";#N/A,#N/A,FALSE,"kap1"}</definedName>
    <definedName name="uyıyu" localSheetId="0" hidden="1">{#N/A,#N/A,FALSE,"avans";#N/A,#N/A,FALSE,"teminat_mektubu";#N/A,#N/A,FALSE,"ihz. icmal";#N/A,#N/A,FALSE,"söz_fiy_fark";#N/A,#N/A,FALSE,"kap2";#N/A,#N/A,FALSE,"mal_FF_icm";#N/A,#N/A,FALSE,"kap1"}</definedName>
    <definedName name="uyıyu" hidden="1">{#N/A,#N/A,FALSE,"avans";#N/A,#N/A,FALSE,"teminat_mektubu";#N/A,#N/A,FALSE,"ihz. icmal";#N/A,#N/A,FALSE,"söz_fiy_fark";#N/A,#N/A,FALSE,"kap2";#N/A,#N/A,FALSE,"mal_FF_icm";#N/A,#N/A,FALSE,"kap1"}</definedName>
    <definedName name="uyıyuı" localSheetId="0">#REF!</definedName>
    <definedName name="uyıyuı">#REF!</definedName>
    <definedName name="UYT" localSheetId="17">'1.2-İNŞAAT-KÜTÜPHANE ZEMİN ASMA'!UYT</definedName>
    <definedName name="UYT" localSheetId="16">'1.2-İNŞAAT-KÜTÜPHANE ZEMİN KAT'!UYT</definedName>
    <definedName name="UYT" localSheetId="0">İCMAL!UYT</definedName>
    <definedName name="UYT">[0]!UYT</definedName>
    <definedName name="uytrıuyı" localSheetId="0">#REF!</definedName>
    <definedName name="uytrıuyı">#REF!</definedName>
    <definedName name="uyuıı" localSheetId="0">#REF!</definedName>
    <definedName name="uyuıı">#REF!</definedName>
    <definedName name="uyyı" localSheetId="0">#REF!</definedName>
    <definedName name="uyyı">#REF!</definedName>
    <definedName name="uyyuı"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zmanekip" localSheetId="0">#REF!</definedName>
    <definedName name="uzmanekip">#REF!</definedName>
    <definedName name="Ü" localSheetId="17" hidden="1">{"taşkınsuyu1fiyat",#N/A,FALSE,"tsfiyat"}</definedName>
    <definedName name="Ü" localSheetId="16" hidden="1">{"taşkınsuyu1fiyat",#N/A,FALSE,"tsfiyat"}</definedName>
    <definedName name="Ü" localSheetId="0" hidden="1">{"taşkınsuyu1fiyat",#N/A,FALSE,"tsfiyat"}</definedName>
    <definedName name="Ü" hidden="1">{"taşkınsuyu1fiyat",#N/A,FALSE,"tsfiyat"}</definedName>
    <definedName name="Ü2">#REF!</definedName>
    <definedName name="üa" localSheetId="17" hidden="1">{#VALUE!,#N/A,TRUE,0;#N/A,#N/A,TRUE,0;#N/A,#N/A,TRUE,0;#N/A,#N/A,TRUE,0;#N/A,#N/A,TRUE,0;#N/A,#N/A,TRUE,0;#N/A,#N/A,TRUE,0}</definedName>
    <definedName name="üa" localSheetId="16" hidden="1">{#VALUE!,#N/A,TRUE,0;#N/A,#N/A,TRUE,0;#N/A,#N/A,TRUE,0;#N/A,#N/A,TRUE,0;#N/A,#N/A,TRUE,0;#N/A,#N/A,TRUE,0;#N/A,#N/A,TRUE,0}</definedName>
    <definedName name="üa" localSheetId="0" hidden="1">{#VALUE!,#N/A,TRUE,0;#N/A,#N/A,TRUE,0;#N/A,#N/A,TRUE,0;#N/A,#N/A,TRUE,0;#N/A,#N/A,TRUE,0;#N/A,#N/A,TRUE,0;#N/A,#N/A,TRUE,0}</definedName>
    <definedName name="üa" hidden="1">{#VALUE!,#N/A,TRUE,0;#N/A,#N/A,TRUE,0;#N/A,#N/A,TRUE,0;#N/A,#N/A,TRUE,0;#N/A,#N/A,TRUE,0;#N/A,#N/A,TRUE,0;#N/A,#N/A,TRUE,0}</definedName>
    <definedName name="üaa"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Ç3" localSheetId="0">#REF!</definedName>
    <definedName name="ÜÇ3">#REF!</definedName>
    <definedName name="ÜÇ6" localSheetId="0">#REF!</definedName>
    <definedName name="ÜÇ6">#REF!</definedName>
    <definedName name="ÜÇERLER" localSheetId="0">#REF!</definedName>
    <definedName name="ÜÇERLER">#REF!</definedName>
    <definedName name="Üfleme_menfezi__çift_sıra_kanatlı__zıt_damperli__aluminyum__100x200" localSheetId="0">#REF!</definedName>
    <definedName name="Üfleme_menfezi__çift_sıra_kanatlı__zıt_damperli__aluminyum__100x200">#REF!</definedName>
    <definedName name="Üfleme_menfezi__çift_sıra_kanatlı__zıt_damperli__aluminyum__100x250" localSheetId="0">#REF!</definedName>
    <definedName name="Üfleme_menfezi__çift_sıra_kanatlı__zıt_damperli__aluminyum__100x250">#REF!</definedName>
    <definedName name="Üfleme_menfezi__Damperli__100x200" localSheetId="0">#REF!</definedName>
    <definedName name="Üfleme_menfezi__Damperli__100x200">#REF!</definedName>
    <definedName name="Üfleme_menfezi__Damperli__100x250" localSheetId="0">#REF!</definedName>
    <definedName name="Üfleme_menfezi__Damperli__100x250">#REF!</definedName>
    <definedName name="üko1" localSheetId="0">#REF!</definedName>
    <definedName name="üko1">#REF!</definedName>
    <definedName name="üko1a" localSheetId="0">#REF!</definedName>
    <definedName name="üko1a">#REF!</definedName>
    <definedName name="üko1b" localSheetId="0">#REF!</definedName>
    <definedName name="üko1b">#REF!</definedName>
    <definedName name="üko1c" localSheetId="0">#REF!</definedName>
    <definedName name="üko1c">#REF!</definedName>
    <definedName name="üko2" localSheetId="0">#REF!</definedName>
    <definedName name="üko2">#REF!</definedName>
    <definedName name="üko2a" localSheetId="0">#REF!</definedName>
    <definedName name="üko2a">#REF!</definedName>
    <definedName name="üko2b" localSheetId="0">#REF!</definedName>
    <definedName name="üko2b">#REF!</definedName>
    <definedName name="üko2c" localSheetId="0">#REF!</definedName>
    <definedName name="üko2c">#REF!</definedName>
    <definedName name="ünsal"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1.BETON">#REF!</definedName>
    <definedName name="V1.HASIR">#REF!</definedName>
    <definedName name="V1.İNCEDEMİR">#REF!</definedName>
    <definedName name="V1.KALINDEMİR">#REF!</definedName>
    <definedName name="V1.TÜNELKALIP">#REF!</definedName>
    <definedName name="V2.BETON">#REF!</definedName>
    <definedName name="V2.HASIR">#REF!</definedName>
    <definedName name="V2.İNCEDEMİR">#REF!</definedName>
    <definedName name="V2.KALINDEMİR">#REF!</definedName>
    <definedName name="V2.TÜNELKALIBI">#REF!</definedName>
    <definedName name="V3.BETON">#REF!</definedName>
    <definedName name="V3.HASIR">#REF!</definedName>
    <definedName name="V3.İNCEDEMİR">#REF!</definedName>
    <definedName name="V3.KALINDEMİR">#REF!</definedName>
    <definedName name="V3.TÜNELKALIP">#REF!</definedName>
    <definedName name="VA" localSheetId="0">#REF!</definedName>
    <definedName name="VA">#REF!</definedName>
    <definedName name="VAHŞAP" localSheetId="0">#REF!</definedName>
    <definedName name="VAHŞAP">#REF!</definedName>
    <definedName name="VAKRİLİK" localSheetId="0">#REF!</definedName>
    <definedName name="VAKRİLİK">#REF!</definedName>
    <definedName name="VALINİZO" localSheetId="0">#REF!</definedName>
    <definedName name="VALINİZO">#REF!</definedName>
    <definedName name="valoare" localSheetId="0">#REF!</definedName>
    <definedName name="valoare">#REF!</definedName>
    <definedName name="value" localSheetId="0">#REF!</definedName>
    <definedName name="value">#REF!</definedName>
    <definedName name="Values_Entered" localSheetId="1">IF(Loan_Amount*Interest_Rate*Loan_Years*Loan_Start&gt;0,1,0)</definedName>
    <definedName name="Values_Entered" localSheetId="7">IF(Loan_Amount*Interest_Rate*Loan_Years*Loan_Start&gt;0,1,0)</definedName>
    <definedName name="Values_Entered" localSheetId="12">IF(Loan_Amount*Interest_Rate*Loan_Years*Loan_Start&gt;0,1,0)</definedName>
    <definedName name="Values_Entered">IF(Loan_Amount*Interest_Rate*Loan_Years*Loan_Start&gt;0,1,0)</definedName>
    <definedName name="VALVE" localSheetId="0">#REF!</definedName>
    <definedName name="VALVE">#REF!</definedName>
    <definedName name="VAN" localSheetId="0">#REF!</definedName>
    <definedName name="VAN">#REF!</definedName>
    <definedName name="vana" localSheetId="0">#REF!</definedName>
    <definedName name="vana">#REF!</definedName>
    <definedName name="Variation" localSheetId="17" hidden="1">{#N/A,#N/A,FALSE,"SumD";#N/A,#N/A,FALSE,"ElecD";#N/A,#N/A,FALSE,"MechD";#N/A,#N/A,FALSE,"GeotD";#N/A,#N/A,FALSE,"PrcsD";#N/A,#N/A,FALSE,"TunnD";#N/A,#N/A,FALSE,"CivlD";#N/A,#N/A,FALSE,"NtwkD";#N/A,#N/A,FALSE,"EstgD";#N/A,#N/A,FALSE,"PEngD"}</definedName>
    <definedName name="Variation" localSheetId="16" hidden="1">{#N/A,#N/A,FALSE,"SumD";#N/A,#N/A,FALSE,"ElecD";#N/A,#N/A,FALSE,"MechD";#N/A,#N/A,FALSE,"GeotD";#N/A,#N/A,FALSE,"PrcsD";#N/A,#N/A,FALSE,"TunnD";#N/A,#N/A,FALSE,"CivlD";#N/A,#N/A,FALSE,"NtwkD";#N/A,#N/A,FALSE,"EstgD";#N/A,#N/A,FALSE,"PEngD"}</definedName>
    <definedName name="Variation" localSheetId="0" hidden="1">{#N/A,#N/A,FALSE,"SumD";#N/A,#N/A,FALSE,"ElecD";#N/A,#N/A,FALSE,"MechD";#N/A,#N/A,FALSE,"GeotD";#N/A,#N/A,FALSE,"PrcsD";#N/A,#N/A,FALSE,"TunnD";#N/A,#N/A,FALSE,"CivlD";#N/A,#N/A,FALSE,"NtwkD";#N/A,#N/A,FALSE,"EstgD";#N/A,#N/A,FALSE,"PEngD"}</definedName>
    <definedName name="Variation" hidden="1">{#N/A,#N/A,FALSE,"SumD";#N/A,#N/A,FALSE,"ElecD";#N/A,#N/A,FALSE,"MechD";#N/A,#N/A,FALSE,"GeotD";#N/A,#N/A,FALSE,"PrcsD";#N/A,#N/A,FALSE,"TunnD";#N/A,#N/A,FALSE,"CivlD";#N/A,#N/A,FALSE,"NtwkD";#N/A,#N/A,FALSE,"EstgD";#N/A,#N/A,FALSE,"PEngD"}</definedName>
    <definedName name="VASMA" localSheetId="0">#REF!</definedName>
    <definedName name="VASMA">#REF!</definedName>
    <definedName name="VB" localSheetId="0">#REF!</definedName>
    <definedName name="VB">#REF!</definedName>
    <definedName name="VBACA">#REF!</definedName>
    <definedName name="VBACABETON" localSheetId="0">#REF!</definedName>
    <definedName name="VBACABETON">#REF!</definedName>
    <definedName name="VBACADEMİR" localSheetId="0">#REF!</definedName>
    <definedName name="VBACADEMİR">#REF!</definedName>
    <definedName name="VBACAKALIP" localSheetId="0">#REF!</definedName>
    <definedName name="VBACAKALIP">#REF!</definedName>
    <definedName name="VBACAKENARI" localSheetId="0">#REF!</definedName>
    <definedName name="VBACAKENARI">#REF!</definedName>
    <definedName name="VBALKON">#REF!</definedName>
    <definedName name="VBALKOR" localSheetId="0">#REF!</definedName>
    <definedName name="VBALKOR">#REF!</definedName>
    <definedName name="vbaşlangıç">#REF!</definedName>
    <definedName name="vbaşlangıçdoğal">#REF!</definedName>
    <definedName name="vbaşlangıçelek">#REF!</definedName>
    <definedName name="vbaşlangıçsıhhi">#REF!</definedName>
    <definedName name="VBİTÜM" localSheetId="0">#REF!</definedName>
    <definedName name="VBİTÜM">#REF!</definedName>
    <definedName name="VBJHBBJK" localSheetId="0">#REF!</definedName>
    <definedName name="VBJHBBJK">#REF!</definedName>
    <definedName name="VBN" localSheetId="0">#REF!</definedName>
    <definedName name="VBN">#REF!</definedName>
    <definedName name="VBNM" localSheetId="0">#REF!</definedName>
    <definedName name="VBNM">#REF!</definedName>
    <definedName name="VBNV"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bn" localSheetId="0">#REF!</definedName>
    <definedName name="vbnvbn">#REF!</definedName>
    <definedName name="VBODRUMBETON">#REF!</definedName>
    <definedName name="VBODRUMHASIR">#REF!</definedName>
    <definedName name="VBODRUMİNCEDEMİR">#REF!</definedName>
    <definedName name="VBODRUMKALINDEMİR">#REF!</definedName>
    <definedName name="VBODRUMTÜNELKALIP">#REF!</definedName>
    <definedName name="VBORU" localSheetId="0">#REF!</definedName>
    <definedName name="VBORU">#REF!</definedName>
    <definedName name="VBUHAR" localSheetId="0">#REF!</definedName>
    <definedName name="VBUHAR">#REF!</definedName>
    <definedName name="VCAK" localSheetId="0">#REF!</definedName>
    <definedName name="VCAK">#REF!</definedName>
    <definedName name="VCD" localSheetId="0">#REF!</definedName>
    <definedName name="VCD">#REF!</definedName>
    <definedName name="VCDQVFQW" localSheetId="0">#REF!</definedName>
    <definedName name="VCDQVFQW">#REF!</definedName>
    <definedName name="VCVCVCVCV" localSheetId="0">#REF!</definedName>
    <definedName name="VCVCVCVCV">#REF!</definedName>
    <definedName name="VÇATI" localSheetId="0">#REF!</definedName>
    <definedName name="VÇATI">#REF!</definedName>
    <definedName name="VÇATIİZO" localSheetId="0">#REF!</definedName>
    <definedName name="VÇATIİZO">#REF!</definedName>
    <definedName name="VÇATIPREKASTI">#REF!</definedName>
    <definedName name="VÇITA" localSheetId="0">#REF!</definedName>
    <definedName name="VÇITA">#REF!</definedName>
    <definedName name="vd" localSheetId="0">#REF!</definedName>
    <definedName name="vd">#REF!</definedName>
    <definedName name="VDCX">#REF!</definedName>
    <definedName name="vddsd" localSheetId="17" hidden="1">{#N/A,#N/A,FALSE,"TELEFON"}</definedName>
    <definedName name="vddsd" localSheetId="16" hidden="1">{#N/A,#N/A,FALSE,"TELEFON"}</definedName>
    <definedName name="vddsd" localSheetId="0" hidden="1">{#N/A,#N/A,FALSE,"TELEFON"}</definedName>
    <definedName name="vddsd" hidden="1">{#N/A,#N/A,FALSE,"TELEFON"}</definedName>
    <definedName name="VDEMBO" localSheetId="0">#REF!</definedName>
    <definedName name="VDEMBO">#REF!</definedName>
    <definedName name="VDENİZLİK18" localSheetId="0">#REF!</definedName>
    <definedName name="VDENİZLİK18">#REF!</definedName>
    <definedName name="VDENİZLİK20" localSheetId="0">#REF!</definedName>
    <definedName name="VDENİZLİK20">#REF!</definedName>
    <definedName name="VDERE" localSheetId="0">#REF!</definedName>
    <definedName name="VDERE">#REF!</definedName>
    <definedName name="VDIŞSIVA" localSheetId="0">#REF!</definedName>
    <definedName name="VDIŞSIVA">#REF!</definedName>
    <definedName name="VDUVARİZOLASYON">#REF!</definedName>
    <definedName name="veber" localSheetId="0">#REF!</definedName>
    <definedName name="veber">#REF!</definedName>
    <definedName name="veberdiğer" localSheetId="0">#REF!</definedName>
    <definedName name="veberdiğer">#REF!</definedName>
    <definedName name="VELİ">#REF!</definedName>
    <definedName name="venco" localSheetId="0">#REF!</definedName>
    <definedName name="venco">#REF!</definedName>
    <definedName name="vencodaire" localSheetId="0">#REF!</definedName>
    <definedName name="vencodaire">#REF!</definedName>
    <definedName name="Veri" localSheetId="0">#REF!</definedName>
    <definedName name="Veri">#REF!</definedName>
    <definedName name="Veri_1">"#REF!"</definedName>
    <definedName name="Veri_2">"#REF!"</definedName>
    <definedName name="Veritabanı_MI" localSheetId="0">#REF!</definedName>
    <definedName name="Veritabanı_MI">#REF!</definedName>
    <definedName name="_xlnm.Database" localSheetId="4">[37]PRİSMA!$A$2:$E$795</definedName>
    <definedName name="_xlnm.Database" localSheetId="9">[37]PRİSMA!$A$2:$E$795</definedName>
    <definedName name="_xlnm.Database" localSheetId="13">[37]PRİSMA!$A$2:$E$795</definedName>
    <definedName name="_xlnm.Database" localSheetId="0">#REF!</definedName>
    <definedName name="_xlnm.Database">#REF!</definedName>
    <definedName name="Version">#REF!</definedName>
    <definedName name="versn_1">#N/A</definedName>
    <definedName name="vf" localSheetId="0">#REF!</definedName>
    <definedName name="vf">#REF!</definedName>
    <definedName name="VFAYANS" localSheetId="0">#REF!</definedName>
    <definedName name="VFAYANS">#REF!</definedName>
    <definedName name="VFFVFVFVF" localSheetId="17" hidden="1">{#N/A,#N/A,FALSE,"kal_iç_ihz";#N/A,#N/A,FALSE,"kal_iç_er";#N/A,#N/A,FALSE,"kal_iç_tut"}</definedName>
    <definedName name="VFFVFVFVF" localSheetId="16" hidden="1">{#N/A,#N/A,FALSE,"kal_iç_ihz";#N/A,#N/A,FALSE,"kal_iç_er";#N/A,#N/A,FALSE,"kal_iç_tut"}</definedName>
    <definedName name="VFFVFVFVF" localSheetId="0" hidden="1">{#N/A,#N/A,FALSE,"kal_iç_ihz";#N/A,#N/A,FALSE,"kal_iç_er";#N/A,#N/A,FALSE,"kal_iç_tut"}</definedName>
    <definedName name="VFFVFVFVF" hidden="1">{#N/A,#N/A,FALSE,"kal_iç_ihz";#N/A,#N/A,FALSE,"kal_iç_er";#N/A,#N/A,FALSE,"kal_iç_tut"}</definedName>
    <definedName name="vfg" localSheetId="17" hidden="1">{#N/A,#N/A,FALSE,"BRIM_ICMAL";#N/A,#N/A,FALSE,"ASE_KUR";#N/A,#N/A,FALSE,"ASE_YES";#N/A,#N/A,FALSE,"AM_KUR";#N/A,#N/A,FALSE,"AMU_YES";#N/A,#N/A,FALSE,"PAR_KUR";#N/A,#N/A,FALSE,"PAR_YES";#N/A,#N/A,FALSE,"YSE_KUR";#N/A,#N/A,FALSE,"YSE_YES";#N/A,#N/A,FALSE,"YMU_KUR";#N/A,#N/A,FALSE,"YM_YES"}</definedName>
    <definedName name="vfg" localSheetId="16" hidden="1">{#N/A,#N/A,FALSE,"BRIM_ICMAL";#N/A,#N/A,FALSE,"ASE_KUR";#N/A,#N/A,FALSE,"ASE_YES";#N/A,#N/A,FALSE,"AM_KUR";#N/A,#N/A,FALSE,"AMU_YES";#N/A,#N/A,FALSE,"PAR_KUR";#N/A,#N/A,FALSE,"PAR_YES";#N/A,#N/A,FALSE,"YSE_KUR";#N/A,#N/A,FALSE,"YSE_YES";#N/A,#N/A,FALSE,"YMU_KUR";#N/A,#N/A,FALSE,"YM_YES"}</definedName>
    <definedName name="vfg" localSheetId="0" hidden="1">{#N/A,#N/A,FALSE,"BRIM_ICMAL";#N/A,#N/A,FALSE,"ASE_KUR";#N/A,#N/A,FALSE,"ASE_YES";#N/A,#N/A,FALSE,"AM_KUR";#N/A,#N/A,FALSE,"AMU_YES";#N/A,#N/A,FALSE,"PAR_KUR";#N/A,#N/A,FALSE,"PAR_YES";#N/A,#N/A,FALSE,"YSE_KUR";#N/A,#N/A,FALSE,"YSE_YES";#N/A,#N/A,FALSE,"YMU_KUR";#N/A,#N/A,FALSE,"YM_YES"}</definedName>
    <definedName name="vfg" hidden="1">{#N/A,#N/A,FALSE,"BRIM_ICMAL";#N/A,#N/A,FALSE,"ASE_KUR";#N/A,#N/A,FALSE,"ASE_YES";#N/A,#N/A,FALSE,"AM_KUR";#N/A,#N/A,FALSE,"AMU_YES";#N/A,#N/A,FALSE,"PAR_KUR";#N/A,#N/A,FALSE,"PAR_YES";#N/A,#N/A,FALSE,"YSE_KUR";#N/A,#N/A,FALSE,"YSE_YES";#N/A,#N/A,FALSE,"YMU_KUR";#N/A,#N/A,FALSE,"YM_YES"}</definedName>
    <definedName name="VFV" localSheetId="0" hidden="1">#REF!,#REF!</definedName>
    <definedName name="VFV" hidden="1">#REF!,#REF!</definedName>
    <definedName name="vfvfv" localSheetId="17" hidden="1">{#N/A,#N/A,FALSE,"Broker Sheet";#N/A,#N/A,FALSE,"Exec.Summary";#N/A,#N/A,FALSE,"Argus Cash Flow";#N/A,#N/A,FALSE,"SPF";#N/A,#N/A,FALSE,"RentRoll"}</definedName>
    <definedName name="vfvfv" localSheetId="16" hidden="1">{#N/A,#N/A,FALSE,"Broker Sheet";#N/A,#N/A,FALSE,"Exec.Summary";#N/A,#N/A,FALSE,"Argus Cash Flow";#N/A,#N/A,FALSE,"SPF";#N/A,#N/A,FALSE,"RentRoll"}</definedName>
    <definedName name="vfvfv" localSheetId="0" hidden="1">{#N/A,#N/A,FALSE,"Broker Sheet";#N/A,#N/A,FALSE,"Exec.Summary";#N/A,#N/A,FALSE,"Argus Cash Flow";#N/A,#N/A,FALSE,"SPF";#N/A,#N/A,FALSE,"RentRoll"}</definedName>
    <definedName name="vfvfv" hidden="1">{#N/A,#N/A,FALSE,"Broker Sheet";#N/A,#N/A,FALSE,"Exec.Summary";#N/A,#N/A,FALSE,"Argus Cash Flow";#N/A,#N/A,FALSE,"SPF";#N/A,#N/A,FALSE,"RentRoll"}</definedName>
    <definedName name="vg" localSheetId="0">#REF!</definedName>
    <definedName name="vg">#REF!</definedName>
    <definedName name="VGBGHBGKJ" localSheetId="0">#REF!</definedName>
    <definedName name="VGBGHBGKJ">#REF!</definedName>
    <definedName name="VGD" localSheetId="0">#REF!</definedName>
    <definedName name="VGD">#REF!</definedName>
    <definedName name="vgggg" localSheetId="0">#REF!</definedName>
    <definedName name="vgggg">#REF!</definedName>
    <definedName name="VGHHGH" localSheetId="0">#REF!</definedName>
    <definedName name="VGHHGH">#REF!</definedName>
    <definedName name="VGİRGRO">#REF!</definedName>
    <definedName name="VGROBETON">#REF!</definedName>
    <definedName name="VHALI" localSheetId="0">#REF!</definedName>
    <definedName name="VHALI">#REF!</definedName>
    <definedName name="VHJHJGHJ" localSheetId="0">#REF!</definedName>
    <definedName name="VHJHJGHJ">#REF!</definedName>
    <definedName name="VI" localSheetId="0">#REF!</definedName>
    <definedName name="VI">#REF!</definedName>
    <definedName name="VIEW" localSheetId="0">#REF!</definedName>
    <definedName name="VIEW">#REF!</definedName>
    <definedName name="VILLA">#REF!</definedName>
    <definedName name="VIS" localSheetId="0">#REF!</definedName>
    <definedName name="VIS">#REF!</definedName>
    <definedName name="VIV" localSheetId="0">#REF!</definedName>
    <definedName name="VIV">#REF!</definedName>
    <definedName name="VİÇSIVA" localSheetId="0">#REF!</definedName>
    <definedName name="VİÇSIVA">#REF!</definedName>
    <definedName name="viko3" localSheetId="17" hidden="1">{"'KABA MALZEME'!$B$5:$G$101","'KABA MALZEME'!$B$5:$G$101"}</definedName>
    <definedName name="viko3" localSheetId="16" hidden="1">{"'KABA MALZEME'!$B$5:$G$101","'KABA MALZEME'!$B$5:$G$101"}</definedName>
    <definedName name="viko3" localSheetId="0" hidden="1">{"'KABA MALZEME'!$B$5:$G$101","'KABA MALZEME'!$B$5:$G$101"}</definedName>
    <definedName name="viko3" hidden="1">{"'KABA MALZEME'!$B$5:$G$101","'KABA MALZEME'!$B$5:$G$101"}</definedName>
    <definedName name="viko4"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llaA01" localSheetId="0">#REF!</definedName>
    <definedName name="VillaA01">#REF!</definedName>
    <definedName name="VillaA02" localSheetId="0">#REF!</definedName>
    <definedName name="VillaA02">#REF!</definedName>
    <definedName name="VillaA03" localSheetId="0">#REF!</definedName>
    <definedName name="VillaA03">#REF!</definedName>
    <definedName name="VillaA04" localSheetId="0">#REF!</definedName>
    <definedName name="VillaA04">#REF!</definedName>
    <definedName name="VillaB01" localSheetId="0">#REF!</definedName>
    <definedName name="VillaB01">#REF!</definedName>
    <definedName name="VillaB02" localSheetId="0">#REF!</definedName>
    <definedName name="VillaB02">#REF!</definedName>
    <definedName name="VillaB03" localSheetId="0">#REF!</definedName>
    <definedName name="VillaB03">#REF!</definedName>
    <definedName name="VillaC01" localSheetId="0">#REF!</definedName>
    <definedName name="VillaC01">#REF!</definedName>
    <definedName name="VillaC03" localSheetId="0">#REF!</definedName>
    <definedName name="VillaC03">#REF!</definedName>
    <definedName name="VillaC05" localSheetId="0">#REF!</definedName>
    <definedName name="VillaC05">#REF!</definedName>
    <definedName name="VillaC06" localSheetId="0">#REF!</definedName>
    <definedName name="VillaC06">#REF!</definedName>
    <definedName name="VillaC07" localSheetId="0">#REF!</definedName>
    <definedName name="VillaC07">#REF!</definedName>
    <definedName name="VillaC09" localSheetId="0">#REF!</definedName>
    <definedName name="VillaC09">#REF!</definedName>
    <definedName name="VillaC11" localSheetId="0">#REF!</definedName>
    <definedName name="VillaC11">#REF!</definedName>
    <definedName name="VillaC13" localSheetId="0">#REF!</definedName>
    <definedName name="VillaC13">#REF!</definedName>
    <definedName name="VillaD01" localSheetId="0">#REF!</definedName>
    <definedName name="VillaD01">#REF!</definedName>
    <definedName name="VillaD02" localSheetId="0">#REF!</definedName>
    <definedName name="VillaD02">#REF!</definedName>
    <definedName name="VillaD03" localSheetId="0">#REF!</definedName>
    <definedName name="VillaD03">#REF!</definedName>
    <definedName name="VillaD04" localSheetId="0">#REF!</definedName>
    <definedName name="VillaD04">#REF!</definedName>
    <definedName name="VillaD05" localSheetId="0">#REF!</definedName>
    <definedName name="VillaD05">#REF!</definedName>
    <definedName name="VillaD06" localSheetId="0">#REF!</definedName>
    <definedName name="VillaD06">#REF!</definedName>
    <definedName name="VillaD07" localSheetId="0">#REF!</definedName>
    <definedName name="VillaD07">#REF!</definedName>
    <definedName name="VillaD08" localSheetId="0">#REF!</definedName>
    <definedName name="VillaD08">#REF!</definedName>
    <definedName name="VillaD09" localSheetId="0">#REF!</definedName>
    <definedName name="VillaD09">#REF!</definedName>
    <definedName name="VillaD10" localSheetId="0">#REF!</definedName>
    <definedName name="VillaD10">#REF!</definedName>
    <definedName name="VillaD11" localSheetId="0">#REF!</definedName>
    <definedName name="VillaD11">#REF!</definedName>
    <definedName name="VillaD12" localSheetId="0">#REF!</definedName>
    <definedName name="VillaD12">#REF!</definedName>
    <definedName name="VillaD13" localSheetId="0">#REF!</definedName>
    <definedName name="VillaD13">#REF!</definedName>
    <definedName name="VillaD14" localSheetId="0">#REF!</definedName>
    <definedName name="VillaD14">#REF!</definedName>
    <definedName name="VillaD15" localSheetId="0">#REF!</definedName>
    <definedName name="VillaD15">#REF!</definedName>
    <definedName name="VillaD16" localSheetId="0">#REF!</definedName>
    <definedName name="VillaD16">#REF!</definedName>
    <definedName name="VillaD17" localSheetId="0">#REF!</definedName>
    <definedName name="VillaD17">#REF!</definedName>
    <definedName name="VillaD18" localSheetId="0">#REF!</definedName>
    <definedName name="VillaD18">#REF!</definedName>
    <definedName name="VillaD19" localSheetId="0">#REF!</definedName>
    <definedName name="VillaD19">#REF!</definedName>
    <definedName name="VillaD20" localSheetId="0">#REF!</definedName>
    <definedName name="VillaD20">#REF!</definedName>
    <definedName name="VillaD21" localSheetId="0">#REF!</definedName>
    <definedName name="VillaD21">#REF!</definedName>
    <definedName name="VillaD22" localSheetId="0">#REF!</definedName>
    <definedName name="VillaD22">#REF!</definedName>
    <definedName name="VillaD23" localSheetId="0">#REF!</definedName>
    <definedName name="VillaD23">#REF!</definedName>
    <definedName name="VillaD24" localSheetId="0">#REF!</definedName>
    <definedName name="VillaD24">#REF!</definedName>
    <definedName name="VillaD25" localSheetId="0">#REF!</definedName>
    <definedName name="VillaD25">#REF!</definedName>
    <definedName name="VillaD26" localSheetId="0">#REF!</definedName>
    <definedName name="VillaD26">#REF!</definedName>
    <definedName name="VillaD27" localSheetId="0">#REF!</definedName>
    <definedName name="VillaD27">#REF!</definedName>
    <definedName name="VillaD28" localSheetId="0">#REF!</definedName>
    <definedName name="VillaD28">#REF!</definedName>
    <definedName name="VillaD29" localSheetId="0">#REF!</definedName>
    <definedName name="VillaD29">#REF!</definedName>
    <definedName name="VillaD30" localSheetId="0">#REF!</definedName>
    <definedName name="VillaD30">#REF!</definedName>
    <definedName name="VillaE01" localSheetId="0">#REF!</definedName>
    <definedName name="VillaE01">#REF!</definedName>
    <definedName name="VillaE02" localSheetId="0">#REF!</definedName>
    <definedName name="VillaE02">#REF!</definedName>
    <definedName name="VillaE03" localSheetId="0">#REF!</definedName>
    <definedName name="VillaE03">#REF!</definedName>
    <definedName name="VillaE04" localSheetId="0">#REF!</definedName>
    <definedName name="VillaE04">#REF!</definedName>
    <definedName name="VillaE05" localSheetId="0">#REF!</definedName>
    <definedName name="VillaE05">#REF!</definedName>
    <definedName name="VillaE06" localSheetId="0">#REF!</definedName>
    <definedName name="VillaE06">#REF!</definedName>
    <definedName name="VillaE07" localSheetId="0">#REF!</definedName>
    <definedName name="VillaE07">#REF!</definedName>
    <definedName name="VillaE08" localSheetId="0">#REF!</definedName>
    <definedName name="VillaE08">#REF!</definedName>
    <definedName name="VillaE09" localSheetId="0">#REF!</definedName>
    <definedName name="VillaE09">#REF!</definedName>
    <definedName name="VillaE10" localSheetId="0">#REF!</definedName>
    <definedName name="VillaE10">#REF!</definedName>
    <definedName name="VillaE11" localSheetId="0">#REF!</definedName>
    <definedName name="VillaE11">#REF!</definedName>
    <definedName name="VillaE12" localSheetId="0">#REF!</definedName>
    <definedName name="VillaE12">#REF!</definedName>
    <definedName name="VillaE13" localSheetId="0">#REF!</definedName>
    <definedName name="VillaE13">#REF!</definedName>
    <definedName name="VillaE14" localSheetId="0">#REF!</definedName>
    <definedName name="VillaE14">#REF!</definedName>
    <definedName name="VillaE15" localSheetId="0">#REF!</definedName>
    <definedName name="VillaE15">#REF!</definedName>
    <definedName name="VillaE16" localSheetId="0">#REF!</definedName>
    <definedName name="VillaE16">#REF!</definedName>
    <definedName name="VillaE17" localSheetId="0">#REF!</definedName>
    <definedName name="VillaE17">#REF!</definedName>
    <definedName name="VillaE18" localSheetId="0">#REF!</definedName>
    <definedName name="VillaE18">#REF!</definedName>
    <definedName name="VillaE19" localSheetId="0">#REF!</definedName>
    <definedName name="VillaE19">#REF!</definedName>
    <definedName name="VillaE20" localSheetId="0">#REF!</definedName>
    <definedName name="VillaE20">#REF!</definedName>
    <definedName name="VillaE21" localSheetId="0">#REF!</definedName>
    <definedName name="VillaE21">#REF!</definedName>
    <definedName name="VillaE22" localSheetId="0">#REF!</definedName>
    <definedName name="VillaE22">#REF!</definedName>
    <definedName name="VillaE23" localSheetId="0">#REF!</definedName>
    <definedName name="VillaE23">#REF!</definedName>
    <definedName name="VillaE24" localSheetId="0">#REF!</definedName>
    <definedName name="VillaE24">#REF!</definedName>
    <definedName name="VillaE25" localSheetId="0">#REF!</definedName>
    <definedName name="VillaE25">#REF!</definedName>
    <definedName name="VillaE26" localSheetId="0">#REF!</definedName>
    <definedName name="VillaE26">#REF!</definedName>
    <definedName name="VillaE27" localSheetId="0">#REF!</definedName>
    <definedName name="VillaE27">#REF!</definedName>
    <definedName name="vinil" localSheetId="0">#REF!</definedName>
    <definedName name="vinil">#REF!</definedName>
    <definedName name="VİT" localSheetId="0">#REF!</definedName>
    <definedName name="VİT">#REF!</definedName>
    <definedName name="vital5" localSheetId="0">#REF!</definedName>
    <definedName name="vital5">#REF!</definedName>
    <definedName name="vitra" localSheetId="0">#REF!</definedName>
    <definedName name="vitra">#REF!</definedName>
    <definedName name="vitrifiye" localSheetId="0">#REF!</definedName>
    <definedName name="vitrifiye">#REF!</definedName>
    <definedName name="VİZE" localSheetId="0">#REF!</definedName>
    <definedName name="VİZE">#REF!</definedName>
    <definedName name="VİZOLASYON">#REF!</definedName>
    <definedName name="vj" localSheetId="17" hidden="1">{#N/A,#N/A,TRUE,"Cover";#N/A,#N/A,TRUE,"Conts";#N/A,#N/A,TRUE,"VOS";#N/A,#N/A,TRUE,"Warrington";#N/A,#N/A,TRUE,"Widnes"}</definedName>
    <definedName name="vj" localSheetId="16" hidden="1">{#N/A,#N/A,TRUE,"Cover";#N/A,#N/A,TRUE,"Conts";#N/A,#N/A,TRUE,"VOS";#N/A,#N/A,TRUE,"Warrington";#N/A,#N/A,TRUE,"Widnes"}</definedName>
    <definedName name="vj" localSheetId="0" hidden="1">{#N/A,#N/A,TRUE,"Cover";#N/A,#N/A,TRUE,"Conts";#N/A,#N/A,TRUE,"VOS";#N/A,#N/A,TRUE,"Warrington";#N/A,#N/A,TRUE,"Widnes"}</definedName>
    <definedName name="vj" hidden="1">{#N/A,#N/A,TRUE,"Cover";#N/A,#N/A,TRUE,"Conts";#N/A,#N/A,TRUE,"VOS";#N/A,#N/A,TRUE,"Warrington";#N/A,#N/A,TRUE,"Widnes"}</definedName>
    <definedName name="VKANOPİBETON" localSheetId="0">#REF!</definedName>
    <definedName name="VKANOPİBETON">#REF!</definedName>
    <definedName name="VKANOPİBRÜT" localSheetId="0">#REF!</definedName>
    <definedName name="VKANOPİBRÜT">#REF!</definedName>
    <definedName name="VKANOPİİNCEDEMİR" localSheetId="0">#REF!</definedName>
    <definedName name="VKANOPİİNCEDEMİR">#REF!</definedName>
    <definedName name="VKANOPİİZO" localSheetId="0">#REF!</definedName>
    <definedName name="VKANOPİİZO">#REF!</definedName>
    <definedName name="VKANOPİKALIP" localSheetId="0">#REF!</definedName>
    <definedName name="VKANOPİKALIP">#REF!</definedName>
    <definedName name="VKAPAMAPERDEBETON">#REF!</definedName>
    <definedName name="VKAPAMAPERDEBETONU">#REF!</definedName>
    <definedName name="VKAPAMAPERDEHASIR">#REF!</definedName>
    <definedName name="VKAPAMAPERDEKALIP">#REF!</definedName>
    <definedName name="VKAT">#REF!</definedName>
    <definedName name="VKİREÇ" localSheetId="0">#REF!</definedName>
    <definedName name="VKİREÇ">#REF!</definedName>
    <definedName name="VKİREÇA" localSheetId="0">#REF!</definedName>
    <definedName name="VKİREÇA">#REF!</definedName>
    <definedName name="VKİREMİT" localSheetId="0">#REF!</definedName>
    <definedName name="VKİREMİT">#REF!</definedName>
    <definedName name="VKORGRO" localSheetId="0">#REF!</definedName>
    <definedName name="VKORGRO">#REF!</definedName>
    <definedName name="VKORUMADUVAR">#REF!</definedName>
    <definedName name="VLV_DESUP_HTRS" localSheetId="0">#REF!</definedName>
    <definedName name="VLV_DESUP_HTRS">#REF!</definedName>
    <definedName name="VMAHYA" localSheetId="0">#REF!</definedName>
    <definedName name="VMAHYA">#REF!</definedName>
    <definedName name="vmalz" localSheetId="0">#REF!</definedName>
    <definedName name="vmalz">#REF!</definedName>
    <definedName name="VMERBAS" localSheetId="0">#REF!</definedName>
    <definedName name="VMERBAS">#REF!</definedName>
    <definedName name="VMERDİVEN">#REF!</definedName>
    <definedName name="VMERKOR" localSheetId="0">#REF!</definedName>
    <definedName name="VMERKOR">#REF!</definedName>
    <definedName name="VMERMER" localSheetId="0">#REF!</definedName>
    <definedName name="VMERMER">#REF!</definedName>
    <definedName name="vno" localSheetId="0">#REF!</definedName>
    <definedName name="vno">#REF!</definedName>
    <definedName name="Vntz" localSheetId="0" hidden="1">#REF!</definedName>
    <definedName name="Vntz" hidden="1">#REF!</definedName>
    <definedName name="vol_1">#N/A</definedName>
    <definedName name="VOLUK" localSheetId="0">#REF!</definedName>
    <definedName name="VOLUK">#REF!</definedName>
    <definedName name="Volume_Damper__Aluminyum__100x100" localSheetId="0">#REF!</definedName>
    <definedName name="Volume_Damper__Aluminyum__100x100">#REF!</definedName>
    <definedName name="Volume_Damper__Aluminyum__150x150" localSheetId="0">#REF!</definedName>
    <definedName name="Volume_Damper__Aluminyum__150x150">#REF!</definedName>
    <definedName name="Volume_Damper__Aluminyum__150x250" localSheetId="0">#REF!</definedName>
    <definedName name="Volume_Damper__Aluminyum__150x250">#REF!</definedName>
    <definedName name="Volume_Damper__Aluminyum__200x100" localSheetId="0">#REF!</definedName>
    <definedName name="Volume_Damper__Aluminyum__200x100">#REF!</definedName>
    <definedName name="Volume_Damper__Aluminyum__200x150" localSheetId="0">#REF!</definedName>
    <definedName name="Volume_Damper__Aluminyum__200x150">#REF!</definedName>
    <definedName name="Volume_Damper__Aluminyum__200x200" localSheetId="0">#REF!</definedName>
    <definedName name="Volume_Damper__Aluminyum__200x200">#REF!</definedName>
    <definedName name="Volume_Damper__Aluminyum__250x150" localSheetId="0">#REF!</definedName>
    <definedName name="Volume_Damper__Aluminyum__250x150">#REF!</definedName>
    <definedName name="Volume_Damper__Aluminyum__250x200" localSheetId="0">#REF!</definedName>
    <definedName name="Volume_Damper__Aluminyum__250x200">#REF!</definedName>
    <definedName name="Volume_Damper__Aluminyum__250x250" localSheetId="0">#REF!</definedName>
    <definedName name="Volume_Damper__Aluminyum__250x250">#REF!</definedName>
    <definedName name="Volume_Damper__Aluminyum__300x200" localSheetId="0">#REF!</definedName>
    <definedName name="Volume_Damper__Aluminyum__300x200">#REF!</definedName>
    <definedName name="Volume_Damper__Aluminyum__300x300" localSheetId="0">#REF!</definedName>
    <definedName name="Volume_Damper__Aluminyum__300x300">#REF!</definedName>
    <definedName name="Volume_Damper__Aluminyum__400x350" localSheetId="0">#REF!</definedName>
    <definedName name="Volume_Damper__Aluminyum__400x350">#REF!</definedName>
    <definedName name="VONÜÇ">#REF!</definedName>
    <definedName name="VPARAPETBETON">#REF!</definedName>
    <definedName name="VPARAPETDEMİR">#REF!</definedName>
    <definedName name="VPARAPETKALIP">#REF!</definedName>
    <definedName name="VPLASTİK" localSheetId="0">#REF!</definedName>
    <definedName name="VPLASTİK">#REF!</definedName>
    <definedName name="vs" localSheetId="0">#REF!</definedName>
    <definedName name="vs">#REF!</definedName>
    <definedName name="VSAHANLIK">#REF!</definedName>
    <definedName name="VSEKİZ">#REF!</definedName>
    <definedName name="VSENTETİK" localSheetId="0">#REF!</definedName>
    <definedName name="VSENTETİK">#REF!</definedName>
    <definedName name="VSERAMİK" localSheetId="0">#REF!</definedName>
    <definedName name="VSERAMİK">#REF!</definedName>
    <definedName name="VSÜPÜRGELİK" localSheetId="0">#REF!</definedName>
    <definedName name="VSÜPÜRGELİK">#REF!</definedName>
    <definedName name="VŞAP" localSheetId="0">#REF!</definedName>
    <definedName name="VŞAP">#REF!</definedName>
    <definedName name="vşş"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T" localSheetId="0">#REF!</definedName>
    <definedName name="VT">#REF!</definedName>
    <definedName name="VTAM">#REF!</definedName>
    <definedName name="VTAVANİZO" localSheetId="0">#REF!</definedName>
    <definedName name="VTAVANİZO">#REF!</definedName>
    <definedName name="VTEMELBETONU">#REF!</definedName>
    <definedName name="VTEMELİNCEDEMİR">#REF!</definedName>
    <definedName name="VTEMELİZOLASYON">#REF!</definedName>
    <definedName name="VTEMELKALINDEMİR">#REF!</definedName>
    <definedName name="VTEMELKALIP">#REF!</definedName>
    <definedName name="VTESVİYE" localSheetId="0">#REF!</definedName>
    <definedName name="VTESVİYE">#REF!</definedName>
    <definedName name="VTRE" localSheetId="0">#REF!</definedName>
    <definedName name="VTRE">#REF!</definedName>
    <definedName name="VTRİŞÇ" localSheetId="0">#REF!</definedName>
    <definedName name="VTRİŞÇ">#REF!</definedName>
    <definedName name="vur" localSheetId="0" hidden="1">#REF!</definedName>
    <definedName name="vur" hidden="1">#REF!</definedName>
    <definedName name="vural" localSheetId="0" hidden="1">#REF!</definedName>
    <definedName name="vural" hidden="1">#REF!</definedName>
    <definedName name="vv"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ENT">#REF!</definedName>
    <definedName name="vvvv" localSheetId="0" hidden="1">#REF!</definedName>
    <definedName name="vvvv" hidden="1">#REF!</definedName>
    <definedName name="VWER" localSheetId="17" hidden="1">{#N/A,#N/A,FALSE,"imalat_kesif";#N/A,#N/A,FALSE,"imalat_seviye";#N/A,#N/A,FALSE,"141";#N/A,#N/A,FALSE,"142";#N/A,#N/A,FALSE,"143";#N/A,#N/A,FALSE,"144";#N/A,#N/A,FALSE,"145";#N/A,#N/A,FALSE,"146";#N/A,#N/A,FALSE,"147";#N/A,#N/A,FALSE,"148";#N/A,#N/A,FALSE,"149"}</definedName>
    <definedName name="VWER" localSheetId="16" hidden="1">{#N/A,#N/A,FALSE,"imalat_kesif";#N/A,#N/A,FALSE,"imalat_seviye";#N/A,#N/A,FALSE,"141";#N/A,#N/A,FALSE,"142";#N/A,#N/A,FALSE,"143";#N/A,#N/A,FALSE,"144";#N/A,#N/A,FALSE,"145";#N/A,#N/A,FALSE,"146";#N/A,#N/A,FALSE,"147";#N/A,#N/A,FALSE,"148";#N/A,#N/A,FALSE,"149"}</definedName>
    <definedName name="VWER" localSheetId="0" hidden="1">{#N/A,#N/A,FALSE,"imalat_kesif";#N/A,#N/A,FALSE,"imalat_seviye";#N/A,#N/A,FALSE,"141";#N/A,#N/A,FALSE,"142";#N/A,#N/A,FALSE,"143";#N/A,#N/A,FALSE,"144";#N/A,#N/A,FALSE,"145";#N/A,#N/A,FALSE,"146";#N/A,#N/A,FALSE,"147";#N/A,#N/A,FALSE,"148";#N/A,#N/A,FALSE,"149"}</definedName>
    <definedName name="VWER" hidden="1">{#N/A,#N/A,FALSE,"imalat_kesif";#N/A,#N/A,FALSE,"imalat_seviye";#N/A,#N/A,FALSE,"141";#N/A,#N/A,FALSE,"142";#N/A,#N/A,FALSE,"143";#N/A,#N/A,FALSE,"144";#N/A,#N/A,FALSE,"145";#N/A,#N/A,FALSE,"146";#N/A,#N/A,FALSE,"147";#N/A,#N/A,FALSE,"148";#N/A,#N/A,FALSE,"149"}</definedName>
    <definedName name="vxdvgfxdvcfv" localSheetId="0">#REF!</definedName>
    <definedName name="vxdvgfxdvcfv">#REF!</definedName>
    <definedName name="vy" localSheetId="0">#REF!</definedName>
    <definedName name="vy">#REF!</definedName>
    <definedName name="VZEMİNBETON">#REF!</definedName>
    <definedName name="VZEMİNHASIR">#REF!</definedName>
    <definedName name="VZEMİNİNCEDEMİR">#REF!</definedName>
    <definedName name="VZEMİNKALINDEMİR">#REF!</definedName>
    <definedName name="VZEMİNTÜNELKALIP">#REF!</definedName>
    <definedName name="w" localSheetId="0">#REF!</definedName>
    <definedName name="w">#REF!</definedName>
    <definedName name="w_1">#N/A</definedName>
    <definedName name="W_10">#N/A</definedName>
    <definedName name="W_11">#N/A</definedName>
    <definedName name="W_12">#N/A</definedName>
    <definedName name="W_13">#N/A</definedName>
    <definedName name="W_14">#N/A</definedName>
    <definedName name="W_15">#N/A</definedName>
    <definedName name="W_16">#N/A</definedName>
    <definedName name="W_17">#N/A</definedName>
    <definedName name="W_18">#N/A</definedName>
    <definedName name="W_19">#N/A</definedName>
    <definedName name="W_2">#N/A</definedName>
    <definedName name="W_20">#N/A</definedName>
    <definedName name="W_21">#N/A</definedName>
    <definedName name="W_22">#N/A</definedName>
    <definedName name="W_23">#N/A</definedName>
    <definedName name="W_24">#N/A</definedName>
    <definedName name="W_25">#N/A</definedName>
    <definedName name="W_26">#N/A</definedName>
    <definedName name="W_27">#N/A</definedName>
    <definedName name="W_28">#N/A</definedName>
    <definedName name="W_29">#N/A</definedName>
    <definedName name="W_3">#N/A</definedName>
    <definedName name="W_30">#N/A</definedName>
    <definedName name="w_4">#N/A</definedName>
    <definedName name="w_5">#N/A</definedName>
    <definedName name="w_6">#N/A</definedName>
    <definedName name="w_7">#N/A</definedName>
    <definedName name="w_8">#N/A</definedName>
    <definedName name="W_9">#N/A</definedName>
    <definedName name="w1w" hidden="1">{#N/A,#N/A,FALSE,"imalat_keşif";#N/A,#N/A,FALSE,"imalat_seviye";#N/A,#N/A,FALSE,"141";#N/A,#N/A,FALSE,"142";#N/A,#N/A,FALSE,"143";#N/A,#N/A,FALSE,"144";#N/A,#N/A,FALSE,"145";#N/A,#N/A,FALSE,"146";#N/A,#N/A,FALSE,"147";#N/A,#N/A,FALSE,"148";#N/A,#N/A,FALSE,"149"}</definedName>
    <definedName name="w26te" localSheetId="17" hidden="1">{#N/A,#N/A,TRUE,"Cover";#N/A,#N/A,TRUE,"Conts";#N/A,#N/A,TRUE,"VOS";#N/A,#N/A,TRUE,"Warrington";#N/A,#N/A,TRUE,"Widnes"}</definedName>
    <definedName name="w26te" localSheetId="16" hidden="1">{#N/A,#N/A,TRUE,"Cover";#N/A,#N/A,TRUE,"Conts";#N/A,#N/A,TRUE,"VOS";#N/A,#N/A,TRUE,"Warrington";#N/A,#N/A,TRUE,"Widnes"}</definedName>
    <definedName name="w26te" localSheetId="0" hidden="1">{#N/A,#N/A,TRUE,"Cover";#N/A,#N/A,TRUE,"Conts";#N/A,#N/A,TRUE,"VOS";#N/A,#N/A,TRUE,"Warrington";#N/A,#N/A,TRUE,"Widnes"}</definedName>
    <definedName name="w26te" hidden="1">{#N/A,#N/A,TRUE,"Cover";#N/A,#N/A,TRUE,"Conts";#N/A,#N/A,TRUE,"VOS";#N/A,#N/A,TRUE,"Warrington";#N/A,#N/A,TRUE,"Widnes"}</definedName>
    <definedName name="W48_B.K">#REF!</definedName>
    <definedName name="W4TF" localSheetId="17"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localSheetId="16"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localSheetId="0"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6y" localSheetId="17" hidden="1">{#N/A,#N/A,TRUE,"Cover";#N/A,#N/A,TRUE,"Conts";#N/A,#N/A,TRUE,"VOS";#N/A,#N/A,TRUE,"Warrington";#N/A,#N/A,TRUE,"Widnes"}</definedName>
    <definedName name="w6y" localSheetId="16" hidden="1">{#N/A,#N/A,TRUE,"Cover";#N/A,#N/A,TRUE,"Conts";#N/A,#N/A,TRUE,"VOS";#N/A,#N/A,TRUE,"Warrington";#N/A,#N/A,TRUE,"Widnes"}</definedName>
    <definedName name="w6y" localSheetId="0" hidden="1">{#N/A,#N/A,TRUE,"Cover";#N/A,#N/A,TRUE,"Conts";#N/A,#N/A,TRUE,"VOS";#N/A,#N/A,TRUE,"Warrington";#N/A,#N/A,TRUE,"Widnes"}</definedName>
    <definedName name="w6y" hidden="1">{#N/A,#N/A,TRUE,"Cover";#N/A,#N/A,TRUE,"Conts";#N/A,#N/A,TRUE,"VOS";#N/A,#N/A,TRUE,"Warrington";#N/A,#N/A,TRUE,"Widnes"}</definedName>
    <definedName name="WA" localSheetId="0">#REF!</definedName>
    <definedName name="WA">#REF!</definedName>
    <definedName name="waff" localSheetId="17" hidden="1">{#N/A,#N/A,TRUE,"Cover";#N/A,#N/A,TRUE,"Conts";#N/A,#N/A,TRUE,"VOS";#N/A,#N/A,TRUE,"Warrington";#N/A,#N/A,TRUE,"Widnes"}</definedName>
    <definedName name="waff" localSheetId="16" hidden="1">{#N/A,#N/A,TRUE,"Cover";#N/A,#N/A,TRUE,"Conts";#N/A,#N/A,TRUE,"VOS";#N/A,#N/A,TRUE,"Warrington";#N/A,#N/A,TRUE,"Widnes"}</definedName>
    <definedName name="waff" localSheetId="0" hidden="1">{#N/A,#N/A,TRUE,"Cover";#N/A,#N/A,TRUE,"Conts";#N/A,#N/A,TRUE,"VOS";#N/A,#N/A,TRUE,"Warrington";#N/A,#N/A,TRUE,"Widnes"}</definedName>
    <definedName name="waff" hidden="1">{#N/A,#N/A,TRUE,"Cover";#N/A,#N/A,TRUE,"Conts";#N/A,#N/A,TRUE,"VOS";#N/A,#N/A,TRUE,"Warrington";#N/A,#N/A,TRUE,"Widnes"}</definedName>
    <definedName name="Währung" localSheetId="0">#REF!</definedName>
    <definedName name="Währung">#REF!</definedName>
    <definedName name="warergtrjyiu" localSheetId="17" hidden="1">{#N/A,#N/A,TRUE,"Cover";#N/A,#N/A,TRUE,"Conts";#N/A,#N/A,TRUE,"VOS";#N/A,#N/A,TRUE,"Warrington";#N/A,#N/A,TRUE,"Widnes"}</definedName>
    <definedName name="warergtrjyiu" localSheetId="16" hidden="1">{#N/A,#N/A,TRUE,"Cover";#N/A,#N/A,TRUE,"Conts";#N/A,#N/A,TRUE,"VOS";#N/A,#N/A,TRUE,"Warrington";#N/A,#N/A,TRUE,"Widnes"}</definedName>
    <definedName name="warergtrjyiu" localSheetId="0" hidden="1">{#N/A,#N/A,TRUE,"Cover";#N/A,#N/A,TRUE,"Conts";#N/A,#N/A,TRUE,"VOS";#N/A,#N/A,TRUE,"Warrington";#N/A,#N/A,TRUE,"Widnes"}</definedName>
    <definedName name="warergtrjyiu" hidden="1">{#N/A,#N/A,TRUE,"Cover";#N/A,#N/A,TRUE,"Conts";#N/A,#N/A,TRUE,"VOS";#N/A,#N/A,TRUE,"Warrington";#N/A,#N/A,TRUE,"Widnes"}</definedName>
    <definedName name="waste" localSheetId="0">#REF!</definedName>
    <definedName name="waste">#REF!</definedName>
    <definedName name="WASTE_FACTOR" localSheetId="0">#REF!</definedName>
    <definedName name="WASTE_FACTOR">#REF!</definedName>
    <definedName name="wat"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ER_ANAL_SYS" localSheetId="0">#REF!</definedName>
    <definedName name="WATER_ANAL_SYS">#REF!</definedName>
    <definedName name="wawst" localSheetId="17" hidden="1">{#N/A,#N/A,TRUE,"Cover";#N/A,#N/A,TRUE,"Conts";#N/A,#N/A,TRUE,"VOS";#N/A,#N/A,TRUE,"Warrington";#N/A,#N/A,TRUE,"Widnes"}</definedName>
    <definedName name="wawst" localSheetId="16" hidden="1">{#N/A,#N/A,TRUE,"Cover";#N/A,#N/A,TRUE,"Conts";#N/A,#N/A,TRUE,"VOS";#N/A,#N/A,TRUE,"Warrington";#N/A,#N/A,TRUE,"Widnes"}</definedName>
    <definedName name="wawst" localSheetId="0" hidden="1">{#N/A,#N/A,TRUE,"Cover";#N/A,#N/A,TRUE,"Conts";#N/A,#N/A,TRUE,"VOS";#N/A,#N/A,TRUE,"Warrington";#N/A,#N/A,TRUE,"Widnes"}</definedName>
    <definedName name="wawst" hidden="1">{#N/A,#N/A,TRUE,"Cover";#N/A,#N/A,TRUE,"Conts";#N/A,#N/A,TRUE,"VOS";#N/A,#N/A,TRUE,"Warrington";#N/A,#N/A,TRUE,"Widnes"}</definedName>
    <definedName name="WCAP" localSheetId="0">#REF!</definedName>
    <definedName name="WCAP">#REF!</definedName>
    <definedName name="wd" localSheetId="0" hidden="1">#REF!</definedName>
    <definedName name="wd" hidden="1">#REF!</definedName>
    <definedName name="wdasfq" hidden="1">{#N/A,#N/A,FALSE,"imalat_keşif";#N/A,#N/A,FALSE,"imalat_seviye";#N/A,#N/A,FALSE,"141";#N/A,#N/A,FALSE,"142";#N/A,#N/A,FALSE,"143";#N/A,#N/A,FALSE,"144";#N/A,#N/A,FALSE,"145";#N/A,#N/A,FALSE,"146";#N/A,#N/A,FALSE,"147";#N/A,#N/A,FALSE,"148";#N/A,#N/A,FALSE,"149"}</definedName>
    <definedName name="wdf" localSheetId="0">#REF!</definedName>
    <definedName name="wdf">#REF!</definedName>
    <definedName name="wdf_1">#N/A</definedName>
    <definedName name="WE" localSheetId="0">#REF!</definedName>
    <definedName name="WE">#REF!</definedName>
    <definedName name="WE1CD"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eberdamlalıkp" localSheetId="0">#REF!</definedName>
    <definedName name="weberdamlalıkp">#REF!</definedName>
    <definedName name="weberfile" localSheetId="0">#REF!</definedName>
    <definedName name="weberfile">#REF!</definedName>
    <definedName name="weberfkp" localSheetId="0">#REF!</definedName>
    <definedName name="weberfkp">#REF!</definedName>
    <definedName name="weberrenklis" localSheetId="0">#REF!</definedName>
    <definedName name="weberrenklis">#REF!</definedName>
    <definedName name="webersbp6" localSheetId="0">#REF!</definedName>
    <definedName name="webersbp6">#REF!</definedName>
    <definedName name="webersh" localSheetId="0">#REF!</definedName>
    <definedName name="webersh">#REF!</definedName>
    <definedName name="weberyh" localSheetId="0">#REF!</definedName>
    <definedName name="weberyh">#REF!</definedName>
    <definedName name="WEDCWEDC" localSheetId="0">#REF!</definedName>
    <definedName name="WEDCWEDC">#REF!</definedName>
    <definedName name="wee" localSheetId="0" hidden="1">#REF!,#REF!</definedName>
    <definedName name="wee" hidden="1">#REF!,#REF!</definedName>
    <definedName name="weeeee" localSheetId="0">#REF!</definedName>
    <definedName name="weeeee">#REF!</definedName>
    <definedName name="wefregfwergfwre" localSheetId="0">#REF!</definedName>
    <definedName name="wefregfwergfwre">#REF!</definedName>
    <definedName name="wefws" hidden="1">{#N/A,#N/A,FALSE,"elk_iç_er";#N/A,#N/A,FALSE,"elk_iç_tut";#N/A,#N/A,FALSE,"elk_iç_ihz"}</definedName>
    <definedName name="WEGR" hidden="1">{#N/A,#N/A,FALSE,"elk_iç_er";#N/A,#N/A,FALSE,"elk_iç_tut";#N/A,#N/A,FALSE,"elk_iç_ihz"}</definedName>
    <definedName name="wegywegt" localSheetId="17" hidden="1">{#N/A,#N/A,TRUE,"Cover";#N/A,#N/A,TRUE,"Conts";#N/A,#N/A,TRUE,"VOS";#N/A,#N/A,TRUE,"Warrington";#N/A,#N/A,TRUE,"Widnes"}</definedName>
    <definedName name="wegywegt" localSheetId="16" hidden="1">{#N/A,#N/A,TRUE,"Cover";#N/A,#N/A,TRUE,"Conts";#N/A,#N/A,TRUE,"VOS";#N/A,#N/A,TRUE,"Warrington";#N/A,#N/A,TRUE,"Widnes"}</definedName>
    <definedName name="wegywegt" localSheetId="0" hidden="1">{#N/A,#N/A,TRUE,"Cover";#N/A,#N/A,TRUE,"Conts";#N/A,#N/A,TRUE,"VOS";#N/A,#N/A,TRUE,"Warrington";#N/A,#N/A,TRUE,"Widnes"}</definedName>
    <definedName name="wegywegt" hidden="1">{#N/A,#N/A,TRUE,"Cover";#N/A,#N/A,TRUE,"Conts";#N/A,#N/A,TRUE,"VOS";#N/A,#N/A,TRUE,"Warrington";#N/A,#N/A,TRUE,"Widnes"}</definedName>
    <definedName name="WEIGHT" localSheetId="0">#REF!</definedName>
    <definedName name="WEIGHT">#REF!</definedName>
    <definedName name="wei_1">#N/A</definedName>
    <definedName name="WEKO" localSheetId="0">#REF!</definedName>
    <definedName name="WEKO">#REF!</definedName>
    <definedName name="well" localSheetId="0">#REF!</definedName>
    <definedName name="well">#REF!</definedName>
    <definedName name="well_1">#N/A</definedName>
    <definedName name="weq" localSheetId="17" hidden="1">{#N/A,#N/A,FALSE,"SumD";#N/A,#N/A,FALSE,"ElecD";#N/A,#N/A,FALSE,"MechD";#N/A,#N/A,FALSE,"GeotD";#N/A,#N/A,FALSE,"PrcsD";#N/A,#N/A,FALSE,"TunnD";#N/A,#N/A,FALSE,"CivlD";#N/A,#N/A,FALSE,"NtwkD";#N/A,#N/A,FALSE,"EstgD";#N/A,#N/A,FALSE,"PEngD"}</definedName>
    <definedName name="weq" localSheetId="16" hidden="1">{#N/A,#N/A,FALSE,"SumD";#N/A,#N/A,FALSE,"ElecD";#N/A,#N/A,FALSE,"MechD";#N/A,#N/A,FALSE,"GeotD";#N/A,#N/A,FALSE,"PrcsD";#N/A,#N/A,FALSE,"TunnD";#N/A,#N/A,FALSE,"CivlD";#N/A,#N/A,FALSE,"NtwkD";#N/A,#N/A,FALSE,"EstgD";#N/A,#N/A,FALSE,"PEngD"}</definedName>
    <definedName name="weq" localSheetId="0" hidden="1">{#N/A,#N/A,FALSE,"SumD";#N/A,#N/A,FALSE,"ElecD";#N/A,#N/A,FALSE,"MechD";#N/A,#N/A,FALSE,"GeotD";#N/A,#N/A,FALSE,"PrcsD";#N/A,#N/A,FALSE,"TunnD";#N/A,#N/A,FALSE,"CivlD";#N/A,#N/A,FALSE,"NtwkD";#N/A,#N/A,FALSE,"EstgD";#N/A,#N/A,FALSE,"PEngD"}</definedName>
    <definedName name="weq" hidden="1">{#N/A,#N/A,FALSE,"SumD";#N/A,#N/A,FALSE,"ElecD";#N/A,#N/A,FALSE,"MechD";#N/A,#N/A,FALSE,"GeotD";#N/A,#N/A,FALSE,"PrcsD";#N/A,#N/A,FALSE,"TunnD";#N/A,#N/A,FALSE,"CivlD";#N/A,#N/A,FALSE,"NtwkD";#N/A,#N/A,FALSE,"EstgD";#N/A,#N/A,FALSE,"PEngD"}</definedName>
    <definedName name="weqw">#N/A</definedName>
    <definedName name="weqweqwe" localSheetId="0">#REF!</definedName>
    <definedName name="weqweqwe">#REF!</definedName>
    <definedName name="wer" localSheetId="0">#REF!</definedName>
    <definedName name="wer">#REF!</definedName>
    <definedName name="WERE" localSheetId="0" hidden="1">#REF!,#REF!</definedName>
    <definedName name="WERE" hidden="1">#REF!,#REF!</definedName>
    <definedName name="WERERWQEWE" localSheetId="17" hidden="1">{#VALUE!,#N/A,FALSE,0;#N/A,#N/A,FALSE,0;#N/A,#N/A,FALSE,0;#N/A,#N/A,FALSE,0;#N/A,#N/A,FALSE,0;#N/A,#N/A,FALSE,0;#N/A,#N/A,FALSE,0;#N/A,#N/A,FALSE,0;#N/A,#N/A,FALSE,0;#N/A,#N/A,FALSE,0;#N/A,#N/A,FALSE,0;#N/A,#N/A,FALSE,0;#N/A,#N/A,FALSE,0;#N/A,#N/A,FALSE,0;#N/A,#N/A,FALSE,0;#N/A,#N/A,FALSE,0;#N/A,#N/A,FALSE,0;#N/A,#N/A,FALSE,0;#N/A,#N/A,FALSE,0;#N/A,#N/A,FALSE,0;#N/A,#N/A,FALSE,0;#N/A,#N/A,FALSE,0}</definedName>
    <definedName name="WERERWQEWE" localSheetId="16" hidden="1">{#VALUE!,#N/A,FALSE,0;#N/A,#N/A,FALSE,0;#N/A,#N/A,FALSE,0;#N/A,#N/A,FALSE,0;#N/A,#N/A,FALSE,0;#N/A,#N/A,FALSE,0;#N/A,#N/A,FALSE,0;#N/A,#N/A,FALSE,0;#N/A,#N/A,FALSE,0;#N/A,#N/A,FALSE,0;#N/A,#N/A,FALSE,0;#N/A,#N/A,FALSE,0;#N/A,#N/A,FALSE,0;#N/A,#N/A,FALSE,0;#N/A,#N/A,FALSE,0;#N/A,#N/A,FALSE,0;#N/A,#N/A,FALSE,0;#N/A,#N/A,FALSE,0;#N/A,#N/A,FALSE,0;#N/A,#N/A,FALSE,0;#N/A,#N/A,FALSE,0;#N/A,#N/A,FALSE,0}</definedName>
    <definedName name="WERERWQEWE" localSheetId="0" hidden="1">{#VALUE!,#N/A,FALSE,0;#N/A,#N/A,FALSE,0;#N/A,#N/A,FALSE,0;#N/A,#N/A,FALSE,0;#N/A,#N/A,FALSE,0;#N/A,#N/A,FALSE,0;#N/A,#N/A,FALSE,0;#N/A,#N/A,FALSE,0;#N/A,#N/A,FALSE,0;#N/A,#N/A,FALSE,0;#N/A,#N/A,FALSE,0;#N/A,#N/A,FALSE,0;#N/A,#N/A,FALSE,0;#N/A,#N/A,FALSE,0;#N/A,#N/A,FALSE,0;#N/A,#N/A,FALSE,0;#N/A,#N/A,FALSE,0;#N/A,#N/A,FALSE,0;#N/A,#N/A,FALSE,0;#N/A,#N/A,FALSE,0;#N/A,#N/A,FALSE,0;#N/A,#N/A,FALSE,0}</definedName>
    <definedName name="WERERWQEWE" hidden="1">{#VALUE!,#N/A,FALSE,0;#N/A,#N/A,FALSE,0;#N/A,#N/A,FALSE,0;#N/A,#N/A,FALSE,0;#N/A,#N/A,FALSE,0;#N/A,#N/A,FALSE,0;#N/A,#N/A,FALSE,0;#N/A,#N/A,FALSE,0;#N/A,#N/A,FALSE,0;#N/A,#N/A,FALSE,0;#N/A,#N/A,FALSE,0;#N/A,#N/A,FALSE,0;#N/A,#N/A,FALSE,0;#N/A,#N/A,FALSE,0;#N/A,#N/A,FALSE,0;#N/A,#N/A,FALSE,0;#N/A,#N/A,FALSE,0;#N/A,#N/A,FALSE,0;#N/A,#N/A,FALSE,0;#N/A,#N/A,FALSE,0;#N/A,#N/A,FALSE,0;#N/A,#N/A,FALSE,0}</definedName>
    <definedName name="WEREWRW" localSheetId="17"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localSheetId="16"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fervgr" localSheetId="0" hidden="1">#REF!</definedName>
    <definedName name="werfervgr" hidden="1">#REF!</definedName>
    <definedName name="weri">#N/A</definedName>
    <definedName name="WERQWER" localSheetId="0">#REF!</definedName>
    <definedName name="WERQWER">#REF!</definedName>
    <definedName name="wert" localSheetId="17" hidden="1">{#N/A,#N/A,TRUE,"Cover";#N/A,#N/A,TRUE,"Conts";#N/A,#N/A,TRUE,"VOS";#N/A,#N/A,TRUE,"Warrington";#N/A,#N/A,TRUE,"Widnes"}</definedName>
    <definedName name="wert" localSheetId="16" hidden="1">{#N/A,#N/A,TRUE,"Cover";#N/A,#N/A,TRUE,"Conts";#N/A,#N/A,TRUE,"VOS";#N/A,#N/A,TRUE,"Warrington";#N/A,#N/A,TRUE,"Widnes"}</definedName>
    <definedName name="wert" localSheetId="0" hidden="1">{#N/A,#N/A,TRUE,"Cover";#N/A,#N/A,TRUE,"Conts";#N/A,#N/A,TRUE,"VOS";#N/A,#N/A,TRUE,"Warrington";#N/A,#N/A,TRUE,"Widnes"}</definedName>
    <definedName name="wert" hidden="1">{#N/A,#N/A,TRUE,"Cover";#N/A,#N/A,TRUE,"Conts";#N/A,#N/A,TRUE,"VOS";#N/A,#N/A,TRUE,"Warrington";#N/A,#N/A,TRUE,"Widnes"}</definedName>
    <definedName name="werwef" localSheetId="17" hidden="1">{#N/A,#N/A,FALSE,"kal_iç_ihz";#N/A,#N/A,FALSE,"kal_iç_er";#N/A,#N/A,FALSE,"kal_iç_tut"}</definedName>
    <definedName name="werwef" localSheetId="16" hidden="1">{#N/A,#N/A,FALSE,"kal_iç_ihz";#N/A,#N/A,FALSE,"kal_iç_er";#N/A,#N/A,FALSE,"kal_iç_tut"}</definedName>
    <definedName name="werwef" localSheetId="0" hidden="1">{#N/A,#N/A,FALSE,"kal_iç_ihz";#N/A,#N/A,FALSE,"kal_iç_er";#N/A,#N/A,FALSE,"kal_iç_tut"}</definedName>
    <definedName name="werwef" hidden="1">{#N/A,#N/A,FALSE,"kal_iç_ihz";#N/A,#N/A,FALSE,"kal_iç_er";#N/A,#N/A,FALSE,"kal_iç_tut"}</definedName>
    <definedName name="werwefwf" localSheetId="17"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localSheetId="16"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r" localSheetId="0">#REF!</definedName>
    <definedName name="werwer">#REF!</definedName>
    <definedName name="werwerw" localSheetId="17" hidden="1">{#N/A,#N/A,FALSE,"elk_iç_er";#N/A,#N/A,FALSE,"elk_iç_tut";#N/A,#N/A,FALSE,"elk_iç_ihz"}</definedName>
    <definedName name="werwerw" localSheetId="16" hidden="1">{#N/A,#N/A,FALSE,"elk_iç_er";#N/A,#N/A,FALSE,"elk_iç_tut";#N/A,#N/A,FALSE,"elk_iç_ihz"}</definedName>
    <definedName name="werwerw" localSheetId="0" hidden="1">{#N/A,#N/A,FALSE,"elk_iç_er";#N/A,#N/A,FALSE,"elk_iç_tut";#N/A,#N/A,FALSE,"elk_iç_ihz"}</definedName>
    <definedName name="werwerw" hidden="1">{#N/A,#N/A,FALSE,"elk_iç_er";#N/A,#N/A,FALSE,"elk_iç_tut";#N/A,#N/A,FALSE,"elk_iç_ihz"}</definedName>
    <definedName name="WERWERWERW" localSheetId="17" hidden="1">{#N/A,#N/A,FALSE,"müş_iç_ihz";#N/A,#N/A,FALSE,"müş_iç_er";#N/A,#N/A,FALSE,"müş_iç_tut"}</definedName>
    <definedName name="WERWERWERW" localSheetId="16" hidden="1">{#N/A,#N/A,FALSE,"müş_iç_ihz";#N/A,#N/A,FALSE,"müş_iç_er";#N/A,#N/A,FALSE,"müş_iç_tut"}</definedName>
    <definedName name="WERWERWERW" localSheetId="0" hidden="1">{#N/A,#N/A,FALSE,"müş_iç_ihz";#N/A,#N/A,FALSE,"müş_iç_er";#N/A,#N/A,FALSE,"müş_iç_tut"}</definedName>
    <definedName name="WERWERWERW" hidden="1">{#N/A,#N/A,FALSE,"müş_iç_ihz";#N/A,#N/A,FALSE,"müş_iç_er";#N/A,#N/A,FALSE,"müş_iç_tut"}</definedName>
    <definedName name="werwerwerwe" localSheetId="17" hidden="1">{#N/A,#N/A,FALSE,"inş_iç_ihz";#N/A,#N/A,FALSE,"inş_iç_er";#N/A,#N/A,FALSE,"inş_iç_tut"}</definedName>
    <definedName name="werwerwerwe" localSheetId="16" hidden="1">{#N/A,#N/A,FALSE,"inş_iç_ihz";#N/A,#N/A,FALSE,"inş_iç_er";#N/A,#N/A,FALSE,"inş_iç_tut"}</definedName>
    <definedName name="werwerwerwe" localSheetId="0" hidden="1">{#N/A,#N/A,FALSE,"inş_iç_ihz";#N/A,#N/A,FALSE,"inş_iç_er";#N/A,#N/A,FALSE,"inş_iç_tut"}</definedName>
    <definedName name="werwerwerwe" hidden="1">{#N/A,#N/A,FALSE,"inş_iç_ihz";#N/A,#N/A,FALSE,"inş_iç_er";#N/A,#N/A,FALSE,"inş_iç_tut"}</definedName>
    <definedName name="werwr" localSheetId="17" hidden="1">{#N/A,#N/A,FALSE,"maff_h1";#N/A,#N/A,FALSE,"maff_h2";#N/A,#N/A,FALSE,"maff_h3";#N/A,#N/A,FALSE,"maff_h4";#N/A,#N/A,FALSE,"maff_h5";#N/A,#N/A,FALSE,"maff_h6";#N/A,#N/A,FALSE,"maff_h7"}</definedName>
    <definedName name="werwr" localSheetId="16" hidden="1">{#N/A,#N/A,FALSE,"maff_h1";#N/A,#N/A,FALSE,"maff_h2";#N/A,#N/A,FALSE,"maff_h3";#N/A,#N/A,FALSE,"maff_h4";#N/A,#N/A,FALSE,"maff_h5";#N/A,#N/A,FALSE,"maff_h6";#N/A,#N/A,FALSE,"maff_h7"}</definedName>
    <definedName name="werwr" localSheetId="0" hidden="1">{#N/A,#N/A,FALSE,"maff_h1";#N/A,#N/A,FALSE,"maff_h2";#N/A,#N/A,FALSE,"maff_h3";#N/A,#N/A,FALSE,"maff_h4";#N/A,#N/A,FALSE,"maff_h5";#N/A,#N/A,FALSE,"maff_h6";#N/A,#N/A,FALSE,"maff_h7"}</definedName>
    <definedName name="werwr" hidden="1">{#N/A,#N/A,FALSE,"maff_h1";#N/A,#N/A,FALSE,"maff_h2";#N/A,#N/A,FALSE,"maff_h3";#N/A,#N/A,FALSE,"maff_h4";#N/A,#N/A,FALSE,"maff_h5";#N/A,#N/A,FALSE,"maff_h6";#N/A,#N/A,FALSE,"maff_h7"}</definedName>
    <definedName name="WERWREEW" localSheetId="17" hidden="1">{#N/A,#N/A,FALSE,"maff_h1";#N/A,#N/A,FALSE,"maff_h2";#N/A,#N/A,FALSE,"maff_h3";#N/A,#N/A,FALSE,"maff_h4";#N/A,#N/A,FALSE,"maff_h5";#N/A,#N/A,FALSE,"maff_h6";#N/A,#N/A,FALSE,"maff_h7"}</definedName>
    <definedName name="WERWREEW" localSheetId="16" hidden="1">{#N/A,#N/A,FALSE,"maff_h1";#N/A,#N/A,FALSE,"maff_h2";#N/A,#N/A,FALSE,"maff_h3";#N/A,#N/A,FALSE,"maff_h4";#N/A,#N/A,FALSE,"maff_h5";#N/A,#N/A,FALSE,"maff_h6";#N/A,#N/A,FALSE,"maff_h7"}</definedName>
    <definedName name="WERWREEW" localSheetId="0" hidden="1">{#N/A,#N/A,FALSE,"maff_h1";#N/A,#N/A,FALSE,"maff_h2";#N/A,#N/A,FALSE,"maff_h3";#N/A,#N/A,FALSE,"maff_h4";#N/A,#N/A,FALSE,"maff_h5";#N/A,#N/A,FALSE,"maff_h6";#N/A,#N/A,FALSE,"maff_h7"}</definedName>
    <definedName name="WERWREEW" hidden="1">{#N/A,#N/A,FALSE,"maff_h1";#N/A,#N/A,FALSE,"maff_h2";#N/A,#N/A,FALSE,"maff_h3";#N/A,#N/A,FALSE,"maff_h4";#N/A,#N/A,FALSE,"maff_h5";#N/A,#N/A,FALSE,"maff_h6";#N/A,#N/A,FALSE,"maff_h7"}</definedName>
    <definedName name="WERWREWREWER" localSheetId="17" hidden="1">{#N/A,#N/A,FALSE,"sıh_iç_ihz";#N/A,#N/A,FALSE,"sıh_iç_er";#N/A,#N/A,FALSE,"sıh_iç_tut"}</definedName>
    <definedName name="WERWREWREWER" localSheetId="16" hidden="1">{#N/A,#N/A,FALSE,"sıh_iç_ihz";#N/A,#N/A,FALSE,"sıh_iç_er";#N/A,#N/A,FALSE,"sıh_iç_tut"}</definedName>
    <definedName name="WERWREWREWER" localSheetId="0" hidden="1">{#N/A,#N/A,FALSE,"sıh_iç_ihz";#N/A,#N/A,FALSE,"sıh_iç_er";#N/A,#N/A,FALSE,"sıh_iç_tut"}</definedName>
    <definedName name="WERWREWREWER" hidden="1">{#N/A,#N/A,FALSE,"sıh_iç_ihz";#N/A,#N/A,FALSE,"sıh_iç_er";#N/A,#N/A,FALSE,"sıh_iç_tut"}</definedName>
    <definedName name="wETGWT" localSheetId="17" hidden="1">{#N/A,#N/A,FALSE,"Broker Sheet";#N/A,#N/A,FALSE,"Exec.Summary";#N/A,#N/A,FALSE,"Argus Cash Flow";#N/A,#N/A,FALSE,"SPF";#N/A,#N/A,FALSE,"RentRoll"}</definedName>
    <definedName name="wETGWT" localSheetId="16" hidden="1">{#N/A,#N/A,FALSE,"Broker Sheet";#N/A,#N/A,FALSE,"Exec.Summary";#N/A,#N/A,FALSE,"Argus Cash Flow";#N/A,#N/A,FALSE,"SPF";#N/A,#N/A,FALSE,"RentRoll"}</definedName>
    <definedName name="wETGWT" localSheetId="0" hidden="1">{#N/A,#N/A,FALSE,"Broker Sheet";#N/A,#N/A,FALSE,"Exec.Summary";#N/A,#N/A,FALSE,"Argus Cash Flow";#N/A,#N/A,FALSE,"SPF";#N/A,#N/A,FALSE,"RentRoll"}</definedName>
    <definedName name="wETGWT" hidden="1">{#N/A,#N/A,FALSE,"Broker Sheet";#N/A,#N/A,FALSE,"Exec.Summary";#N/A,#N/A,FALSE,"Argus Cash Flow";#N/A,#N/A,FALSE,"SPF";#N/A,#N/A,FALSE,"RentRoll"}</definedName>
    <definedName name="wetjy" localSheetId="17" hidden="1">{#N/A,#N/A,TRUE,"Cover";#N/A,#N/A,TRUE,"Conts";#N/A,#N/A,TRUE,"VOS";#N/A,#N/A,TRUE,"Warrington";#N/A,#N/A,TRUE,"Widnes"}</definedName>
    <definedName name="wetjy" localSheetId="16" hidden="1">{#N/A,#N/A,TRUE,"Cover";#N/A,#N/A,TRUE,"Conts";#N/A,#N/A,TRUE,"VOS";#N/A,#N/A,TRUE,"Warrington";#N/A,#N/A,TRUE,"Widnes"}</definedName>
    <definedName name="wetjy" localSheetId="0" hidden="1">{#N/A,#N/A,TRUE,"Cover";#N/A,#N/A,TRUE,"Conts";#N/A,#N/A,TRUE,"VOS";#N/A,#N/A,TRUE,"Warrington";#N/A,#N/A,TRUE,"Widnes"}</definedName>
    <definedName name="wetjy" hidden="1">{#N/A,#N/A,TRUE,"Cover";#N/A,#N/A,TRUE,"Conts";#N/A,#N/A,TRUE,"VOS";#N/A,#N/A,TRUE,"Warrington";#N/A,#N/A,TRUE,"Widnes"}</definedName>
    <definedName name="WETRERT" localSheetId="0" hidden="1">#REF!,#REF!</definedName>
    <definedName name="WETRERT" hidden="1">#REF!,#REF!</definedName>
    <definedName name="wetyrutu" localSheetId="17" hidden="1">{#N/A,#N/A,TRUE,"Cover";#N/A,#N/A,TRUE,"Conts";#N/A,#N/A,TRUE,"VOS";#N/A,#N/A,TRUE,"Warrington";#N/A,#N/A,TRUE,"Widnes"}</definedName>
    <definedName name="wetyrutu" localSheetId="16" hidden="1">{#N/A,#N/A,TRUE,"Cover";#N/A,#N/A,TRUE,"Conts";#N/A,#N/A,TRUE,"VOS";#N/A,#N/A,TRUE,"Warrington";#N/A,#N/A,TRUE,"Widnes"}</definedName>
    <definedName name="wetyrutu" localSheetId="0" hidden="1">{#N/A,#N/A,TRUE,"Cover";#N/A,#N/A,TRUE,"Conts";#N/A,#N/A,TRUE,"VOS";#N/A,#N/A,TRUE,"Warrington";#N/A,#N/A,TRUE,"Widnes"}</definedName>
    <definedName name="wetyrutu" hidden="1">{#N/A,#N/A,TRUE,"Cover";#N/A,#N/A,TRUE,"Conts";#N/A,#N/A,TRUE,"VOS";#N/A,#N/A,TRUE,"Warrington";#N/A,#N/A,TRUE,"Widnes"}</definedName>
    <definedName name="WEW" localSheetId="17" hidden="1">{"'KABA MALZEME'!$B$5:$G$101","'KABA MALZEME'!$B$5:$G$101"}</definedName>
    <definedName name="WEW" localSheetId="16" hidden="1">{"'KABA MALZEME'!$B$5:$G$101","'KABA MALZEME'!$B$5:$G$101"}</definedName>
    <definedName name="WEW" localSheetId="0" hidden="1">{"'KABA MALZEME'!$B$5:$G$101","'KABA MALZEME'!$B$5:$G$101"}</definedName>
    <definedName name="WEW" hidden="1">{"'KABA MALZEME'!$B$5:$G$101","'KABA MALZEME'!$B$5:$G$101"}</definedName>
    <definedName name="wewdc" localSheetId="0">#REF!</definedName>
    <definedName name="wewdc">#REF!</definedName>
    <definedName name="wewdc_1">"#REF!"</definedName>
    <definedName name="wewdc_2">"#REF!"</definedName>
    <definedName name="wewew"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EW" localSheetId="17" hidden="1">{#N/A,#N/A,FALSE,"sıh_iç_ihz";#N/A,#N/A,FALSE,"sıh_iç_er";#N/A,#N/A,FALSE,"sıh_iç_tut"}</definedName>
    <definedName name="WEWEWEW" localSheetId="16" hidden="1">{#N/A,#N/A,FALSE,"sıh_iç_ihz";#N/A,#N/A,FALSE,"sıh_iç_er";#N/A,#N/A,FALSE,"sıh_iç_tut"}</definedName>
    <definedName name="WEWEWEW" localSheetId="0" hidden="1">{#N/A,#N/A,FALSE,"sıh_iç_ihz";#N/A,#N/A,FALSE,"sıh_iç_er";#N/A,#N/A,FALSE,"sıh_iç_tut"}</definedName>
    <definedName name="WEWEWEW" hidden="1">{#N/A,#N/A,FALSE,"sıh_iç_ihz";#N/A,#N/A,FALSE,"sıh_iç_er";#N/A,#N/A,FALSE,"sıh_iç_tut"}</definedName>
    <definedName name="WEWEWEWE"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WE" localSheetId="17" hidden="1">{#VALUE!,#N/A,FALSE,0;#N/A,#N/A,FALSE,0;#N/A,#N/A,FALSE,0;#N/A,#N/A,FALSE,0}</definedName>
    <definedName name="WEWEWEWEWE" localSheetId="16" hidden="1">{#VALUE!,#N/A,FALSE,0;#N/A,#N/A,FALSE,0;#N/A,#N/A,FALSE,0;#N/A,#N/A,FALSE,0}</definedName>
    <definedName name="WEWEWEWEWE" localSheetId="0" hidden="1">{#VALUE!,#N/A,FALSE,0;#N/A,#N/A,FALSE,0;#N/A,#N/A,FALSE,0;#N/A,#N/A,FALSE,0}</definedName>
    <definedName name="WEWEWEWEWE" hidden="1">{#VALUE!,#N/A,FALSE,0;#N/A,#N/A,FALSE,0;#N/A,#N/A,FALSE,0;#N/A,#N/A,FALSE,0}</definedName>
    <definedName name="WEWW" localSheetId="0">#REF!</definedName>
    <definedName name="WEWW">#REF!</definedName>
    <definedName name="WGWEGW" localSheetId="0">#REF!</definedName>
    <definedName name="WGWEGW">#REF!</definedName>
    <definedName name="WI" localSheetId="0">#REF!</definedName>
    <definedName name="WI">#REF!</definedName>
    <definedName name="wılo" localSheetId="0">#REF!</definedName>
    <definedName name="wılo">#REF!</definedName>
    <definedName name="wilo" localSheetId="0">#REF!</definedName>
    <definedName name="wilo">#REF!</definedName>
    <definedName name="WİLODENGE" localSheetId="0">#REF!</definedName>
    <definedName name="WİLODENGE">#REF!</definedName>
    <definedName name="WİN.ED"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dows" localSheetId="0">#REF!</definedName>
    <definedName name="windows">#REF!</definedName>
    <definedName name="wlan_sistem" localSheetId="0">#REF!</definedName>
    <definedName name="wlan_sistem">#REF!</definedName>
    <definedName name="WOL" localSheetId="0">#REF!</definedName>
    <definedName name="WOL">#REF!</definedName>
    <definedName name="woran" localSheetId="0">#REF!</definedName>
    <definedName name="woran">#REF!</definedName>
    <definedName name="Worsley_Alumina_Expansion_Project___23747" localSheetId="0">#REF!</definedName>
    <definedName name="Worsley_Alumina_Expansion_Project___23747">#REF!</definedName>
    <definedName name="wp4bolumtoplami_1">#N/A</definedName>
    <definedName name="wp5bolumtoplami_1">#N/A</definedName>
    <definedName name="wp6bolumtoplami_1">#N/A</definedName>
    <definedName name="WQ" localSheetId="0" hidden="1">#REF!</definedName>
    <definedName name="WQ" hidden="1">#REF!</definedName>
    <definedName name="wqeeqwe123432134213123412412eqweqweqweqweqwr321432143we" localSheetId="0" hidden="1">#REF!</definedName>
    <definedName name="wqeeqwe123432134213123412412eqweqweqweqweqwr321432143we" hidden="1">#REF!</definedName>
    <definedName name="wqer" localSheetId="17" hidden="1">{#N/A,#N/A,TRUE,"Cover";#N/A,#N/A,TRUE,"Conts";#N/A,#N/A,TRUE,"VOS";#N/A,#N/A,TRUE,"Warrington";#N/A,#N/A,TRUE,"Widnes"}</definedName>
    <definedName name="wqer" localSheetId="16" hidden="1">{#N/A,#N/A,TRUE,"Cover";#N/A,#N/A,TRUE,"Conts";#N/A,#N/A,TRUE,"VOS";#N/A,#N/A,TRUE,"Warrington";#N/A,#N/A,TRUE,"Widnes"}</definedName>
    <definedName name="wqer" localSheetId="0" hidden="1">{#N/A,#N/A,TRUE,"Cover";#N/A,#N/A,TRUE,"Conts";#N/A,#N/A,TRUE,"VOS";#N/A,#N/A,TRUE,"Warrington";#N/A,#N/A,TRUE,"Widnes"}</definedName>
    <definedName name="wqer" hidden="1">{#N/A,#N/A,TRUE,"Cover";#N/A,#N/A,TRUE,"Conts";#N/A,#N/A,TRUE,"VOS";#N/A,#N/A,TRUE,"Warrington";#N/A,#N/A,TRUE,"Widnes"}</definedName>
    <definedName name="wqq" localSheetId="17" hidden="1">{#N/A,#N/A,FALSE,"elk_iç_er";#N/A,#N/A,FALSE,"elk_iç_tut";#N/A,#N/A,FALSE,"elk_iç_ihz"}</definedName>
    <definedName name="wqq" localSheetId="16" hidden="1">{#N/A,#N/A,FALSE,"elk_iç_er";#N/A,#N/A,FALSE,"elk_iç_tut";#N/A,#N/A,FALSE,"elk_iç_ihz"}</definedName>
    <definedName name="wqq" localSheetId="0" hidden="1">{#N/A,#N/A,FALSE,"elk_iç_er";#N/A,#N/A,FALSE,"elk_iç_tut";#N/A,#N/A,FALSE,"elk_iç_ihz"}</definedName>
    <definedName name="wqq" hidden="1">{#N/A,#N/A,FALSE,"elk_iç_er";#N/A,#N/A,FALSE,"elk_iç_tut";#N/A,#N/A,FALSE,"elk_iç_ihz"}</definedName>
    <definedName name="WQWE" localSheetId="0">#REF!</definedName>
    <definedName name="WQWE">#REF!</definedName>
    <definedName name="wqwqw" localSheetId="17" hidden="1">{#VALUE!,#N/A,TRUE,0;#N/A,#N/A,TRUE,0;#N/A,#N/A,TRUE,0;#N/A,#N/A,TRUE,0;#N/A,#N/A,TRUE,0;#N/A,#N/A,TRUE,0;#N/A,#N/A,TRUE,0}</definedName>
    <definedName name="wqwqw" localSheetId="16" hidden="1">{#VALUE!,#N/A,TRUE,0;#N/A,#N/A,TRUE,0;#N/A,#N/A,TRUE,0;#N/A,#N/A,TRUE,0;#N/A,#N/A,TRUE,0;#N/A,#N/A,TRUE,0;#N/A,#N/A,TRUE,0}</definedName>
    <definedName name="wqwqw" localSheetId="0" hidden="1">{#VALUE!,#N/A,TRUE,0;#N/A,#N/A,TRUE,0;#N/A,#N/A,TRUE,0;#N/A,#N/A,TRUE,0;#N/A,#N/A,TRUE,0;#N/A,#N/A,TRUE,0;#N/A,#N/A,TRUE,0}</definedName>
    <definedName name="wqwqw" hidden="1">{#VALUE!,#N/A,TRUE,0;#N/A,#N/A,TRUE,0;#N/A,#N/A,TRUE,0;#N/A,#N/A,TRUE,0;#N/A,#N/A,TRUE,0;#N/A,#N/A,TRUE,0;#N/A,#N/A,TRUE,0}</definedName>
    <definedName name="wqwqwq"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 localSheetId="0">#REF!</definedName>
    <definedName name="WR">#REF!</definedName>
    <definedName name="wrerw"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WERWERWE" localSheetId="17" hidden="1">{#N/A,#N/A,FALSE,"sıh_iç_ihz";#N/A,#N/A,FALSE,"sıh_iç_er";#N/A,#N/A,FALSE,"sıh_iç_tut"}</definedName>
    <definedName name="WREWERWERWE" localSheetId="16" hidden="1">{#N/A,#N/A,FALSE,"sıh_iç_ihz";#N/A,#N/A,FALSE,"sıh_iç_er";#N/A,#N/A,FALSE,"sıh_iç_tut"}</definedName>
    <definedName name="WREWERWERWE" localSheetId="0" hidden="1">{#N/A,#N/A,FALSE,"sıh_iç_ihz";#N/A,#N/A,FALSE,"sıh_iç_er";#N/A,#N/A,FALSE,"sıh_iç_tut"}</definedName>
    <definedName name="WREWERWERWE" hidden="1">{#N/A,#N/A,FALSE,"sıh_iç_ihz";#N/A,#N/A,FALSE,"sıh_iç_er";#N/A,#N/A,FALSE,"sıh_iç_tut"}</definedName>
    <definedName name="wrn" localSheetId="17" hidden="1">{#N/A,#N/A,FALSE,"ihz. icmal";#N/A,#N/A,FALSE,"avans";#N/A,#N/A,FALSE,"mal_FF_icm";#N/A,#N/A,FALSE,"fat_ihz";#N/A,#N/A,FALSE,"söz_fiy_fark";#N/A,#N/A,FALSE,"kap2"}</definedName>
    <definedName name="wrn" localSheetId="16" hidden="1">{#N/A,#N/A,FALSE,"ihz. icmal";#N/A,#N/A,FALSE,"avans";#N/A,#N/A,FALSE,"mal_FF_icm";#N/A,#N/A,FALSE,"fat_ihz";#N/A,#N/A,FALSE,"söz_fiy_fark";#N/A,#N/A,FALSE,"kap2"}</definedName>
    <definedName name="wrn" localSheetId="0" hidden="1">{#N/A,#N/A,FALSE,"ihz. icmal";#N/A,#N/A,FALSE,"avans";#N/A,#N/A,FALSE,"mal_FF_icm";#N/A,#N/A,FALSE,"fat_ihz";#N/A,#N/A,FALSE,"söz_fiy_fark";#N/A,#N/A,FALSE,"kap2"}</definedName>
    <definedName name="wrn" hidden="1">{#N/A,#N/A,FALSE,"ihz. icmal";#N/A,#N/A,FALSE,"avans";#N/A,#N/A,FALSE,"mal_FF_icm";#N/A,#N/A,FALSE,"fat_ihz";#N/A,#N/A,FALSE,"söz_fiy_fark";#N/A,#N/A,FALSE,"kap2"}</definedName>
    <definedName name="wrn.2"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A." localSheetId="17" hidden="1">{#VALUE!,#N/A,FALSE,0;#N/A,#N/A,FALSE,0;#N/A,#N/A,FALSE,0;#N/A,#N/A,FALSE,0;#N/A,#N/A,FALSE,0}</definedName>
    <definedName name="wrn.A." localSheetId="16" hidden="1">{#VALUE!,#N/A,FALSE,0;#N/A,#N/A,FALSE,0;#N/A,#N/A,FALSE,0;#N/A,#N/A,FALSE,0;#N/A,#N/A,FALSE,0}</definedName>
    <definedName name="wrn.A." localSheetId="0" hidden="1">{#VALUE!,#N/A,FALSE,0;#N/A,#N/A,FALSE,0;#N/A,#N/A,FALSE,0;#N/A,#N/A,FALSE,0;#N/A,#N/A,FALSE,0}</definedName>
    <definedName name="wrn.A." hidden="1">{#VALUE!,#N/A,FALSE,0;#N/A,#N/A,FALSE,0;#N/A,#N/A,FALSE,0;#N/A,#N/A,FALSE,0;#N/A,#N/A,FALSE,0}</definedName>
    <definedName name="wrn.age._.ihzarat." localSheetId="17" hidden="1">{#N/A,#N/A,FALSE,"ihz. icmal";#N/A,#N/A,FALSE,"avans";#N/A,#N/A,FALSE,"mal_FF_icm";#N/A,#N/A,FALSE,"fat_ihz";#N/A,#N/A,FALSE,"söz_fiy_fark";#N/A,#N/A,FALSE,"kap2"}</definedName>
    <definedName name="wrn.age._.ihzarat." localSheetId="16" hidden="1">{#N/A,#N/A,FALSE,"ihz. icmal";#N/A,#N/A,FALSE,"avans";#N/A,#N/A,FALSE,"mal_FF_icm";#N/A,#N/A,FALSE,"fat_ihz";#N/A,#N/A,FALSE,"söz_fiy_fark";#N/A,#N/A,FALSE,"kap2"}</definedName>
    <definedName name="wrn.age._.ihzarat." localSheetId="0" hidden="1">{#N/A,#N/A,FALSE,"ihz. icmal";#N/A,#N/A,FALSE,"avans";#N/A,#N/A,FALSE,"mal_FF_icm";#N/A,#N/A,FALSE,"fat_ihz";#N/A,#N/A,FALSE,"söz_fiy_fark";#N/A,#N/A,FALSE,"kap2"}</definedName>
    <definedName name="wrn.age._.ihzarat." hidden="1">{#N/A,#N/A,FALSE,"ihz. icmal";#N/A,#N/A,FALSE,"avans";#N/A,#N/A,FALSE,"mal_FF_icm";#N/A,#N/A,FALSE,"fat_ihz";#N/A,#N/A,FALSE,"söz_fiy_fark";#N/A,#N/A,FALSE,"kap2"}</definedName>
    <definedName name="wrn.age._.ihzarat._1" localSheetId="17" hidden="1">{#N/A,#N/A,FALSE,"ihz. icmal";#N/A,#N/A,FALSE,"avans";#N/A,#N/A,FALSE,"mal_FF_icm";#N/A,#N/A,FALSE,"fat_ihz";#N/A,#N/A,FALSE,"söz_fiy_fark";#N/A,#N/A,FALSE,"kap2"}</definedName>
    <definedName name="wrn.age._.ihzarat._1" localSheetId="16" hidden="1">{#N/A,#N/A,FALSE,"ihz. icmal";#N/A,#N/A,FALSE,"avans";#N/A,#N/A,FALSE,"mal_FF_icm";#N/A,#N/A,FALSE,"fat_ihz";#N/A,#N/A,FALSE,"söz_fiy_fark";#N/A,#N/A,FALSE,"kap2"}</definedName>
    <definedName name="wrn.age._.ihzarat._1" localSheetId="0" hidden="1">{#N/A,#N/A,FALSE,"ihz. icmal";#N/A,#N/A,FALSE,"avans";#N/A,#N/A,FALSE,"mal_FF_icm";#N/A,#N/A,FALSE,"fat_ihz";#N/A,#N/A,FALSE,"söz_fiy_fark";#N/A,#N/A,FALSE,"kap2"}</definedName>
    <definedName name="wrn.age._.ihzarat._1" hidden="1">{#N/A,#N/A,FALSE,"ihz. icmal";#N/A,#N/A,FALSE,"avans";#N/A,#N/A,FALSE,"mal_FF_icm";#N/A,#N/A,FALSE,"fat_ihz";#N/A,#N/A,FALSE,"söz_fiy_fark";#N/A,#N/A,FALSE,"kap2"}</definedName>
    <definedName name="wrn.age._.ihzarat._2" localSheetId="17" hidden="1">{#N/A,#N/A,FALSE,"ihz. icmal";#N/A,#N/A,FALSE,"avans";#N/A,#N/A,FALSE,"mal_FF_icm";#N/A,#N/A,FALSE,"fat_ihz";#N/A,#N/A,FALSE,"söz_fiy_fark";#N/A,#N/A,FALSE,"kap2"}</definedName>
    <definedName name="wrn.age._.ihzarat._2" localSheetId="16" hidden="1">{#N/A,#N/A,FALSE,"ihz. icmal";#N/A,#N/A,FALSE,"avans";#N/A,#N/A,FALSE,"mal_FF_icm";#N/A,#N/A,FALSE,"fat_ihz";#N/A,#N/A,FALSE,"söz_fiy_fark";#N/A,#N/A,FALSE,"kap2"}</definedName>
    <definedName name="wrn.age._.ihzarat._2" localSheetId="0" hidden="1">{#N/A,#N/A,FALSE,"ihz. icmal";#N/A,#N/A,FALSE,"avans";#N/A,#N/A,FALSE,"mal_FF_icm";#N/A,#N/A,FALSE,"fat_ihz";#N/A,#N/A,FALSE,"söz_fiy_fark";#N/A,#N/A,FALSE,"kap2"}</definedName>
    <definedName name="wrn.age._.ihzarat._2" hidden="1">{#N/A,#N/A,FALSE,"ihz. icmal";#N/A,#N/A,FALSE,"avans";#N/A,#N/A,FALSE,"mal_FF_icm";#N/A,#N/A,FALSE,"fat_ihz";#N/A,#N/A,FALSE,"söz_fiy_fark";#N/A,#N/A,FALSE,"kap2"}</definedName>
    <definedName name="wrn.age._.ihzarat._3" localSheetId="17" hidden="1">{#N/A,#N/A,FALSE,"ihz. icmal";#N/A,#N/A,FALSE,"avans";#N/A,#N/A,FALSE,"mal_FF_icm";#N/A,#N/A,FALSE,"fat_ihz";#N/A,#N/A,FALSE,"söz_fiy_fark";#N/A,#N/A,FALSE,"kap2"}</definedName>
    <definedName name="wrn.age._.ihzarat._3" localSheetId="16" hidden="1">{#N/A,#N/A,FALSE,"ihz. icmal";#N/A,#N/A,FALSE,"avans";#N/A,#N/A,FALSE,"mal_FF_icm";#N/A,#N/A,FALSE,"fat_ihz";#N/A,#N/A,FALSE,"söz_fiy_fark";#N/A,#N/A,FALSE,"kap2"}</definedName>
    <definedName name="wrn.age._.ihzarat._3" localSheetId="0" hidden="1">{#N/A,#N/A,FALSE,"ihz. icmal";#N/A,#N/A,FALSE,"avans";#N/A,#N/A,FALSE,"mal_FF_icm";#N/A,#N/A,FALSE,"fat_ihz";#N/A,#N/A,FALSE,"söz_fiy_fark";#N/A,#N/A,FALSE,"kap2"}</definedName>
    <definedName name="wrn.age._.ihzarat._3" hidden="1">{#N/A,#N/A,FALSE,"ihz. icmal";#N/A,#N/A,FALSE,"avans";#N/A,#N/A,FALSE,"mal_FF_icm";#N/A,#N/A,FALSE,"fat_ihz";#N/A,#N/A,FALSE,"söz_fiy_fark";#N/A,#N/A,FALSE,"kap2"}</definedName>
    <definedName name="wrn.age._.ihzarat._4" localSheetId="17" hidden="1">{#N/A,#N/A,FALSE,"ihz. icmal";#N/A,#N/A,FALSE,"avans";#N/A,#N/A,FALSE,"mal_FF_icm";#N/A,#N/A,FALSE,"fat_ihz";#N/A,#N/A,FALSE,"söz_fiy_fark";#N/A,#N/A,FALSE,"kap2"}</definedName>
    <definedName name="wrn.age._.ihzarat._4" localSheetId="16" hidden="1">{#N/A,#N/A,FALSE,"ihz. icmal";#N/A,#N/A,FALSE,"avans";#N/A,#N/A,FALSE,"mal_FF_icm";#N/A,#N/A,FALSE,"fat_ihz";#N/A,#N/A,FALSE,"söz_fiy_fark";#N/A,#N/A,FALSE,"kap2"}</definedName>
    <definedName name="wrn.age._.ihzarat._4" localSheetId="0" hidden="1">{#N/A,#N/A,FALSE,"ihz. icmal";#N/A,#N/A,FALSE,"avans";#N/A,#N/A,FALSE,"mal_FF_icm";#N/A,#N/A,FALSE,"fat_ihz";#N/A,#N/A,FALSE,"söz_fiy_fark";#N/A,#N/A,FALSE,"kap2"}</definedName>
    <definedName name="wrn.age._.ihzarat._4" hidden="1">{#N/A,#N/A,FALSE,"ihz. icmal";#N/A,#N/A,FALSE,"avans";#N/A,#N/A,FALSE,"mal_FF_icm";#N/A,#N/A,FALSE,"fat_ihz";#N/A,#N/A,FALSE,"söz_fiy_fark";#N/A,#N/A,FALSE,"kap2"}</definedName>
    <definedName name="wrn.age._.ihzarat._5" localSheetId="17" hidden="1">{#N/A,#N/A,FALSE,"ihz. icmal";#N/A,#N/A,FALSE,"avans";#N/A,#N/A,FALSE,"mal_FF_icm";#N/A,#N/A,FALSE,"fat_ihz";#N/A,#N/A,FALSE,"söz_fiy_fark";#N/A,#N/A,FALSE,"kap2"}</definedName>
    <definedName name="wrn.age._.ihzarat._5" localSheetId="16" hidden="1">{#N/A,#N/A,FALSE,"ihz. icmal";#N/A,#N/A,FALSE,"avans";#N/A,#N/A,FALSE,"mal_FF_icm";#N/A,#N/A,FALSE,"fat_ihz";#N/A,#N/A,FALSE,"söz_fiy_fark";#N/A,#N/A,FALSE,"kap2"}</definedName>
    <definedName name="wrn.age._.ihzarat._5" localSheetId="0" hidden="1">{#N/A,#N/A,FALSE,"ihz. icmal";#N/A,#N/A,FALSE,"avans";#N/A,#N/A,FALSE,"mal_FF_icm";#N/A,#N/A,FALSE,"fat_ihz";#N/A,#N/A,FALSE,"söz_fiy_fark";#N/A,#N/A,FALSE,"kap2"}</definedName>
    <definedName name="wrn.age._.ihzarat._5" hidden="1">{#N/A,#N/A,FALSE,"ihz. icmal";#N/A,#N/A,FALSE,"avans";#N/A,#N/A,FALSE,"mal_FF_icm";#N/A,#N/A,FALSE,"fat_ihz";#N/A,#N/A,FALSE,"söz_fiy_fark";#N/A,#N/A,FALSE,"kap2"}</definedName>
    <definedName name="wrn.age._.imalat."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17"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16"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ing._.and._.Trend._.Analysis." localSheetId="17"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HMET." localSheetId="17" hidden="1">{#VALUE!,#N/A,FALSE,0;#N/A,#N/A,FALSE,0;#N/A,#N/A,FALSE,0;#N/A,#N/A,FALSE,0}</definedName>
    <definedName name="wrn.AHMET." localSheetId="16" hidden="1">{#VALUE!,#N/A,FALSE,0;#N/A,#N/A,FALSE,0;#N/A,#N/A,FALSE,0;#N/A,#N/A,FALSE,0}</definedName>
    <definedName name="wrn.AHMET." localSheetId="0" hidden="1">{#VALUE!,#N/A,FALSE,0;#N/A,#N/A,FALSE,0;#N/A,#N/A,FALSE,0;#N/A,#N/A,FALSE,0}</definedName>
    <definedName name="wrn.AHMET." hidden="1">{#VALUE!,#N/A,FALSE,0;#N/A,#N/A,FALSE,0;#N/A,#N/A,FALSE,0;#N/A,#N/A,FALSE,0}</definedName>
    <definedName name="wrn.akyuz_hakedis." localSheetId="17" hidden="1">{#VALUE!,#N/A,TRUE,0;#N/A,#N/A,TRUE,0;#N/A,#N/A,TRUE,0;#N/A,#N/A,TRUE,0;#N/A,#N/A,TRUE,0;#N/A,#N/A,TRUE,0;#N/A,#N/A,TRUE,0;#N/A,#N/A,TRUE,0}</definedName>
    <definedName name="wrn.akyuz_hakedis." localSheetId="16" hidden="1">{#VALUE!,#N/A,TRUE,0;#N/A,#N/A,TRUE,0;#N/A,#N/A,TRUE,0;#N/A,#N/A,TRUE,0;#N/A,#N/A,TRUE,0;#N/A,#N/A,TRUE,0;#N/A,#N/A,TRUE,0;#N/A,#N/A,TRUE,0}</definedName>
    <definedName name="wrn.akyuz_hakedis." localSheetId="0" hidden="1">{#VALUE!,#N/A,TRUE,0;#N/A,#N/A,TRUE,0;#N/A,#N/A,TRUE,0;#N/A,#N/A,TRUE,0;#N/A,#N/A,TRUE,0;#N/A,#N/A,TRUE,0;#N/A,#N/A,TRUE,0;#N/A,#N/A,TRUE,0}</definedName>
    <definedName name="wrn.akyuz_hakedis." hidden="1">{#VALUE!,#N/A,TRUE,0;#N/A,#N/A,TRUE,0;#N/A,#N/A,TRUE,0;#N/A,#N/A,TRUE,0;#N/A,#N/A,TRUE,0;#N/A,#N/A,TRUE,0;#N/A,#N/A,TRUE,0;#N/A,#N/A,TRUE,0}</definedName>
    <definedName name="wrn.all." localSheetId="17" hidden="1">{#N/A,#N/A,FALSE,"Pricing";#N/A,#N/A,FALSE,"Summary";#N/A,#N/A,FALSE,"CompProd";#N/A,#N/A,FALSE,"CompJobhrs";#N/A,#N/A,FALSE,"Escalation";#N/A,#N/A,FALSE,"Contingency";#N/A,#N/A,FALSE,"GM";#N/A,#N/A,FALSE,"CompWage";#N/A,#N/A,FALSE,"costSum"}</definedName>
    <definedName name="wrn.all." localSheetId="16" hidden="1">{#N/A,#N/A,FALSE,"Pricing";#N/A,#N/A,FALSE,"Summary";#N/A,#N/A,FALSE,"CompProd";#N/A,#N/A,FALSE,"CompJobhrs";#N/A,#N/A,FALSE,"Escalation";#N/A,#N/A,FALSE,"Contingency";#N/A,#N/A,FALSE,"GM";#N/A,#N/A,FALSE,"CompWage";#N/A,#N/A,FALSE,"costSum"}</definedName>
    <definedName name="wrn.all." localSheetId="0" hidden="1">{#N/A,#N/A,FALSE,"Pricing";#N/A,#N/A,FALSE,"Summary";#N/A,#N/A,FALSE,"CompProd";#N/A,#N/A,FALSE,"CompJobhrs";#N/A,#N/A,FALSE,"Escalation";#N/A,#N/A,FALSE,"Contingency";#N/A,#N/A,FALSE,"GM";#N/A,#N/A,FALSE,"CompWage";#N/A,#N/A,FALSE,"costSum"}</definedName>
    <definedName name="wrn.all." hidden="1">{#N/A,#N/A,FALSE,"Pricing";#N/A,#N/A,FALSE,"Summary";#N/A,#N/A,FALSE,"CompProd";#N/A,#N/A,FALSE,"CompJobhrs";#N/A,#N/A,FALSE,"Escalation";#N/A,#N/A,FALSE,"Contingency";#N/A,#N/A,FALSE,"GM";#N/A,#N/A,FALSE,"CompWage";#N/A,#N/A,FALSE,"costSum"}</definedName>
    <definedName name="wrn.all._.lines." localSheetId="17" hidden="1">{#N/A,#N/A,FALSE,"Summary";#N/A,#N/A,FALSE,"3TJ";#N/A,#N/A,FALSE,"3TN";#N/A,#N/A,FALSE,"3TP";#N/A,#N/A,FALSE,"3SJ";#N/A,#N/A,FALSE,"3CJ";#N/A,#N/A,FALSE,"3CN";#N/A,#N/A,FALSE,"3CP";#N/A,#N/A,FALSE,"3A"}</definedName>
    <definedName name="wrn.all._.lines." localSheetId="16" hidden="1">{#N/A,#N/A,FALSE,"Summary";#N/A,#N/A,FALSE,"3TJ";#N/A,#N/A,FALSE,"3TN";#N/A,#N/A,FALSE,"3TP";#N/A,#N/A,FALSE,"3SJ";#N/A,#N/A,FALSE,"3CJ";#N/A,#N/A,FALSE,"3CN";#N/A,#N/A,FALSE,"3CP";#N/A,#N/A,FALSE,"3A"}</definedName>
    <definedName name="wrn.all._.lines." localSheetId="0" hidden="1">{#N/A,#N/A,FALSE,"Summary";#N/A,#N/A,FALSE,"3TJ";#N/A,#N/A,FALSE,"3TN";#N/A,#N/A,FALSE,"3TP";#N/A,#N/A,FALSE,"3SJ";#N/A,#N/A,FALSE,"3CJ";#N/A,#N/A,FALSE,"3CN";#N/A,#N/A,FALSE,"3CP";#N/A,#N/A,FALSE,"3A"}</definedName>
    <definedName name="wrn.all._.lines." hidden="1">{#N/A,#N/A,FALSE,"Summary";#N/A,#N/A,FALSE,"3TJ";#N/A,#N/A,FALSE,"3TN";#N/A,#N/A,FALSE,"3TP";#N/A,#N/A,FALSE,"3SJ";#N/A,#N/A,FALSE,"3CJ";#N/A,#N/A,FALSE,"3CN";#N/A,#N/A,FALSE,"3CP";#N/A,#N/A,FALSE,"3A"}</definedName>
    <definedName name="wrn.atıksu_hat." localSheetId="17"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localSheetId="16"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parsel_baca." localSheetId="17" hidden="1">{#N/A,#N/A,FALSE,"parsel_atıksu_icmal";#N/A,#N/A,FALSE,"parsel_atıksu 236";#N/A,#N/A,FALSE,"parsel_atıksu 238";#N/A,#N/A,FALSE,"parsel_atıksu 244";#N/A,#N/A,FALSE,"parsel_atıksu 245";#N/A,#N/A,FALSE,"parsel_atıksu 246"}</definedName>
    <definedName name="wrn.atıksu_parsel_baca." localSheetId="16" hidden="1">{#N/A,#N/A,FALSE,"parsel_atıksu_icmal";#N/A,#N/A,FALSE,"parsel_atıksu 236";#N/A,#N/A,FALSE,"parsel_atıksu 238";#N/A,#N/A,FALSE,"parsel_atıksu 244";#N/A,#N/A,FALSE,"parsel_atıksu 245";#N/A,#N/A,FALSE,"parsel_atıksu 246"}</definedName>
    <definedName name="wrn.atıksu_parsel_baca." localSheetId="0" hidden="1">{#N/A,#N/A,FALSE,"parsel_atıksu_icmal";#N/A,#N/A,FALSE,"parsel_atıksu 236";#N/A,#N/A,FALSE,"parsel_atıksu 238";#N/A,#N/A,FALSE,"parsel_atıksu 244";#N/A,#N/A,FALSE,"parsel_atıksu 245";#N/A,#N/A,FALSE,"parsel_atıksu 246"}</definedName>
    <definedName name="wrn.atıksu_parsel_baca." hidden="1">{#N/A,#N/A,FALSE,"parsel_atıksu_icmal";#N/A,#N/A,FALSE,"parsel_atıksu 236";#N/A,#N/A,FALSE,"parsel_atıksu 238";#N/A,#N/A,FALSE,"parsel_atıksu 244";#N/A,#N/A,FALSE,"parsel_atıksu 245";#N/A,#N/A,FALSE,"parsel_atıksu 246"}</definedName>
    <definedName name="wrn.ayrap."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17"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16"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bakı.xla." localSheetId="17" hidden="1">{#N/A,#N/A,FALSE,"Çaykara ataköy (1)";#N/A,#N/A,FALSE,"Çaykara ataköy (2)";#N/A,#N/A,FALSE,"Rize Kalkandere ";#N/A,#N/A,FALSE,"meydancık";#N/A,#N/A,FALSE,"muratlı"}</definedName>
    <definedName name="wrn.bakı.xla." localSheetId="16" hidden="1">{#N/A,#N/A,FALSE,"Çaykara ataköy (1)";#N/A,#N/A,FALSE,"Çaykara ataköy (2)";#N/A,#N/A,FALSE,"Rize Kalkandere ";#N/A,#N/A,FALSE,"meydancık";#N/A,#N/A,FALSE,"muratlı"}</definedName>
    <definedName name="wrn.bakı.xla." localSheetId="0" hidden="1">{#N/A,#N/A,FALSE,"Çaykara ataköy (1)";#N/A,#N/A,FALSE,"Çaykara ataköy (2)";#N/A,#N/A,FALSE,"Rize Kalkandere ";#N/A,#N/A,FALSE,"meydancık";#N/A,#N/A,FALSE,"muratlı"}</definedName>
    <definedName name="wrn.bakı.xla." hidden="1">{#N/A,#N/A,FALSE,"Çaykara ataköy (1)";#N/A,#N/A,FALSE,"Çaykara ataköy (2)";#N/A,#N/A,FALSE,"Rize Kalkandere ";#N/A,#N/A,FALSE,"meydancık";#N/A,#N/A,FALSE,"muratlı"}</definedName>
    <definedName name="wrn.bakı.xla._1" localSheetId="17" hidden="1">{#N/A,#N/A,FALSE,"Çaykara ataköy (1)";#N/A,#N/A,FALSE,"Çaykara ataköy (2)";#N/A,#N/A,FALSE,"Rize Kalkandere ";#N/A,#N/A,FALSE,"meydancık";#N/A,#N/A,FALSE,"muratlı"}</definedName>
    <definedName name="wrn.bakı.xla._1" localSheetId="16" hidden="1">{#N/A,#N/A,FALSE,"Çaykara ataköy (1)";#N/A,#N/A,FALSE,"Çaykara ataköy (2)";#N/A,#N/A,FALSE,"Rize Kalkandere ";#N/A,#N/A,FALSE,"meydancık";#N/A,#N/A,FALSE,"muratlı"}</definedName>
    <definedName name="wrn.bakı.xla._1" localSheetId="0" hidden="1">{#N/A,#N/A,FALSE,"Çaykara ataköy (1)";#N/A,#N/A,FALSE,"Çaykara ataköy (2)";#N/A,#N/A,FALSE,"Rize Kalkandere ";#N/A,#N/A,FALSE,"meydancık";#N/A,#N/A,FALSE,"muratlı"}</definedName>
    <definedName name="wrn.bakı.xla._1" hidden="1">{#N/A,#N/A,FALSE,"Çaykara ataköy (1)";#N/A,#N/A,FALSE,"Çaykara ataköy (2)";#N/A,#N/A,FALSE,"Rize Kalkandere ";#N/A,#N/A,FALSE,"meydancık";#N/A,#N/A,FALSE,"muratlı"}</definedName>
    <definedName name="wrn.bakı.xla._2" localSheetId="17" hidden="1">{#N/A,#N/A,FALSE,"Çaykara ataköy (1)";#N/A,#N/A,FALSE,"Çaykara ataköy (2)";#N/A,#N/A,FALSE,"Rize Kalkandere ";#N/A,#N/A,FALSE,"meydancık";#N/A,#N/A,FALSE,"muratlı"}</definedName>
    <definedName name="wrn.bakı.xla._2" localSheetId="16" hidden="1">{#N/A,#N/A,FALSE,"Çaykara ataköy (1)";#N/A,#N/A,FALSE,"Çaykara ataköy (2)";#N/A,#N/A,FALSE,"Rize Kalkandere ";#N/A,#N/A,FALSE,"meydancık";#N/A,#N/A,FALSE,"muratlı"}</definedName>
    <definedName name="wrn.bakı.xla._2" localSheetId="0" hidden="1">{#N/A,#N/A,FALSE,"Çaykara ataköy (1)";#N/A,#N/A,FALSE,"Çaykara ataköy (2)";#N/A,#N/A,FALSE,"Rize Kalkandere ";#N/A,#N/A,FALSE,"meydancık";#N/A,#N/A,FALSE,"muratlı"}</definedName>
    <definedName name="wrn.bakı.xla._2" hidden="1">{#N/A,#N/A,FALSE,"Çaykara ataköy (1)";#N/A,#N/A,FALSE,"Çaykara ataköy (2)";#N/A,#N/A,FALSE,"Rize Kalkandere ";#N/A,#N/A,FALSE,"meydancık";#N/A,#N/A,FALSE,"muratlı"}</definedName>
    <definedName name="wrn.bakı.xla._3" localSheetId="17" hidden="1">{#N/A,#N/A,FALSE,"Çaykara ataköy (1)";#N/A,#N/A,FALSE,"Çaykara ataköy (2)";#N/A,#N/A,FALSE,"Rize Kalkandere ";#N/A,#N/A,FALSE,"meydancık";#N/A,#N/A,FALSE,"muratlı"}</definedName>
    <definedName name="wrn.bakı.xla._3" localSheetId="16" hidden="1">{#N/A,#N/A,FALSE,"Çaykara ataköy (1)";#N/A,#N/A,FALSE,"Çaykara ataköy (2)";#N/A,#N/A,FALSE,"Rize Kalkandere ";#N/A,#N/A,FALSE,"meydancık";#N/A,#N/A,FALSE,"muratlı"}</definedName>
    <definedName name="wrn.bakı.xla._3" localSheetId="0" hidden="1">{#N/A,#N/A,FALSE,"Çaykara ataköy (1)";#N/A,#N/A,FALSE,"Çaykara ataköy (2)";#N/A,#N/A,FALSE,"Rize Kalkandere ";#N/A,#N/A,FALSE,"meydancık";#N/A,#N/A,FALSE,"muratlı"}</definedName>
    <definedName name="wrn.bakı.xla._3" hidden="1">{#N/A,#N/A,FALSE,"Çaykara ataköy (1)";#N/A,#N/A,FALSE,"Çaykara ataköy (2)";#N/A,#N/A,FALSE,"Rize Kalkandere ";#N/A,#N/A,FALSE,"meydancık";#N/A,#N/A,FALSE,"muratlı"}</definedName>
    <definedName name="wrn.bakı.xla._4" localSheetId="17" hidden="1">{#N/A,#N/A,FALSE,"Çaykara ataköy (1)";#N/A,#N/A,FALSE,"Çaykara ataköy (2)";#N/A,#N/A,FALSE,"Rize Kalkandere ";#N/A,#N/A,FALSE,"meydancık";#N/A,#N/A,FALSE,"muratlı"}</definedName>
    <definedName name="wrn.bakı.xla._4" localSheetId="16" hidden="1">{#N/A,#N/A,FALSE,"Çaykara ataköy (1)";#N/A,#N/A,FALSE,"Çaykara ataköy (2)";#N/A,#N/A,FALSE,"Rize Kalkandere ";#N/A,#N/A,FALSE,"meydancık";#N/A,#N/A,FALSE,"muratlı"}</definedName>
    <definedName name="wrn.bakı.xla._4" localSheetId="0" hidden="1">{#N/A,#N/A,FALSE,"Çaykara ataköy (1)";#N/A,#N/A,FALSE,"Çaykara ataköy (2)";#N/A,#N/A,FALSE,"Rize Kalkandere ";#N/A,#N/A,FALSE,"meydancık";#N/A,#N/A,FALSE,"muratlı"}</definedName>
    <definedName name="wrn.bakı.xla._4" hidden="1">{#N/A,#N/A,FALSE,"Çaykara ataköy (1)";#N/A,#N/A,FALSE,"Çaykara ataköy (2)";#N/A,#N/A,FALSE,"Rize Kalkandere ";#N/A,#N/A,FALSE,"meydancık";#N/A,#N/A,FALSE,"muratlı"}</definedName>
    <definedName name="wrn.bakı.xla._5" localSheetId="17" hidden="1">{#N/A,#N/A,FALSE,"Çaykara ataköy (1)";#N/A,#N/A,FALSE,"Çaykara ataköy (2)";#N/A,#N/A,FALSE,"Rize Kalkandere ";#N/A,#N/A,FALSE,"meydancık";#N/A,#N/A,FALSE,"muratlı"}</definedName>
    <definedName name="wrn.bakı.xla._5" localSheetId="16" hidden="1">{#N/A,#N/A,FALSE,"Çaykara ataköy (1)";#N/A,#N/A,FALSE,"Çaykara ataköy (2)";#N/A,#N/A,FALSE,"Rize Kalkandere ";#N/A,#N/A,FALSE,"meydancık";#N/A,#N/A,FALSE,"muratlı"}</definedName>
    <definedName name="wrn.bakı.xla._5" localSheetId="0" hidden="1">{#N/A,#N/A,FALSE,"Çaykara ataköy (1)";#N/A,#N/A,FALSE,"Çaykara ataköy (2)";#N/A,#N/A,FALSE,"Rize Kalkandere ";#N/A,#N/A,FALSE,"meydancık";#N/A,#N/A,FALSE,"muratlı"}</definedName>
    <definedName name="wrn.bakı.xla._5" hidden="1">{#N/A,#N/A,FALSE,"Çaykara ataköy (1)";#N/A,#N/A,FALSE,"Çaykara ataköy (2)";#N/A,#N/A,FALSE,"Rize Kalkandere ";#N/A,#N/A,FALSE,"meydancık";#N/A,#N/A,FALSE,"muratlı"}</definedName>
    <definedName name="wrn.Barbara._.Modular._.Indirects." localSheetId="17" hidden="1">{#N/A,#N/A,FALSE,"COVER";#N/A,#N/A,FALSE,"RECAP";#N/A,#N/A,FALSE,"SANTA BARBARA NONMANUAL";#N/A,#N/A,FALSE,"CEQUIP";#N/A,#N/A,FALSE,"WRATE";#N/A,#N/A,FALSE,"INDIRECT";#N/A,#N/A,FALSE,"TRAIN";#N/A,#N/A,FALSE,"MANLOADED SCHEDULE"}</definedName>
    <definedName name="wrn.Barbara._.Modular._.Indirects." localSheetId="16" hidden="1">{#N/A,#N/A,FALSE,"COVER";#N/A,#N/A,FALSE,"RECAP";#N/A,#N/A,FALSE,"SANTA BARBARA NONMANUAL";#N/A,#N/A,FALSE,"CEQUIP";#N/A,#N/A,FALSE,"WRATE";#N/A,#N/A,FALSE,"INDIRECT";#N/A,#N/A,FALSE,"TRAIN";#N/A,#N/A,FALSE,"MANLOADED SCHEDULE"}</definedName>
    <definedName name="wrn.Barbara._.Modular._.Indirects." localSheetId="0" hidden="1">{#N/A,#N/A,FALSE,"COVER";#N/A,#N/A,FALSE,"RECAP";#N/A,#N/A,FALSE,"SANTA BARBARA NONMANUAL";#N/A,#N/A,FALSE,"CEQUIP";#N/A,#N/A,FALSE,"WRATE";#N/A,#N/A,FALSE,"INDIRECT";#N/A,#N/A,FALSE,"TRAIN";#N/A,#N/A,FALSE,"MANLOADED SCHEDULE"}</definedName>
    <definedName name="wrn.Barbara._.Modular._.Indirects." hidden="1">{#N/A,#N/A,FALSE,"COVER";#N/A,#N/A,FALSE,"RECAP";#N/A,#N/A,FALSE,"SANTA BARBARA NONMANUAL";#N/A,#N/A,FALSE,"CEQUIP";#N/A,#N/A,FALSE,"WRATE";#N/A,#N/A,FALSE,"INDIRECT";#N/A,#N/A,FALSE,"TRAIN";#N/A,#N/A,FALSE,"MANLOADED SCHEDULE"}</definedName>
    <definedName name="wrn.başyazıcıoğlu." localSheetId="17" hidden="1">{#VALUE!,#N/A,FALSE,0;#N/A,#N/A,FALSE,0;#N/A,#N/A,FALSE,0;#N/A,#N/A,FALSE,0;#N/A,#N/A,FALSE,0;#N/A,#N/A,FALSE,0;#N/A,#N/A,FALSE,0;#N/A,#N/A,FALSE,0;#N/A,#N/A,FALSE,0;#N/A,#N/A,FALSE,0;#N/A,#N/A,FALSE,0}</definedName>
    <definedName name="wrn.başyazıcıoğlu." localSheetId="16" hidden="1">{#VALUE!,#N/A,FALSE,0;#N/A,#N/A,FALSE,0;#N/A,#N/A,FALSE,0;#N/A,#N/A,FALSE,0;#N/A,#N/A,FALSE,0;#N/A,#N/A,FALSE,0;#N/A,#N/A,FALSE,0;#N/A,#N/A,FALSE,0;#N/A,#N/A,FALSE,0;#N/A,#N/A,FALSE,0;#N/A,#N/A,FALSE,0}</definedName>
    <definedName name="wrn.başyazıcıoğlu." localSheetId="0" hidden="1">{#VALUE!,#N/A,FALSE,0;#N/A,#N/A,FALSE,0;#N/A,#N/A,FALSE,0;#N/A,#N/A,FALSE,0;#N/A,#N/A,FALSE,0;#N/A,#N/A,FALSE,0;#N/A,#N/A,FALSE,0;#N/A,#N/A,FALSE,0;#N/A,#N/A,FALSE,0;#N/A,#N/A,FALSE,0;#N/A,#N/A,FALSE,0}</definedName>
    <definedName name="wrn.başyazıcıoğlu." hidden="1">{#VALUE!,#N/A,FALSE,0;#N/A,#N/A,FALSE,0;#N/A,#N/A,FALSE,0;#N/A,#N/A,FALSE,0;#N/A,#N/A,FALSE,0;#N/A,#N/A,FALSE,0;#N/A,#N/A,FALSE,0;#N/A,#N/A,FALSE,0;#N/A,#N/A,FALSE,0;#N/A,#N/A,FALSE,0;#N/A,#N/A,FALSE,0}</definedName>
    <definedName name="wrn.BETON." localSheetId="17" hidden="1">{#N/A,#N/A,FALSE,"B1";#N/A,#N/A,FALSE,"B2";#N/A,#N/A,FALSE,"B3";#N/A,#N/A,FALSE,"B4";#N/A,#N/A,FALSE,"B5";#N/A,#N/A,FALSE,"B6";#N/A,#N/A,FALSE,"B7";#N/A,#N/A,FALSE,"B8";#N/A,#N/A,FALSE,"B9";#N/A,#N/A,FALSE,"B10";#N/A,#N/A,FALSE,"B11";#N/A,#N/A,FALSE,"B12";#N/A,#N/A,FALSE,"B13";#N/A,#N/A,FALSE,"B14";#N/A,#N/A,FALSE,"B15";#N/A,#N/A,FALSE,"B16"}</definedName>
    <definedName name="wrn.BETON." localSheetId="16" hidden="1">{#N/A,#N/A,FALSE,"B1";#N/A,#N/A,FALSE,"B2";#N/A,#N/A,FALSE,"B3";#N/A,#N/A,FALSE,"B4";#N/A,#N/A,FALSE,"B5";#N/A,#N/A,FALSE,"B6";#N/A,#N/A,FALSE,"B7";#N/A,#N/A,FALSE,"B8";#N/A,#N/A,FALSE,"B9";#N/A,#N/A,FALSE,"B10";#N/A,#N/A,FALSE,"B11";#N/A,#N/A,FALSE,"B12";#N/A,#N/A,FALSE,"B13";#N/A,#N/A,FALSE,"B14";#N/A,#N/A,FALSE,"B15";#N/A,#N/A,FALSE,"B16"}</definedName>
    <definedName name="wrn.BETON." localSheetId="0" hidden="1">{#N/A,#N/A,FALSE,"B1";#N/A,#N/A,FALSE,"B2";#N/A,#N/A,FALSE,"B3";#N/A,#N/A,FALSE,"B4";#N/A,#N/A,FALSE,"B5";#N/A,#N/A,FALSE,"B6";#N/A,#N/A,FALSE,"B7";#N/A,#N/A,FALSE,"B8";#N/A,#N/A,FALSE,"B9";#N/A,#N/A,FALSE,"B10";#N/A,#N/A,FALSE,"B11";#N/A,#N/A,FALSE,"B12";#N/A,#N/A,FALSE,"B13";#N/A,#N/A,FALSE,"B14";#N/A,#N/A,FALSE,"B15";#N/A,#N/A,FALSE,"B16"}</definedName>
    <definedName name="wrn.BETON." hidden="1">{#N/A,#N/A,FALSE,"B1";#N/A,#N/A,FALSE,"B2";#N/A,#N/A,FALSE,"B3";#N/A,#N/A,FALSE,"B4";#N/A,#N/A,FALSE,"B5";#N/A,#N/A,FALSE,"B6";#N/A,#N/A,FALSE,"B7";#N/A,#N/A,FALSE,"B8";#N/A,#N/A,FALSE,"B9";#N/A,#N/A,FALSE,"B10";#N/A,#N/A,FALSE,"B11";#N/A,#N/A,FALSE,"B12";#N/A,#N/A,FALSE,"B13";#N/A,#N/A,FALSE,"B14";#N/A,#N/A,FALSE,"B15";#N/A,#N/A,FALSE,"B16"}</definedName>
    <definedName name="wrn.bh." localSheetId="17" hidden="1">{#N/A,#N/A,FALSE,"TELEFON"}</definedName>
    <definedName name="wrn.bh." localSheetId="16" hidden="1">{#N/A,#N/A,FALSE,"TELEFON"}</definedName>
    <definedName name="wrn.bh." localSheetId="0" hidden="1">{#N/A,#N/A,FALSE,"TELEFON"}</definedName>
    <definedName name="wrn.bh." hidden="1">{#N/A,#N/A,FALSE,"TELEFON"}</definedName>
    <definedName name="wrn.bh._1" localSheetId="17" hidden="1">{#N/A,#N/A,FALSE,"TELEFON"}</definedName>
    <definedName name="wrn.bh._1" localSheetId="16" hidden="1">{#N/A,#N/A,FALSE,"TELEFON"}</definedName>
    <definedName name="wrn.bh._1" localSheetId="0" hidden="1">{#N/A,#N/A,FALSE,"TELEFON"}</definedName>
    <definedName name="wrn.bh._1" hidden="1">{#N/A,#N/A,FALSE,"TELEFON"}</definedName>
    <definedName name="wrn.bh._2" localSheetId="17" hidden="1">{#N/A,#N/A,FALSE,"TELEFON"}</definedName>
    <definedName name="wrn.bh._2" localSheetId="16" hidden="1">{#N/A,#N/A,FALSE,"TELEFON"}</definedName>
    <definedName name="wrn.bh._2" localSheetId="0" hidden="1">{#N/A,#N/A,FALSE,"TELEFON"}</definedName>
    <definedName name="wrn.bh._2" hidden="1">{#N/A,#N/A,FALSE,"TELEFON"}</definedName>
    <definedName name="wrn.bh._3" localSheetId="17" hidden="1">{#N/A,#N/A,FALSE,"TELEFON"}</definedName>
    <definedName name="wrn.bh._3" localSheetId="16" hidden="1">{#N/A,#N/A,FALSE,"TELEFON"}</definedName>
    <definedName name="wrn.bh._3" localSheetId="0" hidden="1">{#N/A,#N/A,FALSE,"TELEFON"}</definedName>
    <definedName name="wrn.bh._3" hidden="1">{#N/A,#N/A,FALSE,"TELEFON"}</definedName>
    <definedName name="wrn.bh._4" localSheetId="17" hidden="1">{#N/A,#N/A,FALSE,"TELEFON"}</definedName>
    <definedName name="wrn.bh._4" localSheetId="16" hidden="1">{#N/A,#N/A,FALSE,"TELEFON"}</definedName>
    <definedName name="wrn.bh._4" localSheetId="0" hidden="1">{#N/A,#N/A,FALSE,"TELEFON"}</definedName>
    <definedName name="wrn.bh._4" hidden="1">{#N/A,#N/A,FALSE,"TELEFON"}</definedName>
    <definedName name="wrn.bh._5" localSheetId="17" hidden="1">{#N/A,#N/A,FALSE,"TELEFON"}</definedName>
    <definedName name="wrn.bh._5" localSheetId="16" hidden="1">{#N/A,#N/A,FALSE,"TELEFON"}</definedName>
    <definedName name="wrn.bh._5" localSheetId="0" hidden="1">{#N/A,#N/A,FALSE,"TELEFON"}</definedName>
    <definedName name="wrn.bh._5" hidden="1">{#N/A,#N/A,FALSE,"TELEFON"}</definedName>
    <definedName name="wrn.bh1." localSheetId="17" hidden="1">{#N/A,#N/A,FALSE,"TELEFON"}</definedName>
    <definedName name="wrn.bh1." localSheetId="16" hidden="1">{#N/A,#N/A,FALSE,"TELEFON"}</definedName>
    <definedName name="wrn.bh1." localSheetId="0" hidden="1">{#N/A,#N/A,FALSE,"TELEFON"}</definedName>
    <definedName name="wrn.bh1." hidden="1">{#N/A,#N/A,FALSE,"TELEFON"}</definedName>
    <definedName name="wrn.bh1._1" localSheetId="17" hidden="1">{#N/A,#N/A,FALSE,"TELEFON"}</definedName>
    <definedName name="wrn.bh1._1" localSheetId="16" hidden="1">{#N/A,#N/A,FALSE,"TELEFON"}</definedName>
    <definedName name="wrn.bh1._1" localSheetId="0" hidden="1">{#N/A,#N/A,FALSE,"TELEFON"}</definedName>
    <definedName name="wrn.bh1._1" hidden="1">{#N/A,#N/A,FALSE,"TELEFON"}</definedName>
    <definedName name="wrn.bh1._2" localSheetId="17" hidden="1">{#N/A,#N/A,FALSE,"TELEFON"}</definedName>
    <definedName name="wrn.bh1._2" localSheetId="16" hidden="1">{#N/A,#N/A,FALSE,"TELEFON"}</definedName>
    <definedName name="wrn.bh1._2" localSheetId="0" hidden="1">{#N/A,#N/A,FALSE,"TELEFON"}</definedName>
    <definedName name="wrn.bh1._2" hidden="1">{#N/A,#N/A,FALSE,"TELEFON"}</definedName>
    <definedName name="wrn.bh1._3" localSheetId="17" hidden="1">{#N/A,#N/A,FALSE,"TELEFON"}</definedName>
    <definedName name="wrn.bh1._3" localSheetId="16" hidden="1">{#N/A,#N/A,FALSE,"TELEFON"}</definedName>
    <definedName name="wrn.bh1._3" localSheetId="0" hidden="1">{#N/A,#N/A,FALSE,"TELEFON"}</definedName>
    <definedName name="wrn.bh1._3" hidden="1">{#N/A,#N/A,FALSE,"TELEFON"}</definedName>
    <definedName name="wrn.bh1._4" localSheetId="17" hidden="1">{#N/A,#N/A,FALSE,"TELEFON"}</definedName>
    <definedName name="wrn.bh1._4" localSheetId="16" hidden="1">{#N/A,#N/A,FALSE,"TELEFON"}</definedName>
    <definedName name="wrn.bh1._4" localSheetId="0" hidden="1">{#N/A,#N/A,FALSE,"TELEFON"}</definedName>
    <definedName name="wrn.bh1._4" hidden="1">{#N/A,#N/A,FALSE,"TELEFON"}</definedName>
    <definedName name="wrn.bh1._5" localSheetId="17" hidden="1">{#N/A,#N/A,FALSE,"TELEFON"}</definedName>
    <definedName name="wrn.bh1._5" localSheetId="16" hidden="1">{#N/A,#N/A,FALSE,"TELEFON"}</definedName>
    <definedName name="wrn.bh1._5" localSheetId="0" hidden="1">{#N/A,#N/A,FALSE,"TELEFON"}</definedName>
    <definedName name="wrn.bh1._5" hidden="1">{#N/A,#N/A,FALSE,"TELEFON"}</definedName>
    <definedName name="wrn.BIMAL."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ook1.xls." localSheetId="17" hidden="1">{#N/A,#N/A,FALSE,"NAKLİYE TABLOLARI";#N/A,#N/A,FALSE,"İTİNERER";#N/A,#N/A,FALSE,"bürükner cetveli";#N/A,#N/A,FALSE,"SANAT YAPILARI";#N/A,#N/A,FALSE,"B.A TABLOLARI";#N/A,#N/A,FALSE,"istinat duv.";#N/A,#N/A,FALSE,"NAKLİYE TABLOLARI"}</definedName>
    <definedName name="wrn.book1.xls." localSheetId="16" hidden="1">{#N/A,#N/A,FALSE,"NAKLİYE TABLOLARI";#N/A,#N/A,FALSE,"İTİNERER";#N/A,#N/A,FALSE,"bürükner cetveli";#N/A,#N/A,FALSE,"SANAT YAPILARI";#N/A,#N/A,FALSE,"B.A TABLOLARI";#N/A,#N/A,FALSE,"istinat duv.";#N/A,#N/A,FALSE,"NAKLİYE TABLOLARI"}</definedName>
    <definedName name="wrn.book1.xls." localSheetId="0" hidden="1">{#N/A,#N/A,FALSE,"NAKLİYE TABLOLARI";#N/A,#N/A,FALSE,"İTİNERER";#N/A,#N/A,FALSE,"bürükner cetveli";#N/A,#N/A,FALSE,"SANAT YAPILARI";#N/A,#N/A,FALSE,"B.A TABLOLARI";#N/A,#N/A,FALSE,"istinat duv.";#N/A,#N/A,FALSE,"NAKLİYE TABLOLARI"}</definedName>
    <definedName name="wrn.book1.xls." hidden="1">{#N/A,#N/A,FALSE,"NAKLİYE TABLOLARI";#N/A,#N/A,FALSE,"İTİNERER";#N/A,#N/A,FALSE,"bürükner cetveli";#N/A,#N/A,FALSE,"SANAT YAPILARI";#N/A,#N/A,FALSE,"B.A TABLOLARI";#N/A,#N/A,FALSE,"istinat duv.";#N/A,#N/A,FALSE,"NAKLİYE TABLOLARI"}</definedName>
    <definedName name="wrn.BOOK7.XLS." localSheetId="17" hidden="1">{#N/A,#N/A,TRUE,"KEŞİF ÖZETİ"}</definedName>
    <definedName name="wrn.BOOK7.XLS." localSheetId="16" hidden="1">{#N/A,#N/A,TRUE,"KEŞİF ÖZETİ"}</definedName>
    <definedName name="wrn.BOOK7.XLS." localSheetId="0" hidden="1">{#N/A,#N/A,TRUE,"KEŞİF ÖZETİ"}</definedName>
    <definedName name="wrn.BOOK7.XLS." hidden="1">{#N/A,#N/A,TRUE,"KEŞİF ÖZETİ"}</definedName>
    <definedName name="wrn.canon."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F._.Print." localSheetId="17"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localSheetId="16"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HIEF._.REVIEW." localSheetId="17" hidden="1">{#N/A,#N/A,FALSE,"Q&amp;AE";#N/A,#N/A,FALSE,"Params";#N/A,#N/A,FALSE,"ReconE";#N/A,#N/A,FALSE,"CostCompE";#N/A,#N/A,FALSE,"SummaryE";#N/A,#N/A,FALSE,"Detail";#N/A,#N/A,FALSE,"PayItem"}</definedName>
    <definedName name="wrn.CHIEF._.REVIEW." localSheetId="16" hidden="1">{#N/A,#N/A,FALSE,"Q&amp;AE";#N/A,#N/A,FALSE,"Params";#N/A,#N/A,FALSE,"ReconE";#N/A,#N/A,FALSE,"CostCompE";#N/A,#N/A,FALSE,"SummaryE";#N/A,#N/A,FALSE,"Detail";#N/A,#N/A,FALSE,"PayItem"}</definedName>
    <definedName name="wrn.CHIEF._.REVIEW." localSheetId="0" hidden="1">{#N/A,#N/A,FALSE,"Q&amp;AE";#N/A,#N/A,FALSE,"Params";#N/A,#N/A,FALSE,"ReconE";#N/A,#N/A,FALSE,"CostCompE";#N/A,#N/A,FALSE,"SummaryE";#N/A,#N/A,FALSE,"Detail";#N/A,#N/A,FALSE,"PayItem"}</definedName>
    <definedName name="wrn.CHIEF._.REVIEW." hidden="1">{#N/A,#N/A,FALSE,"Q&amp;AE";#N/A,#N/A,FALSE,"Params";#N/A,#N/A,FALSE,"ReconE";#N/A,#N/A,FALSE,"CostCompE";#N/A,#N/A,FALSE,"SummaryE";#N/A,#N/A,FALSE,"Detail";#N/A,#N/A,FALSE,"PayItem"}</definedName>
    <definedName name="wrn.CIRCUITS." localSheetId="17" hidden="1">{"DBANK",#N/A,FALSE,"PriceE";"CKTS",#N/A,FALSE,"PriceE"}</definedName>
    <definedName name="wrn.CIRCUITS." localSheetId="16" hidden="1">{"DBANK",#N/A,FALSE,"PriceE";"CKTS",#N/A,FALSE,"PriceE"}</definedName>
    <definedName name="wrn.CIRCUITS." localSheetId="0" hidden="1">{"DBANK",#N/A,FALSE,"PriceE";"CKTS",#N/A,FALSE,"PriceE"}</definedName>
    <definedName name="wrn.CIRCUITS." hidden="1">{"DBANK",#N/A,FALSE,"PriceE";"CKTS",#N/A,FALSE,"PriceE"}</definedName>
    <definedName name="wrn.Complete._.Cost._.Sheet." localSheetId="17"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16"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4"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9"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13"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0"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st._.Summary." localSheetId="17" hidden="1">{"Cost Summary",#N/A,FALSE,"B";"Cost Detail 1",#N/A,FALSE,"C";"Cost Detail 2",#N/A,FALSE,"C"}</definedName>
    <definedName name="wrn.Cost._.Summary." localSheetId="16" hidden="1">{"Cost Summary",#N/A,FALSE,"B";"Cost Detail 1",#N/A,FALSE,"C";"Cost Detail 2",#N/A,FALSE,"C"}</definedName>
    <definedName name="wrn.Cost._.Summary." localSheetId="4" hidden="1">{"Cost Summary",#N/A,FALSE,"B";"Cost Detail 1",#N/A,FALSE,"C";"Cost Detail 2",#N/A,FALSE,"C"}</definedName>
    <definedName name="wrn.Cost._.Summary." localSheetId="9" hidden="1">{"Cost Summary",#N/A,FALSE,"B";"Cost Detail 1",#N/A,FALSE,"C";"Cost Detail 2",#N/A,FALSE,"C"}</definedName>
    <definedName name="wrn.Cost._.Summary." localSheetId="13" hidden="1">{"Cost Summary",#N/A,FALSE,"B";"Cost Detail 1",#N/A,FALSE,"C";"Cost Detail 2",#N/A,FALSE,"C"}</definedName>
    <definedName name="wrn.Cost._.Summary." localSheetId="0" hidden="1">{"Cost Summary",#N/A,FALSE,"B";"Cost Detail 1",#N/A,FALSE,"C";"Cost Detail 2",#N/A,FALSE,"C"}</definedName>
    <definedName name="wrn.Cost._.Summary." hidden="1">{"Cost Summary",#N/A,FALSE,"B";"Cost Detail 1",#N/A,FALSE,"C";"Cost Detail 2",#N/A,FALSE,"C"}</definedName>
    <definedName name="wrn.COST_SHEETS." localSheetId="17" hidden="1">{#N/A,#N/A,FALSE,"WBS 1.06";#N/A,#N/A,FALSE,"WBS 1.14";#N/A,#N/A,FALSE,"WBS 1.17";#N/A,#N/A,FALSE,"WBS 1.18"}</definedName>
    <definedName name="wrn.COST_SHEETS." localSheetId="16" hidden="1">{#N/A,#N/A,FALSE,"WBS 1.06";#N/A,#N/A,FALSE,"WBS 1.14";#N/A,#N/A,FALSE,"WBS 1.17";#N/A,#N/A,FALSE,"WBS 1.18"}</definedName>
    <definedName name="wrn.COST_SHEETS." localSheetId="0" hidden="1">{#N/A,#N/A,FALSE,"WBS 1.06";#N/A,#N/A,FALSE,"WBS 1.14";#N/A,#N/A,FALSE,"WBS 1.17";#N/A,#N/A,FALSE,"WBS 1.18"}</definedName>
    <definedName name="wrn.COST_SHEETS." hidden="1">{#N/A,#N/A,FALSE,"WBS 1.06";#N/A,#N/A,FALSE,"WBS 1.14";#N/A,#N/A,FALSE,"WBS 1.17";#N/A,#N/A,FALSE,"WBS 1.18"}</definedName>
    <definedName name="wrn.costprint." localSheetId="17" hidden="1">{"cost",#N/A,FALSE,"B";"Sum",#N/A,FALSE,"C";"Sal1",#N/A,FALSE,"D";"Sal2",#N/A,FALSE,"D";"Mob",#N/A,FALSE,"E";"Eqpcst1",#N/A,FALSE,"F";"Eqpcst2",#N/A,FALSE,"F";"Eqpcst3",#N/A,FALSE,"F";"Est1",#N/A,FALSE,"G";"Est2",#N/A,FALSE,"G";"Fin",#N/A,FALSE,"H";"EqpCal",#N/A,FALSE,"I";"ManCal1",#N/A,FALSE,"J";"ManCal2",#N/A,FALSE,"J";"Consm",#N/A,FALSE,"L";"B O",#N/A,FALSE,"M";"S C",#N/A,FALSE,"N"}</definedName>
    <definedName name="wrn.costprint." localSheetId="16" hidden="1">{"cost",#N/A,FALSE,"B";"Sum",#N/A,FALSE,"C";"Sal1",#N/A,FALSE,"D";"Sal2",#N/A,FALSE,"D";"Mob",#N/A,FALSE,"E";"Eqpcst1",#N/A,FALSE,"F";"Eqpcst2",#N/A,FALSE,"F";"Eqpcst3",#N/A,FALSE,"F";"Est1",#N/A,FALSE,"G";"Est2",#N/A,FALSE,"G";"Fin",#N/A,FALSE,"H";"EqpCal",#N/A,FALSE,"I";"ManCal1",#N/A,FALSE,"J";"ManCal2",#N/A,FALSE,"J";"Consm",#N/A,FALSE,"L";"B O",#N/A,FALSE,"M";"S C",#N/A,FALSE,"N"}</definedName>
    <definedName name="wrn.costprint." localSheetId="4" hidden="1">{"cost",#N/A,FALSE,"B";"Sum",#N/A,FALSE,"C";"Sal1",#N/A,FALSE,"D";"Sal2",#N/A,FALSE,"D";"Mob",#N/A,FALSE,"E";"Eqpcst1",#N/A,FALSE,"F";"Eqpcst2",#N/A,FALSE,"F";"Eqpcst3",#N/A,FALSE,"F";"Est1",#N/A,FALSE,"G";"Est2",#N/A,FALSE,"G";"Fin",#N/A,FALSE,"H";"EqpCal",#N/A,FALSE,"I";"ManCal1",#N/A,FALSE,"J";"ManCal2",#N/A,FALSE,"J";"Consm",#N/A,FALSE,"L";"B O",#N/A,FALSE,"M";"S C",#N/A,FALSE,"N"}</definedName>
    <definedName name="wrn.costprint." localSheetId="9" hidden="1">{"cost",#N/A,FALSE,"B";"Sum",#N/A,FALSE,"C";"Sal1",#N/A,FALSE,"D";"Sal2",#N/A,FALSE,"D";"Mob",#N/A,FALSE,"E";"Eqpcst1",#N/A,FALSE,"F";"Eqpcst2",#N/A,FALSE,"F";"Eqpcst3",#N/A,FALSE,"F";"Est1",#N/A,FALSE,"G";"Est2",#N/A,FALSE,"G";"Fin",#N/A,FALSE,"H";"EqpCal",#N/A,FALSE,"I";"ManCal1",#N/A,FALSE,"J";"ManCal2",#N/A,FALSE,"J";"Consm",#N/A,FALSE,"L";"B O",#N/A,FALSE,"M";"S C",#N/A,FALSE,"N"}</definedName>
    <definedName name="wrn.costprint." localSheetId="13" hidden="1">{"cost",#N/A,FALSE,"B";"Sum",#N/A,FALSE,"C";"Sal1",#N/A,FALSE,"D";"Sal2",#N/A,FALSE,"D";"Mob",#N/A,FALSE,"E";"Eqpcst1",#N/A,FALSE,"F";"Eqpcst2",#N/A,FALSE,"F";"Eqpcst3",#N/A,FALSE,"F";"Est1",#N/A,FALSE,"G";"Est2",#N/A,FALSE,"G";"Fin",#N/A,FALSE,"H";"EqpCal",#N/A,FALSE,"I";"ManCal1",#N/A,FALSE,"J";"ManCal2",#N/A,FALSE,"J";"Consm",#N/A,FALSE,"L";"B O",#N/A,FALSE,"M";"S C",#N/A,FALSE,"N"}</definedName>
    <definedName name="wrn.costprint." localSheetId="0" hidden="1">{"cost",#N/A,FALSE,"B";"Sum",#N/A,FALSE,"C";"Sal1",#N/A,FALSE,"D";"Sal2",#N/A,FALSE,"D";"Mob",#N/A,FALSE,"E";"Eqpcst1",#N/A,FALSE,"F";"Eqpcst2",#N/A,FALSE,"F";"Eqpcst3",#N/A,FALSE,"F";"Est1",#N/A,FALSE,"G";"Est2",#N/A,FALSE,"G";"Fin",#N/A,FALSE,"H";"EqpCal",#N/A,FALSE,"I";"ManCal1",#N/A,FALSE,"J";"ManCal2",#N/A,FALSE,"J";"Consm",#N/A,FALSE,"L";"B O",#N/A,FALSE,"M";"S C",#N/A,FALSE,"N"}</definedName>
    <definedName name="wrn.costprint." hidden="1">{"cost",#N/A,FALSE,"B";"Sum",#N/A,FALSE,"C";"Sal1",#N/A,FALSE,"D";"Sal2",#N/A,FALSE,"D";"Mob",#N/A,FALSE,"E";"Eqpcst1",#N/A,FALSE,"F";"Eqpcst2",#N/A,FALSE,"F";"Eqpcst3",#N/A,FALSE,"F";"Est1",#N/A,FALSE,"G";"Est2",#N/A,FALSE,"G";"Fin",#N/A,FALSE,"H";"EqpCal",#N/A,FALSE,"I";"ManCal1",#N/A,FALSE,"J";"ManCal2",#N/A,FALSE,"J";"Consm",#N/A,FALSE,"L";"B O",#N/A,FALSE,"M";"S C",#N/A,FALSE,"N"}</definedName>
    <definedName name="wrn.cp" localSheetId="17" hidden="1">{"cost",#N/A,FALSE,"B";"Sum",#N/A,FALSE,"C";"Sal1",#N/A,FALSE,"D";"Sal2",#N/A,FALSE,"D";"Mob",#N/A,FALSE,"E";"Eqpcst1",#N/A,FALSE,"F";"Eqpcst2",#N/A,FALSE,"F";"Eqpcst3",#N/A,FALSE,"F";"Est1",#N/A,FALSE,"G";"Est2",#N/A,FALSE,"G";"Fin",#N/A,FALSE,"H";"EqpCal",#N/A,FALSE,"I";"ManCal1",#N/A,FALSE,"J";"ManCal2",#N/A,FALSE,"J";"Consm",#N/A,FALSE,"L";"B O",#N/A,FALSE,"M";"S C",#N/A,FALSE,"N"}</definedName>
    <definedName name="wrn.cp" localSheetId="16" hidden="1">{"cost",#N/A,FALSE,"B";"Sum",#N/A,FALSE,"C";"Sal1",#N/A,FALSE,"D";"Sal2",#N/A,FALSE,"D";"Mob",#N/A,FALSE,"E";"Eqpcst1",#N/A,FALSE,"F";"Eqpcst2",#N/A,FALSE,"F";"Eqpcst3",#N/A,FALSE,"F";"Est1",#N/A,FALSE,"G";"Est2",#N/A,FALSE,"G";"Fin",#N/A,FALSE,"H";"EqpCal",#N/A,FALSE,"I";"ManCal1",#N/A,FALSE,"J";"ManCal2",#N/A,FALSE,"J";"Consm",#N/A,FALSE,"L";"B O",#N/A,FALSE,"M";"S C",#N/A,FALSE,"N"}</definedName>
    <definedName name="wrn.cp" localSheetId="4" hidden="1">{"cost",#N/A,FALSE,"B";"Sum",#N/A,FALSE,"C";"Sal1",#N/A,FALSE,"D";"Sal2",#N/A,FALSE,"D";"Mob",#N/A,FALSE,"E";"Eqpcst1",#N/A,FALSE,"F";"Eqpcst2",#N/A,FALSE,"F";"Eqpcst3",#N/A,FALSE,"F";"Est1",#N/A,FALSE,"G";"Est2",#N/A,FALSE,"G";"Fin",#N/A,FALSE,"H";"EqpCal",#N/A,FALSE,"I";"ManCal1",#N/A,FALSE,"J";"ManCal2",#N/A,FALSE,"J";"Consm",#N/A,FALSE,"L";"B O",#N/A,FALSE,"M";"S C",#N/A,FALSE,"N"}</definedName>
    <definedName name="wrn.cp" localSheetId="9" hidden="1">{"cost",#N/A,FALSE,"B";"Sum",#N/A,FALSE,"C";"Sal1",#N/A,FALSE,"D";"Sal2",#N/A,FALSE,"D";"Mob",#N/A,FALSE,"E";"Eqpcst1",#N/A,FALSE,"F";"Eqpcst2",#N/A,FALSE,"F";"Eqpcst3",#N/A,FALSE,"F";"Est1",#N/A,FALSE,"G";"Est2",#N/A,FALSE,"G";"Fin",#N/A,FALSE,"H";"EqpCal",#N/A,FALSE,"I";"ManCal1",#N/A,FALSE,"J";"ManCal2",#N/A,FALSE,"J";"Consm",#N/A,FALSE,"L";"B O",#N/A,FALSE,"M";"S C",#N/A,FALSE,"N"}</definedName>
    <definedName name="wrn.cp" localSheetId="13" hidden="1">{"cost",#N/A,FALSE,"B";"Sum",#N/A,FALSE,"C";"Sal1",#N/A,FALSE,"D";"Sal2",#N/A,FALSE,"D";"Mob",#N/A,FALSE,"E";"Eqpcst1",#N/A,FALSE,"F";"Eqpcst2",#N/A,FALSE,"F";"Eqpcst3",#N/A,FALSE,"F";"Est1",#N/A,FALSE,"G";"Est2",#N/A,FALSE,"G";"Fin",#N/A,FALSE,"H";"EqpCal",#N/A,FALSE,"I";"ManCal1",#N/A,FALSE,"J";"ManCal2",#N/A,FALSE,"J";"Consm",#N/A,FALSE,"L";"B O",#N/A,FALSE,"M";"S C",#N/A,FALSE,"N"}</definedName>
    <definedName name="wrn.cp" localSheetId="0" hidden="1">{"cost",#N/A,FALSE,"B";"Sum",#N/A,FALSE,"C";"Sal1",#N/A,FALSE,"D";"Sal2",#N/A,FALSE,"D";"Mob",#N/A,FALSE,"E";"Eqpcst1",#N/A,FALSE,"F";"Eqpcst2",#N/A,FALSE,"F";"Eqpcst3",#N/A,FALSE,"F";"Est1",#N/A,FALSE,"G";"Est2",#N/A,FALSE,"G";"Fin",#N/A,FALSE,"H";"EqpCal",#N/A,FALSE,"I";"ManCal1",#N/A,FALSE,"J";"ManCal2",#N/A,FALSE,"J";"Consm",#N/A,FALSE,"L";"B O",#N/A,FALSE,"M";"S C",#N/A,FALSE,"N"}</definedName>
    <definedName name="wrn.cp" hidden="1">{"cost",#N/A,FALSE,"B";"Sum",#N/A,FALSE,"C";"Sal1",#N/A,FALSE,"D";"Sal2",#N/A,FALSE,"D";"Mob",#N/A,FALSE,"E";"Eqpcst1",#N/A,FALSE,"F";"Eqpcst2",#N/A,FALSE,"F";"Eqpcst3",#N/A,FALSE,"F";"Est1",#N/A,FALSE,"G";"Est2",#N/A,FALSE,"G";"Fin",#N/A,FALSE,"H";"EqpCal",#N/A,FALSE,"I";"ManCal1",#N/A,FALSE,"J";"ManCal2",#N/A,FALSE,"J";"Consm",#N/A,FALSE,"L";"B O",#N/A,FALSE,"M";"S C",#N/A,FALSE,"N"}</definedName>
    <definedName name="wrn.ÇARŞAF." localSheetId="17" hidden="1">{#N/A,#N/A,FALSE,"İÇ TOPRAK";#N/A,#N/A,FALSE,"İÇ SANAT";#N/A,#N/A,FALSE,"İÇ AYASOFYA ";#N/A,#N/A,FALSE,"İÇ AKYAZI";#N/A,#N/A,FALSE,"İÇ BEŞİRLİ";#N/A,#N/A,FALSE,"İÇ HAVAALANI";#N/A,#N/A,FALSE,"İÇ SONDAJ";#N/A,#N/A,FALSE,"İÇ KAMU";#N/A,#N/A,FALSE,"İÇ FAROZ"}</definedName>
    <definedName name="wrn.ÇARŞAF." localSheetId="16" hidden="1">{#N/A,#N/A,FALSE,"İÇ TOPRAK";#N/A,#N/A,FALSE,"İÇ SANAT";#N/A,#N/A,FALSE,"İÇ AYASOFYA ";#N/A,#N/A,FALSE,"İÇ AKYAZI";#N/A,#N/A,FALSE,"İÇ BEŞİRLİ";#N/A,#N/A,FALSE,"İÇ HAVAALANI";#N/A,#N/A,FALSE,"İÇ SONDAJ";#N/A,#N/A,FALSE,"İÇ KAMU";#N/A,#N/A,FALSE,"İÇ FAROZ"}</definedName>
    <definedName name="wrn.ÇARŞAF." localSheetId="0" hidden="1">{#N/A,#N/A,FALSE,"İÇ TOPRAK";#N/A,#N/A,FALSE,"İÇ SANAT";#N/A,#N/A,FALSE,"İÇ AYASOFYA ";#N/A,#N/A,FALSE,"İÇ AKYAZI";#N/A,#N/A,FALSE,"İÇ BEŞİRLİ";#N/A,#N/A,FALSE,"İÇ HAVAALANI";#N/A,#N/A,FALSE,"İÇ SONDAJ";#N/A,#N/A,FALSE,"İÇ KAMU";#N/A,#N/A,FALSE,"İÇ FAROZ"}</definedName>
    <definedName name="wrn.ÇARŞAF." hidden="1">{#N/A,#N/A,FALSE,"İÇ TOPRAK";#N/A,#N/A,FALSE,"İÇ SANAT";#N/A,#N/A,FALSE,"İÇ AYASOFYA ";#N/A,#N/A,FALSE,"İÇ AKYAZI";#N/A,#N/A,FALSE,"İÇ BEŞİRLİ";#N/A,#N/A,FALSE,"İÇ HAVAALANI";#N/A,#N/A,FALSE,"İÇ SONDAJ";#N/A,#N/A,FALSE,"İÇ KAMU";#N/A,#N/A,FALSE,"İÇ FAROZ"}</definedName>
    <definedName name="wrn.DEMIR." localSheetId="17" hidden="1">{#N/A,#N/A,FALSE,"D1";#N/A,#N/A,FALSE,"D2";#N/A,#N/A,FALSE,"D3";#N/A,#N/A,FALSE,"D4";#N/A,#N/A,FALSE,"D5";#N/A,#N/A,FALSE,"D6";#N/A,#N/A,FALSE,"D7";#N/A,#N/A,FALSE,"D8";#N/A,#N/A,FALSE,"D9";#N/A,#N/A,FALSE,"D10";#N/A,#N/A,FALSE,"D11";#N/A,#N/A,FALSE,"D12";#N/A,#N/A,FALSE,"D13";#N/A,#N/A,FALSE,"D14";#N/A,#N/A,FALSE,"D15";#N/A,#N/A,FALSE,"D16"}</definedName>
    <definedName name="wrn.DEMIR." localSheetId="16" hidden="1">{#N/A,#N/A,FALSE,"D1";#N/A,#N/A,FALSE,"D2";#N/A,#N/A,FALSE,"D3";#N/A,#N/A,FALSE,"D4";#N/A,#N/A,FALSE,"D5";#N/A,#N/A,FALSE,"D6";#N/A,#N/A,FALSE,"D7";#N/A,#N/A,FALSE,"D8";#N/A,#N/A,FALSE,"D9";#N/A,#N/A,FALSE,"D10";#N/A,#N/A,FALSE,"D11";#N/A,#N/A,FALSE,"D12";#N/A,#N/A,FALSE,"D13";#N/A,#N/A,FALSE,"D14";#N/A,#N/A,FALSE,"D15";#N/A,#N/A,FALSE,"D16"}</definedName>
    <definedName name="wrn.DEMIR." localSheetId="0" hidden="1">{#N/A,#N/A,FALSE,"D1";#N/A,#N/A,FALSE,"D2";#N/A,#N/A,FALSE,"D3";#N/A,#N/A,FALSE,"D4";#N/A,#N/A,FALSE,"D5";#N/A,#N/A,FALSE,"D6";#N/A,#N/A,FALSE,"D7";#N/A,#N/A,FALSE,"D8";#N/A,#N/A,FALSE,"D9";#N/A,#N/A,FALSE,"D10";#N/A,#N/A,FALSE,"D11";#N/A,#N/A,FALSE,"D12";#N/A,#N/A,FALSE,"D13";#N/A,#N/A,FALSE,"D14";#N/A,#N/A,FALSE,"D15";#N/A,#N/A,FALSE,"D16"}</definedName>
    <definedName name="wrn.DEMIR." hidden="1">{#N/A,#N/A,FALSE,"D1";#N/A,#N/A,FALSE,"D2";#N/A,#N/A,FALSE,"D3";#N/A,#N/A,FALSE,"D4";#N/A,#N/A,FALSE,"D5";#N/A,#N/A,FALSE,"D6";#N/A,#N/A,FALSE,"D7";#N/A,#N/A,FALSE,"D8";#N/A,#N/A,FALSE,"D9";#N/A,#N/A,FALSE,"D10";#N/A,#N/A,FALSE,"D11";#N/A,#N/A,FALSE,"D12";#N/A,#N/A,FALSE,"D13";#N/A,#N/A,FALSE,"D14";#N/A,#N/A,FALSE,"D15";#N/A,#N/A,FALSE,"D16"}</definedName>
    <definedName name="wrn.dış."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ogalas_report." localSheetId="17" hidden="1">{#N/A,#N/A,TRUE,"kapak";#N/A,#N/A,TRUE,"iç_sayfa";#N/A,#N/A,TRUE,"icmal";#N/A,#N/A,TRUE,"tesisat_b";#N/A,#N/A,TRUE,"tesisat_c"}</definedName>
    <definedName name="wrn.dogalas_report." localSheetId="16" hidden="1">{#N/A,#N/A,TRUE,"kapak";#N/A,#N/A,TRUE,"iç_sayfa";#N/A,#N/A,TRUE,"icmal";#N/A,#N/A,TRUE,"tesisat_b";#N/A,#N/A,TRUE,"tesisat_c"}</definedName>
    <definedName name="wrn.dogalas_report." localSheetId="0" hidden="1">{#N/A,#N/A,TRUE,"kapak";#N/A,#N/A,TRUE,"iç_sayfa";#N/A,#N/A,TRUE,"icmal";#N/A,#N/A,TRUE,"tesisat_b";#N/A,#N/A,TRUE,"tesisat_c"}</definedName>
    <definedName name="wrn.dogalas_report." hidden="1">{#N/A,#N/A,TRUE,"kapak";#N/A,#N/A,TRUE,"iç_sayfa";#N/A,#N/A,TRUE,"icmal";#N/A,#N/A,TRUE,"tesisat_b";#N/A,#N/A,TRUE,"tesisat_c"}</definedName>
    <definedName name="wrn.dx." localSheetId="17" hidden="1">{#VALUE!,#N/A,FALSE,0;#N/A,#N/A,FALSE,0;#N/A,#N/A,FALSE,0;#N/A,#N/A,FALSE,0;#N/A,#N/A,FALSE,0;#N/A,#N/A,FALSE,0}</definedName>
    <definedName name="wrn.dx." localSheetId="16" hidden="1">{#VALUE!,#N/A,FALSE,0;#N/A,#N/A,FALSE,0;#N/A,#N/A,FALSE,0;#N/A,#N/A,FALSE,0;#N/A,#N/A,FALSE,0;#N/A,#N/A,FALSE,0}</definedName>
    <definedName name="wrn.dx." localSheetId="0" hidden="1">{#VALUE!,#N/A,FALSE,0;#N/A,#N/A,FALSE,0;#N/A,#N/A,FALSE,0;#N/A,#N/A,FALSE,0;#N/A,#N/A,FALSE,0;#N/A,#N/A,FALSE,0}</definedName>
    <definedName name="wrn.dx." hidden="1">{#VALUE!,#N/A,FALSE,0;#N/A,#N/A,FALSE,0;#N/A,#N/A,FALSE,0;#N/A,#N/A,FALSE,0;#N/A,#N/A,FALSE,0;#N/A,#N/A,FALSE,0}</definedName>
    <definedName name="wrn.ekinci._.ihzarat."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malat."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lektirk._.hakediş." localSheetId="17" hidden="1">{#N/A,#N/A,FALSE,"12.10";#N/A,#N/A,FALSE,"12.11";#N/A,#N/A,FALSE,"12.12";#N/A,#N/A,FALSE,"12.21";#N/A,#N/A,FALSE,"12.22";#N/A,#N/A,FALSE,"12.23";#N/A,#N/A,FALSE,"12.24";#N/A,#N/A,FALSE,"12.25";#N/A,#N/A,FALSE,"12.26"}</definedName>
    <definedName name="wrn.elektirk._.hakediş." localSheetId="16" hidden="1">{#N/A,#N/A,FALSE,"12.10";#N/A,#N/A,FALSE,"12.11";#N/A,#N/A,FALSE,"12.12";#N/A,#N/A,FALSE,"12.21";#N/A,#N/A,FALSE,"12.22";#N/A,#N/A,FALSE,"12.23";#N/A,#N/A,FALSE,"12.24";#N/A,#N/A,FALSE,"12.25";#N/A,#N/A,FALSE,"12.26"}</definedName>
    <definedName name="wrn.elektirk._.hakediş." localSheetId="0" hidden="1">{#N/A,#N/A,FALSE,"12.10";#N/A,#N/A,FALSE,"12.11";#N/A,#N/A,FALSE,"12.12";#N/A,#N/A,FALSE,"12.21";#N/A,#N/A,FALSE,"12.22";#N/A,#N/A,FALSE,"12.23";#N/A,#N/A,FALSE,"12.24";#N/A,#N/A,FALSE,"12.25";#N/A,#N/A,FALSE,"12.26"}</definedName>
    <definedName name="wrn.elektirk._.hakediş." hidden="1">{#N/A,#N/A,FALSE,"12.10";#N/A,#N/A,FALSE,"12.11";#N/A,#N/A,FALSE,"12.12";#N/A,#N/A,FALSE,"12.21";#N/A,#N/A,FALSE,"12.22";#N/A,#N/A,FALSE,"12.23";#N/A,#N/A,FALSE,"12.24";#N/A,#N/A,FALSE,"12.25";#N/A,#N/A,FALSE,"12.26"}</definedName>
    <definedName name="wrn.elektrik_iç." localSheetId="17" hidden="1">{#N/A,#N/A,FALSE,"elk_iç_er";#N/A,#N/A,FALSE,"elk_iç_tut";#N/A,#N/A,FALSE,"elk_iç_ihz"}</definedName>
    <definedName name="wrn.elektrik_iç." localSheetId="16" hidden="1">{#N/A,#N/A,FALSE,"elk_iç_er";#N/A,#N/A,FALSE,"elk_iç_tut";#N/A,#N/A,FALSE,"elk_iç_ihz"}</definedName>
    <definedName name="wrn.elektrik_iç." localSheetId="0" hidden="1">{#N/A,#N/A,FALSE,"elk_iç_er";#N/A,#N/A,FALSE,"elk_iç_tut";#N/A,#N/A,FALSE,"elk_iç_ihz"}</definedName>
    <definedName name="wrn.elektrik_iç." hidden="1">{#N/A,#N/A,FALSE,"elk_iç_er";#N/A,#N/A,FALSE,"elk_iç_tut";#N/A,#N/A,FALSE,"elk_iç_ihz"}</definedName>
    <definedName name="wrn.elist1." localSheetId="17" hidden="1">{#N/A,#N/A,FALSE,"E1";#N/A,#N/A,FALSE,"E1 (2)"}</definedName>
    <definedName name="wrn.elist1." localSheetId="16" hidden="1">{#N/A,#N/A,FALSE,"E1";#N/A,#N/A,FALSE,"E1 (2)"}</definedName>
    <definedName name="wrn.elist1." localSheetId="0" hidden="1">{#N/A,#N/A,FALSE,"E1";#N/A,#N/A,FALSE,"E1 (2)"}</definedName>
    <definedName name="wrn.elist1." hidden="1">{#N/A,#N/A,FALSE,"E1";#N/A,#N/A,FALSE,"E1 (2)"}</definedName>
    <definedName name="wrn.ENERJI._.TEMİNİ." localSheetId="17"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localSheetId="16"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ffrv." localSheetId="17" hidden="1">{#VALUE!,#N/A,FALSE,0;#N/A,#N/A,FALSE,0;#N/A,#N/A,FALSE,0;#N/A,#N/A,FALSE,0;#N/A,#N/A,FALSE,0;#N/A,#N/A,FALSE,0;#N/A,#N/A,FALSE,0;#N/A,#N/A,FALSE,0;#N/A,#N/A,FALSE,0;#N/A,#N/A,FALSE,0;#N/A,#N/A,FALSE,0;#N/A,#N/A,FALSE,0}</definedName>
    <definedName name="wrn.ffrv." localSheetId="16" hidden="1">{#VALUE!,#N/A,FALSE,0;#N/A,#N/A,FALSE,0;#N/A,#N/A,FALSE,0;#N/A,#N/A,FALSE,0;#N/A,#N/A,FALSE,0;#N/A,#N/A,FALSE,0;#N/A,#N/A,FALSE,0;#N/A,#N/A,FALSE,0;#N/A,#N/A,FALSE,0;#N/A,#N/A,FALSE,0;#N/A,#N/A,FALSE,0;#N/A,#N/A,FALSE,0}</definedName>
    <definedName name="wrn.ffrv." localSheetId="0" hidden="1">{#VALUE!,#N/A,FALSE,0;#N/A,#N/A,FALSE,0;#N/A,#N/A,FALSE,0;#N/A,#N/A,FALSE,0;#N/A,#N/A,FALSE,0;#N/A,#N/A,FALSE,0;#N/A,#N/A,FALSE,0;#N/A,#N/A,FALSE,0;#N/A,#N/A,FALSE,0;#N/A,#N/A,FALSE,0;#N/A,#N/A,FALSE,0;#N/A,#N/A,FALSE,0}</definedName>
    <definedName name="wrn.ffrv." hidden="1">{#VALUE!,#N/A,FALSE,0;#N/A,#N/A,FALSE,0;#N/A,#N/A,FALSE,0;#N/A,#N/A,FALSE,0;#N/A,#N/A,FALSE,0;#N/A,#N/A,FALSE,0;#N/A,#N/A,FALSE,0;#N/A,#N/A,FALSE,0;#N/A,#N/A,FALSE,0;#N/A,#N/A,FALSE,0;#N/A,#N/A,FALSE,0;#N/A,#N/A,FALSE,0}</definedName>
    <definedName name="wrn.FINAL._.ESTIMATE." localSheetId="17" hidden="1">{#N/A,#N/A,FALSE,"ProjInfo";#N/A,#N/A,FALSE,"Params";#N/A,#N/A,FALSE,"Q&amp;AE";#N/A,#N/A,FALSE,"CostCompE";#N/A,#N/A,FALSE,"SummaryE";#N/A,#N/A,FALSE,"PayItem";#N/A,#N/A,FALSE,"Detail";#N/A,#N/A,FALSE,"ReconE"}</definedName>
    <definedName name="wrn.FINAL._.ESTIMATE." localSheetId="16" hidden="1">{#N/A,#N/A,FALSE,"ProjInfo";#N/A,#N/A,FALSE,"Params";#N/A,#N/A,FALSE,"Q&amp;AE";#N/A,#N/A,FALSE,"CostCompE";#N/A,#N/A,FALSE,"SummaryE";#N/A,#N/A,FALSE,"PayItem";#N/A,#N/A,FALSE,"Detail";#N/A,#N/A,FALSE,"ReconE"}</definedName>
    <definedName name="wrn.FINAL._.ESTIMATE." localSheetId="0" hidden="1">{#N/A,#N/A,FALSE,"ProjInfo";#N/A,#N/A,FALSE,"Params";#N/A,#N/A,FALSE,"Q&amp;AE";#N/A,#N/A,FALSE,"CostCompE";#N/A,#N/A,FALSE,"SummaryE";#N/A,#N/A,FALSE,"PayItem";#N/A,#N/A,FALSE,"Detail";#N/A,#N/A,FALSE,"ReconE"}</definedName>
    <definedName name="wrn.FINAL._.ESTIMATE." hidden="1">{#N/A,#N/A,FALSE,"ProjInfo";#N/A,#N/A,FALSE,"Params";#N/A,#N/A,FALSE,"Q&amp;AE";#N/A,#N/A,FALSE,"CostCompE";#N/A,#N/A,FALSE,"SummaryE";#N/A,#N/A,FALSE,"PayItem";#N/A,#N/A,FALSE,"Detail";#N/A,#N/A,FALSE,"ReconE"}</definedName>
    <definedName name="wrn.FIZIB."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17"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16"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yatçewre." localSheetId="17" hidden="1">{"çewre1fiyat",#N/A,FALSE,"çtfiyat";"çewre2fiyat",#N/A,FALSE,"çtfiyat"}</definedName>
    <definedName name="wrn.fiyatçewre." localSheetId="16" hidden="1">{"çewre1fiyat",#N/A,FALSE,"çtfiyat";"çewre2fiyat",#N/A,FALSE,"çtfiyat"}</definedName>
    <definedName name="wrn.fiyatçewre." localSheetId="0" hidden="1">{"çewre1fiyat",#N/A,FALSE,"çtfiyat";"çewre2fiyat",#N/A,FALSE,"çtfiyat"}</definedName>
    <definedName name="wrn.fiyatçewre." hidden="1">{"çewre1fiyat",#N/A,FALSE,"çtfiyat";"çewre2fiyat",#N/A,FALSE,"çtfiyat"}</definedName>
    <definedName name="wrn.fiyatelektrik." localSheetId="17" hidden="1">{"elektrik1fiyat",#N/A,FALSE,"elcfiyat";"elektrik2fiyat",#N/A,FALSE,"elcfiyat";"elektrik3fiyat",#N/A,FALSE,"elcfiyat"}</definedName>
    <definedName name="wrn.fiyatelektrik." localSheetId="16" hidden="1">{"elektrik1fiyat",#N/A,FALSE,"elcfiyat";"elektrik2fiyat",#N/A,FALSE,"elcfiyat";"elektrik3fiyat",#N/A,FALSE,"elcfiyat"}</definedName>
    <definedName name="wrn.fiyatelektrik." localSheetId="0" hidden="1">{"elektrik1fiyat",#N/A,FALSE,"elcfiyat";"elektrik2fiyat",#N/A,FALSE,"elcfiyat";"elektrik3fiyat",#N/A,FALSE,"elcfiyat"}</definedName>
    <definedName name="wrn.fiyatelektrik." hidden="1">{"elektrik1fiyat",#N/A,FALSE,"elcfiyat";"elektrik2fiyat",#N/A,FALSE,"elcfiyat";"elektrik3fiyat",#N/A,FALSE,"elcfiyat"}</definedName>
    <definedName name="wrn.fiyatisalehattı." localSheetId="17" hidden="1">{"isalehattı1fiyat",#N/A,FALSE,"ihfiyat";"isalehattı2fiyat",#N/A,FALSE,"ihfiyat";"isalehattı3fiyat",#N/A,FALSE,"ihfiyat";"isalehattı4fiyat",#N/A,FALSE,"ihfiyat";"isalehattı5fiyat",#N/A,FALSE,"ihfiyat"}</definedName>
    <definedName name="wrn.fiyatisalehattı." localSheetId="16" hidden="1">{"isalehattı1fiyat",#N/A,FALSE,"ihfiyat";"isalehattı2fiyat",#N/A,FALSE,"ihfiyat";"isalehattı3fiyat",#N/A,FALSE,"ihfiyat";"isalehattı4fiyat",#N/A,FALSE,"ihfiyat";"isalehattı5fiyat",#N/A,FALSE,"ihfiyat"}</definedName>
    <definedName name="wrn.fiyatisalehattı." localSheetId="0" hidden="1">{"isalehattı1fiyat",#N/A,FALSE,"ihfiyat";"isalehattı2fiyat",#N/A,FALSE,"ihfiyat";"isalehattı3fiyat",#N/A,FALSE,"ihfiyat";"isalehattı4fiyat",#N/A,FALSE,"ihfiyat";"isalehattı5fiyat",#N/A,FALSE,"ihfiyat"}</definedName>
    <definedName name="wrn.fiyatisalehattı." hidden="1">{"isalehattı1fiyat",#N/A,FALSE,"ihfiyat";"isalehattı2fiyat",#N/A,FALSE,"ihfiyat";"isalehattı3fiyat",#N/A,FALSE,"ihfiyat";"isalehattı4fiyat",#N/A,FALSE,"ihfiyat";"isalehattı5fiyat",#N/A,FALSE,"ihfiyat"}</definedName>
    <definedName name="wrn.fiyatmekanik." localSheetId="17" hidden="1">{"mekanik1fiyat",#N/A,FALSE,"mktfiyat";"mekanik2fiyat",#N/A,FALSE,"mktfiyat"}</definedName>
    <definedName name="wrn.fiyatmekanik." localSheetId="16" hidden="1">{"mekanik1fiyat",#N/A,FALSE,"mktfiyat";"mekanik2fiyat",#N/A,FALSE,"mktfiyat"}</definedName>
    <definedName name="wrn.fiyatmekanik." localSheetId="0" hidden="1">{"mekanik1fiyat",#N/A,FALSE,"mktfiyat";"mekanik2fiyat",#N/A,FALSE,"mktfiyat"}</definedName>
    <definedName name="wrn.fiyatmekanik." hidden="1">{"mekanik1fiyat",#N/A,FALSE,"mktfiyat";"mekanik2fiyat",#N/A,FALSE,"mktfiyat"}</definedName>
    <definedName name="wrn.fiyatsuhaznesi." localSheetId="17" hidden="1">{"suhaznesi1fiyat",#N/A,FALSE,"shfiyat";"suhaznesi2fiyat",#N/A,FALSE,"shfiyat"}</definedName>
    <definedName name="wrn.fiyatsuhaznesi." localSheetId="16" hidden="1">{"suhaznesi1fiyat",#N/A,FALSE,"shfiyat";"suhaznesi2fiyat",#N/A,FALSE,"shfiyat"}</definedName>
    <definedName name="wrn.fiyatsuhaznesi." localSheetId="0" hidden="1">{"suhaznesi1fiyat",#N/A,FALSE,"shfiyat";"suhaznesi2fiyat",#N/A,FALSE,"shfiyat"}</definedName>
    <definedName name="wrn.fiyatsuhaznesi." hidden="1">{"suhaznesi1fiyat",#N/A,FALSE,"shfiyat";"suhaznesi2fiyat",#N/A,FALSE,"shfiyat"}</definedName>
    <definedName name="wrn.fiyattaşkınsuyu." localSheetId="17" hidden="1">{"taşkınsuyu1fiyat",#N/A,FALSE,"tsfiyat"}</definedName>
    <definedName name="wrn.fiyattaşkınsuyu." localSheetId="16" hidden="1">{"taşkınsuyu1fiyat",#N/A,FALSE,"tsfiyat"}</definedName>
    <definedName name="wrn.fiyattaşkınsuyu." localSheetId="0" hidden="1">{"taşkınsuyu1fiyat",#N/A,FALSE,"tsfiyat"}</definedName>
    <definedName name="wrn.fiyattaşkınsuyu." hidden="1">{"taşkınsuyu1fiyat",#N/A,FALSE,"tsfiyat"}</definedName>
    <definedName name="wrn.fiyatterfi." localSheetId="17" hidden="1">{"terfi1fiyat",#N/A,FALSE,"terfiyat";"terfi2fiyat",#N/A,FALSE,"terfiyat"}</definedName>
    <definedName name="wrn.fiyatterfi." localSheetId="16" hidden="1">{"terfi1fiyat",#N/A,FALSE,"terfiyat";"terfi2fiyat",#N/A,FALSE,"terfiyat"}</definedName>
    <definedName name="wrn.fiyatterfi." localSheetId="0" hidden="1">{"terfi1fiyat",#N/A,FALSE,"terfiyat";"terfi2fiyat",#N/A,FALSE,"terfiyat"}</definedName>
    <definedName name="wrn.fiyatterfi." hidden="1">{"terfi1fiyat",#N/A,FALSE,"terfiyat";"terfi2fiyat",#N/A,FALSE,"terfiyat"}</definedName>
    <definedName name="wrn.fiyattrafo." localSheetId="17" hidden="1">{"trafo1fiyat",#N/A,FALSE,"trafofiyat"}</definedName>
    <definedName name="wrn.fiyattrafo." localSheetId="16" hidden="1">{"trafo1fiyat",#N/A,FALSE,"trafofiyat"}</definedName>
    <definedName name="wrn.fiyattrafo." localSheetId="0" hidden="1">{"trafo1fiyat",#N/A,FALSE,"trafofiyat"}</definedName>
    <definedName name="wrn.fiyattrafo." hidden="1">{"trafo1fiyat",#N/A,FALSE,"trafofiyat"}</definedName>
    <definedName name="wrn.Fuel._.oil._.option." localSheetId="17" hidden="1">{"FUEL OIL",#N/A,FALSE,"Option"}</definedName>
    <definedName name="wrn.Fuel._.oil._.option." localSheetId="16" hidden="1">{"FUEL OIL",#N/A,FALSE,"Option"}</definedName>
    <definedName name="wrn.Fuel._.oil._.option." localSheetId="0" hidden="1">{"FUEL OIL",#N/A,FALSE,"Option"}</definedName>
    <definedName name="wrn.Fuel._.oil._.option." hidden="1">{"FUEL OIL",#N/A,FALSE,"Option"}</definedName>
    <definedName name="wrn.full." localSheetId="17" hidden="1">{"b",#N/A,FALSE,"B";"C 1",#N/A,FALSE,"C";"C 2",#N/A,FALSE,"C";"D 1",#N/A,FALSE,"D";"d 2",#N/A,FALSE,"D";"D 3",#N/A,FALSE,"D";"E",#N/A,FALSE,"E";"F 1",#N/A,FALSE,"F";"F 2",#N/A,FALSE,"F";"F 3",#N/A,FALSE,"F";"G 1",#N/A,FALSE,"G";"G 2",#N/A,FALSE,"G";"I 1",#N/A,FALSE,"I";"J 1",#N/A,FALSE,"J";"J 2",#N/A,FALSE,"J";"L",#N/A,FALSE,"L";"M 1",#N/A,FALSE,"M";"N",#N/A,FALSE,"N"}</definedName>
    <definedName name="wrn.full." localSheetId="16" hidden="1">{"b",#N/A,FALSE,"B";"C 1",#N/A,FALSE,"C";"C 2",#N/A,FALSE,"C";"D 1",#N/A,FALSE,"D";"d 2",#N/A,FALSE,"D";"D 3",#N/A,FALSE,"D";"E",#N/A,FALSE,"E";"F 1",#N/A,FALSE,"F";"F 2",#N/A,FALSE,"F";"F 3",#N/A,FALSE,"F";"G 1",#N/A,FALSE,"G";"G 2",#N/A,FALSE,"G";"I 1",#N/A,FALSE,"I";"J 1",#N/A,FALSE,"J";"J 2",#N/A,FALSE,"J";"L",#N/A,FALSE,"L";"M 1",#N/A,FALSE,"M";"N",#N/A,FALSE,"N"}</definedName>
    <definedName name="wrn.full." localSheetId="4" hidden="1">{"b",#N/A,FALSE,"B";"C 1",#N/A,FALSE,"C";"C 2",#N/A,FALSE,"C";"D 1",#N/A,FALSE,"D";"d 2",#N/A,FALSE,"D";"D 3",#N/A,FALSE,"D";"E",#N/A,FALSE,"E";"F 1",#N/A,FALSE,"F";"F 2",#N/A,FALSE,"F";"F 3",#N/A,FALSE,"F";"G 1",#N/A,FALSE,"G";"G 2",#N/A,FALSE,"G";"I 1",#N/A,FALSE,"I";"J 1",#N/A,FALSE,"J";"J 2",#N/A,FALSE,"J";"L",#N/A,FALSE,"L";"M 1",#N/A,FALSE,"M";"N",#N/A,FALSE,"N"}</definedName>
    <definedName name="wrn.full." localSheetId="9" hidden="1">{"b",#N/A,FALSE,"B";"C 1",#N/A,FALSE,"C";"C 2",#N/A,FALSE,"C";"D 1",#N/A,FALSE,"D";"d 2",#N/A,FALSE,"D";"D 3",#N/A,FALSE,"D";"E",#N/A,FALSE,"E";"F 1",#N/A,FALSE,"F";"F 2",#N/A,FALSE,"F";"F 3",#N/A,FALSE,"F";"G 1",#N/A,FALSE,"G";"G 2",#N/A,FALSE,"G";"I 1",#N/A,FALSE,"I";"J 1",#N/A,FALSE,"J";"J 2",#N/A,FALSE,"J";"L",#N/A,FALSE,"L";"M 1",#N/A,FALSE,"M";"N",#N/A,FALSE,"N"}</definedName>
    <definedName name="wrn.full." localSheetId="13" hidden="1">{"b",#N/A,FALSE,"B";"C 1",#N/A,FALSE,"C";"C 2",#N/A,FALSE,"C";"D 1",#N/A,FALSE,"D";"d 2",#N/A,FALSE,"D";"D 3",#N/A,FALSE,"D";"E",#N/A,FALSE,"E";"F 1",#N/A,FALSE,"F";"F 2",#N/A,FALSE,"F";"F 3",#N/A,FALSE,"F";"G 1",#N/A,FALSE,"G";"G 2",#N/A,FALSE,"G";"I 1",#N/A,FALSE,"I";"J 1",#N/A,FALSE,"J";"J 2",#N/A,FALSE,"J";"L",#N/A,FALSE,"L";"M 1",#N/A,FALSE,"M";"N",#N/A,FALSE,"N"}</definedName>
    <definedName name="wrn.full." localSheetId="0" hidden="1">{"b",#N/A,FALSE,"B";"C 1",#N/A,FALSE,"C";"C 2",#N/A,FALSE,"C";"D 1",#N/A,FALSE,"D";"d 2",#N/A,FALSE,"D";"D 3",#N/A,FALSE,"D";"E",#N/A,FALSE,"E";"F 1",#N/A,FALSE,"F";"F 2",#N/A,FALSE,"F";"F 3",#N/A,FALSE,"F";"G 1",#N/A,FALSE,"G";"G 2",#N/A,FALSE,"G";"I 1",#N/A,FALSE,"I";"J 1",#N/A,FALSE,"J";"J 2",#N/A,FALSE,"J";"L",#N/A,FALSE,"L";"M 1",#N/A,FALSE,"M";"N",#N/A,FALSE,"N"}</definedName>
    <definedName name="wrn.full." hidden="1">{"b",#N/A,FALSE,"B";"C 1",#N/A,FALSE,"C";"C 2",#N/A,FALSE,"C";"D 1",#N/A,FALSE,"D";"d 2",#N/A,FALSE,"D";"D 3",#N/A,FALSE,"D";"E",#N/A,FALSE,"E";"F 1",#N/A,FALSE,"F";"F 2",#N/A,FALSE,"F";"F 3",#N/A,FALSE,"F";"G 1",#N/A,FALSE,"G";"G 2",#N/A,FALSE,"G";"I 1",#N/A,FALSE,"I";"J 1",#N/A,FALSE,"J";"J 2",#N/A,FALSE,"J";"L",#N/A,FALSE,"L";"M 1",#N/A,FALSE,"M";"N",#N/A,FALSE,"N"}</definedName>
    <definedName name="wrn.G." localSheetId="17"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localSheetId="16"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localSheetId="0"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ecici." localSheetId="17" hidden="1">{#N/A,#N/A,FALSE,"avans";#N/A,#N/A,FALSE,"teminat_mektubu";#N/A,#N/A,FALSE,"ihz. icmal";#N/A,#N/A,FALSE,"söz_fiy_fark";#N/A,#N/A,FALSE,"kap2";#N/A,#N/A,FALSE,"mal_FF_icm";#N/A,#N/A,FALSE,"kap1"}</definedName>
    <definedName name="wrn.gecici." localSheetId="16" hidden="1">{#N/A,#N/A,FALSE,"avans";#N/A,#N/A,FALSE,"teminat_mektubu";#N/A,#N/A,FALSE,"ihz. icmal";#N/A,#N/A,FALSE,"söz_fiy_fark";#N/A,#N/A,FALSE,"kap2";#N/A,#N/A,FALSE,"mal_FF_icm";#N/A,#N/A,FALSE,"kap1"}</definedName>
    <definedName name="wrn.gecici." localSheetId="0" hidden="1">{#N/A,#N/A,FALSE,"avans";#N/A,#N/A,FALSE,"teminat_mektubu";#N/A,#N/A,FALSE,"ihz. icmal";#N/A,#N/A,FALSE,"söz_fiy_fark";#N/A,#N/A,FALSE,"kap2";#N/A,#N/A,FALSE,"mal_FF_icm";#N/A,#N/A,FALSE,"kap1"}</definedName>
    <definedName name="wrn.gecici." hidden="1">{#N/A,#N/A,FALSE,"avans";#N/A,#N/A,FALSE,"teminat_mektubu";#N/A,#N/A,FALSE,"ihz. icmal";#N/A,#N/A,FALSE,"söz_fiy_fark";#N/A,#N/A,FALSE,"kap2";#N/A,#N/A,FALSE,"mal_FF_icm";#N/A,#N/A,FALSE,"kap1"}</definedName>
    <definedName name="wrn.GENEL." localSheetId="17" hidden="1">{#N/A,#N/A,FALSE,"kap1";#N/A,#N/A,FALSE,"kap2";#N/A,#N/A,FALSE,"tem_mektubu";#N/A,#N/A,FALSE,"avans";#N/A,#N/A,FALSE,"söz_fiy_fark";#N/A,#N/A,FALSE,"fat_ihz"}</definedName>
    <definedName name="wrn.GENEL." localSheetId="16" hidden="1">{#N/A,#N/A,FALSE,"kap1";#N/A,#N/A,FALSE,"kap2";#N/A,#N/A,FALSE,"tem_mektubu";#N/A,#N/A,FALSE,"avans";#N/A,#N/A,FALSE,"söz_fiy_fark";#N/A,#N/A,FALSE,"fat_ihz"}</definedName>
    <definedName name="wrn.GENEL." localSheetId="0" hidden="1">{#N/A,#N/A,FALSE,"kap1";#N/A,#N/A,FALSE,"kap2";#N/A,#N/A,FALSE,"tem_mektubu";#N/A,#N/A,FALSE,"avans";#N/A,#N/A,FALSE,"söz_fiy_fark";#N/A,#N/A,FALSE,"fat_ihz"}</definedName>
    <definedName name="wrn.GENEL." hidden="1">{#N/A,#N/A,FALSE,"kap1";#N/A,#N/A,FALSE,"kap2";#N/A,#N/A,FALSE,"tem_mektubu";#N/A,#N/A,FALSE,"avans";#N/A,#N/A,FALSE,"söz_fiy_fark";#N/A,#N/A,FALSE,"fat_ihz"}</definedName>
    <definedName name="wrn.gunal_REPORT." localSheetId="17" hidden="1">{#VALUE!,#N/A,TRUE,0;#N/A,#N/A,TRUE,0;#N/A,#N/A,TRUE,0;#N/A,#N/A,TRUE,0;#N/A,#N/A,TRUE,0;#N/A,#N/A,TRUE,0;#N/A,#N/A,TRUE,0}</definedName>
    <definedName name="wrn.gunal_REPORT." localSheetId="16" hidden="1">{#VALUE!,#N/A,TRUE,0;#N/A,#N/A,TRUE,0;#N/A,#N/A,TRUE,0;#N/A,#N/A,TRUE,0;#N/A,#N/A,TRUE,0;#N/A,#N/A,TRUE,0;#N/A,#N/A,TRUE,0}</definedName>
    <definedName name="wrn.gunal_REPORT." localSheetId="0" hidden="1">{#VALUE!,#N/A,TRUE,0;#N/A,#N/A,TRUE,0;#N/A,#N/A,TRUE,0;#N/A,#N/A,TRUE,0;#N/A,#N/A,TRUE,0;#N/A,#N/A,TRUE,0;#N/A,#N/A,TRUE,0}</definedName>
    <definedName name="wrn.gunal_REPORT." hidden="1">{#VALUE!,#N/A,TRUE,0;#N/A,#N/A,TRUE,0;#N/A,#N/A,TRUE,0;#N/A,#N/A,TRUE,0;#N/A,#N/A,TRUE,0;#N/A,#N/A,TRUE,0;#N/A,#N/A,TRUE,0}</definedName>
    <definedName name="wrn.HAK1." localSheetId="17" hidden="1">{#N/A,#N/A,FALSE,"imalat_keşif";#N/A,#N/A,FALSE,"imalat_seviye";#N/A,#N/A,FALSE,"141";#N/A,#N/A,FALSE,"142";#N/A,#N/A,FALSE,"143";#N/A,#N/A,FALSE,"144";#N/A,#N/A,FALSE,"145";#N/A,#N/A,FALSE,"146";#N/A,#N/A,FALSE,"147";#N/A,#N/A,FALSE,"148";#N/A,#N/A,FALSE,"149"}</definedName>
    <definedName name="wrn.HAK1." localSheetId="16" hidden="1">{#N/A,#N/A,FALSE,"imalat_keşif";#N/A,#N/A,FALSE,"imalat_seviye";#N/A,#N/A,FALSE,"141";#N/A,#N/A,FALSE,"142";#N/A,#N/A,FALSE,"143";#N/A,#N/A,FALSE,"144";#N/A,#N/A,FALSE,"145";#N/A,#N/A,FALSE,"146";#N/A,#N/A,FALSE,"147";#N/A,#N/A,FALSE,"148";#N/A,#N/A,FALSE,"149"}</definedName>
    <definedName name="wrn.HAK1." localSheetId="0" hidden="1">{#N/A,#N/A,FALSE,"imalat_keşif";#N/A,#N/A,FALSE,"imalat_seviye";#N/A,#N/A,FALSE,"141";#N/A,#N/A,FALSE,"142";#N/A,#N/A,FALSE,"143";#N/A,#N/A,FALSE,"144";#N/A,#N/A,FALSE,"145";#N/A,#N/A,FALSE,"146";#N/A,#N/A,FALSE,"147";#N/A,#N/A,FALSE,"148";#N/A,#N/A,FALSE,"149"}</definedName>
    <definedName name="wrn.HAK1." hidden="1">{#N/A,#N/A,FALSE,"imalat_keşif";#N/A,#N/A,FALSE,"imalat_seviye";#N/A,#N/A,FALSE,"141";#N/A,#N/A,FALSE,"142";#N/A,#N/A,FALSE,"143";#N/A,#N/A,FALSE,"144";#N/A,#N/A,FALSE,"145";#N/A,#N/A,FALSE,"146";#N/A,#N/A,FALSE,"147";#N/A,#N/A,FALSE,"148";#N/A,#N/A,FALSE,"149"}</definedName>
    <definedName name="wrn.hak10" localSheetId="17"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localSheetId="16"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4." localSheetId="17"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localSheetId="16"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localSheetId="0"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2." localSheetId="17" hidden="1">{#VALUE!,#N/A,FALSE,0;#N/A,#N/A,FALSE,0;#N/A,#N/A,FALSE,0;#N/A,#N/A,FALSE,0;#N/A,#N/A,FALSE,0;#N/A,#N/A,FALSE,0;#N/A,#N/A,FALSE,0;#N/A,#N/A,FALSE,0;#N/A,#N/A,FALSE,0;#N/A,#N/A,FALSE,0;#N/A,#N/A,FALSE,0;#N/A,#N/A,FALSE,0;#N/A,#N/A,FALSE,0;#N/A,#N/A,FALSE,0;#N/A,#N/A,FALSE,0;#N/A,#N/A,FALSE,0}</definedName>
    <definedName name="wrn.HAK2." localSheetId="16" hidden="1">{#VALUE!,#N/A,FALSE,0;#N/A,#N/A,FALSE,0;#N/A,#N/A,FALSE,0;#N/A,#N/A,FALSE,0;#N/A,#N/A,FALSE,0;#N/A,#N/A,FALSE,0;#N/A,#N/A,FALSE,0;#N/A,#N/A,FALSE,0;#N/A,#N/A,FALSE,0;#N/A,#N/A,FALSE,0;#N/A,#N/A,FALSE,0;#N/A,#N/A,FALSE,0;#N/A,#N/A,FALSE,0;#N/A,#N/A,FALSE,0;#N/A,#N/A,FALSE,0;#N/A,#N/A,FALSE,0}</definedName>
    <definedName name="wrn.HAK2." localSheetId="0" hidden="1">{#VALUE!,#N/A,FALSE,0;#N/A,#N/A,FALSE,0;#N/A,#N/A,FALSE,0;#N/A,#N/A,FALSE,0;#N/A,#N/A,FALSE,0;#N/A,#N/A,FALSE,0;#N/A,#N/A,FALSE,0;#N/A,#N/A,FALSE,0;#N/A,#N/A,FALSE,0;#N/A,#N/A,FALSE,0;#N/A,#N/A,FALSE,0;#N/A,#N/A,FALSE,0;#N/A,#N/A,FALSE,0;#N/A,#N/A,FALSE,0;#N/A,#N/A,FALSE,0;#N/A,#N/A,FALSE,0}</definedName>
    <definedName name="wrn.HAK2." hidden="1">{#VALUE!,#N/A,FALSE,0;#N/A,#N/A,FALSE,0;#N/A,#N/A,FALSE,0;#N/A,#N/A,FALSE,0;#N/A,#N/A,FALSE,0;#N/A,#N/A,FALSE,0;#N/A,#N/A,FALSE,0;#N/A,#N/A,FALSE,0;#N/A,#N/A,FALSE,0;#N/A,#N/A,FALSE,0;#N/A,#N/A,FALSE,0;#N/A,#N/A,FALSE,0;#N/A,#N/A,FALSE,0;#N/A,#N/A,FALSE,0;#N/A,#N/A,FALSE,0;#N/A,#N/A,FALSE,0}</definedName>
    <definedName name="wrn.hak4." localSheetId="17" hidden="1">{#VALUE!,#N/A,FALSE,0;#N/A,#N/A,FALSE,0;#N/A,#N/A,FALSE,0;#N/A,#N/A,FALSE,0;#N/A,#N/A,FALSE,0;#N/A,#N/A,FALSE,0;#N/A,#N/A,FALSE,0;#N/A,#N/A,FALSE,0;#N/A,#N/A,FALSE,0;#N/A,#N/A,FALSE,0;#N/A,#N/A,FALSE,0;#N/A,#N/A,FALSE,0;#N/A,#N/A,FALSE,0;#N/A,#N/A,FALSE,0;#N/A,#N/A,FALSE,0;#N/A,#N/A,FALSE,0;#N/A,#N/A,FALSE,0}</definedName>
    <definedName name="wrn.hak4." localSheetId="16" hidden="1">{#VALUE!,#N/A,FALSE,0;#N/A,#N/A,FALSE,0;#N/A,#N/A,FALSE,0;#N/A,#N/A,FALSE,0;#N/A,#N/A,FALSE,0;#N/A,#N/A,FALSE,0;#N/A,#N/A,FALSE,0;#N/A,#N/A,FALSE,0;#N/A,#N/A,FALSE,0;#N/A,#N/A,FALSE,0;#N/A,#N/A,FALSE,0;#N/A,#N/A,FALSE,0;#N/A,#N/A,FALSE,0;#N/A,#N/A,FALSE,0;#N/A,#N/A,FALSE,0;#N/A,#N/A,FALSE,0;#N/A,#N/A,FALSE,0}</definedName>
    <definedName name="wrn.hak4." localSheetId="0" hidden="1">{#VALUE!,#N/A,FALSE,0;#N/A,#N/A,FALSE,0;#N/A,#N/A,FALSE,0;#N/A,#N/A,FALSE,0;#N/A,#N/A,FALSE,0;#N/A,#N/A,FALSE,0;#N/A,#N/A,FALSE,0;#N/A,#N/A,FALSE,0;#N/A,#N/A,FALSE,0;#N/A,#N/A,FALSE,0;#N/A,#N/A,FALSE,0;#N/A,#N/A,FALSE,0;#N/A,#N/A,FALSE,0;#N/A,#N/A,FALSE,0;#N/A,#N/A,FALSE,0;#N/A,#N/A,FALSE,0;#N/A,#N/A,FALSE,0}</definedName>
    <definedName name="wrn.hak4." hidden="1">{#VALUE!,#N/A,FALSE,0;#N/A,#N/A,FALSE,0;#N/A,#N/A,FALSE,0;#N/A,#N/A,FALSE,0;#N/A,#N/A,FALSE,0;#N/A,#N/A,FALSE,0;#N/A,#N/A,FALSE,0;#N/A,#N/A,FALSE,0;#N/A,#N/A,FALSE,0;#N/A,#N/A,FALSE,0;#N/A,#N/A,FALSE,0;#N/A,#N/A,FALSE,0;#N/A,#N/A,FALSE,0;#N/A,#N/A,FALSE,0;#N/A,#N/A,FALSE,0;#N/A,#N/A,FALSE,0;#N/A,#N/A,FALSE,0}</definedName>
    <definedName name="wrn.hak5." localSheetId="17" hidden="1">{#VALUE!,#N/A,FALSE,0;#N/A,#N/A,FALSE,0;#N/A,#N/A,FALSE,0;#N/A,#N/A,FALSE,0;#N/A,#N/A,FALSE,0;#N/A,#N/A,FALSE,0;#N/A,#N/A,FALSE,0;#N/A,#N/A,FALSE,0}</definedName>
    <definedName name="wrn.hak5." localSheetId="16" hidden="1">{#VALUE!,#N/A,FALSE,0;#N/A,#N/A,FALSE,0;#N/A,#N/A,FALSE,0;#N/A,#N/A,FALSE,0;#N/A,#N/A,FALSE,0;#N/A,#N/A,FALSE,0;#N/A,#N/A,FALSE,0;#N/A,#N/A,FALSE,0}</definedName>
    <definedName name="wrn.hak5." localSheetId="0" hidden="1">{#VALUE!,#N/A,FALSE,0;#N/A,#N/A,FALSE,0;#N/A,#N/A,FALSE,0;#N/A,#N/A,FALSE,0;#N/A,#N/A,FALSE,0;#N/A,#N/A,FALSE,0;#N/A,#N/A,FALSE,0;#N/A,#N/A,FALSE,0}</definedName>
    <definedName name="wrn.hak5." hidden="1">{#VALUE!,#N/A,FALSE,0;#N/A,#N/A,FALSE,0;#N/A,#N/A,FALSE,0;#N/A,#N/A,FALSE,0;#N/A,#N/A,FALSE,0;#N/A,#N/A,FALSE,0;#N/A,#N/A,FALSE,0;#N/A,#N/A,FALSE,0}</definedName>
    <definedName name="wrn.hak6" localSheetId="17" hidden="1">{#VALUE!,#N/A,FALSE,0;#N/A,#N/A,FALSE,0;#N/A,#N/A,FALSE,0;#N/A,#N/A,FALSE,0;#N/A,#N/A,FALSE,0;#N/A,#N/A,FALSE,0;#N/A,#N/A,FALSE,0;#N/A,#N/A,FALSE,0}</definedName>
    <definedName name="wrn.hak6" localSheetId="16" hidden="1">{#VALUE!,#N/A,FALSE,0;#N/A,#N/A,FALSE,0;#N/A,#N/A,FALSE,0;#N/A,#N/A,FALSE,0;#N/A,#N/A,FALSE,0;#N/A,#N/A,FALSE,0;#N/A,#N/A,FALSE,0;#N/A,#N/A,FALSE,0}</definedName>
    <definedName name="wrn.hak6" localSheetId="0" hidden="1">{#VALUE!,#N/A,FALSE,0;#N/A,#N/A,FALSE,0;#N/A,#N/A,FALSE,0;#N/A,#N/A,FALSE,0;#N/A,#N/A,FALSE,0;#N/A,#N/A,FALSE,0;#N/A,#N/A,FALSE,0;#N/A,#N/A,FALSE,0}</definedName>
    <definedName name="wrn.hak6" hidden="1">{#VALUE!,#N/A,FALSE,0;#N/A,#N/A,FALSE,0;#N/A,#N/A,FALSE,0;#N/A,#N/A,FALSE,0;#N/A,#N/A,FALSE,0;#N/A,#N/A,FALSE,0;#N/A,#N/A,FALSE,0;#N/A,#N/A,FALSE,0}</definedName>
    <definedName name="wrn.hak7." localSheetId="17"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localSheetId="16"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localSheetId="0"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8." localSheetId="17"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localSheetId="16"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ediş._.bas." localSheetId="17" hidden="1">{#N/A,#N/A,FALSE,"özet";#N/A,#N/A,FALSE,"imal 1";#N/A,#N/A,FALSE,"imal 2"}</definedName>
    <definedName name="wrn.hakediş._.bas." localSheetId="16" hidden="1">{#N/A,#N/A,FALSE,"özet";#N/A,#N/A,FALSE,"imal 1";#N/A,#N/A,FALSE,"imal 2"}</definedName>
    <definedName name="wrn.hakediş._.bas." localSheetId="0" hidden="1">{#N/A,#N/A,FALSE,"özet";#N/A,#N/A,FALSE,"imal 1";#N/A,#N/A,FALSE,"imal 2"}</definedName>
    <definedName name="wrn.hakediş._.bas." hidden="1">{#N/A,#N/A,FALSE,"özet";#N/A,#N/A,FALSE,"imal 1";#N/A,#N/A,FALSE,"imal 2"}</definedName>
    <definedName name="wrn.hakkari._.imalat."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17"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16"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ILAVE._.BETON." localSheetId="17"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localSheetId="16"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localSheetId="0"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DEMIR." localSheetId="17"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localSheetId="16"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localSheetId="0"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NS." localSheetId="17" hidden="1">{#N/A,#N/A,FALSE,"kap2";#N/A,#N/A,FALSE,"tem_mektubu";#N/A,#N/A,FALSE,"söz_fiy_fark";#N/A,#N/A,FALSE,"fat_ihz";#N/A,#N/A,FALSE,"ihz. icmal";#N/A,#N/A,FALSE,"inş_iç_ihz";#N/A,#N/A,FALSE,"inş_iç_tut";#N/A,#N/A,FALSE,"inş_iç_er"}</definedName>
    <definedName name="wrn.INS." localSheetId="16" hidden="1">{#N/A,#N/A,FALSE,"kap2";#N/A,#N/A,FALSE,"tem_mektubu";#N/A,#N/A,FALSE,"söz_fiy_fark";#N/A,#N/A,FALSE,"fat_ihz";#N/A,#N/A,FALSE,"ihz. icmal";#N/A,#N/A,FALSE,"inş_iç_ihz";#N/A,#N/A,FALSE,"inş_iç_tut";#N/A,#N/A,FALSE,"inş_iç_er"}</definedName>
    <definedName name="wrn.INS." localSheetId="0" hidden="1">{#N/A,#N/A,FALSE,"kap2";#N/A,#N/A,FALSE,"tem_mektubu";#N/A,#N/A,FALSE,"söz_fiy_fark";#N/A,#N/A,FALSE,"fat_ihz";#N/A,#N/A,FALSE,"ihz. icmal";#N/A,#N/A,FALSE,"inş_iç_ihz";#N/A,#N/A,FALSE,"inş_iç_tut";#N/A,#N/A,FALSE,"inş_iç_er"}</definedName>
    <definedName name="wrn.INS." hidden="1">{#N/A,#N/A,FALSE,"kap2";#N/A,#N/A,FALSE,"tem_mektubu";#N/A,#N/A,FALSE,"söz_fiy_fark";#N/A,#N/A,FALSE,"fat_ihz";#N/A,#N/A,FALSE,"ihz. icmal";#N/A,#N/A,FALSE,"inş_iç_ihz";#N/A,#N/A,FALSE,"inş_iç_tut";#N/A,#N/A,FALSE,"inş_iç_er"}</definedName>
    <definedName name="wrn.icmalçewre." localSheetId="17" hidden="1">{"çewre1icmal",#N/A,FALSE,"çticm";"çewre2icmal",#N/A,FALSE,"çticm"}</definedName>
    <definedName name="wrn.icmalçewre." localSheetId="16" hidden="1">{"çewre1icmal",#N/A,FALSE,"çticm";"çewre2icmal",#N/A,FALSE,"çticm"}</definedName>
    <definedName name="wrn.icmalçewre." localSheetId="0" hidden="1">{"çewre1icmal",#N/A,FALSE,"çticm";"çewre2icmal",#N/A,FALSE,"çticm"}</definedName>
    <definedName name="wrn.icmalçewre." hidden="1">{"çewre1icmal",#N/A,FALSE,"çticm";"çewre2icmal",#N/A,FALSE,"çticm"}</definedName>
    <definedName name="wrn.icmalelektrik." localSheetId="17" hidden="1">{"elektrik1icmal",#N/A,FALSE,"elcicmal";"elektrik2icmal",#N/A,FALSE,"elcicmal";"elektrik3icmal",#N/A,FALSE,"elcicmal";"elektrik4icmal",#N/A,FALSE,"elcicmal";"elektrik5icmal",#N/A,FALSE,"elcicmal";"elektrik6icmal",#N/A,FALSE,"elcicmal"}</definedName>
    <definedName name="wrn.icmalelektrik." localSheetId="16" hidden="1">{"elektrik1icmal",#N/A,FALSE,"elcicmal";"elektrik2icmal",#N/A,FALSE,"elcicmal";"elektrik3icmal",#N/A,FALSE,"elcicmal";"elektrik4icmal",#N/A,FALSE,"elcicmal";"elektrik5icmal",#N/A,FALSE,"elcicmal";"elektrik6icmal",#N/A,FALSE,"elcicmal"}</definedName>
    <definedName name="wrn.icmalelektrik." localSheetId="0" hidden="1">{"elektrik1icmal",#N/A,FALSE,"elcicmal";"elektrik2icmal",#N/A,FALSE,"elcicmal";"elektrik3icmal",#N/A,FALSE,"elcicmal";"elektrik4icmal",#N/A,FALSE,"elcicmal";"elektrik5icmal",#N/A,FALSE,"elcicmal";"elektrik6icmal",#N/A,FALSE,"elcicmal"}</definedName>
    <definedName name="wrn.icmalelektrik." hidden="1">{"elektrik1icmal",#N/A,FALSE,"elcicmal";"elektrik2icmal",#N/A,FALSE,"elcicmal";"elektrik3icmal",#N/A,FALSE,"elcicmal";"elektrik4icmal",#N/A,FALSE,"elcicmal";"elektrik5icmal",#N/A,FALSE,"elcicmal";"elektrik6icmal",#N/A,FALSE,"elcicmal"}</definedName>
    <definedName name="wrn.icmalisalehattı." localSheetId="17"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localSheetId="16"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mekanik." localSheetId="17" hidden="1">{"mekanik1icmal",#N/A,FALSE,"mkticm";"mekanik2icmal",#N/A,FALSE,"mkticm";"mekanik3icmal",#N/A,FALSE,"mkticm"}</definedName>
    <definedName name="wrn.icmalmekanik." localSheetId="16" hidden="1">{"mekanik1icmal",#N/A,FALSE,"mkticm";"mekanik2icmal",#N/A,FALSE,"mkticm";"mekanik3icmal",#N/A,FALSE,"mkticm"}</definedName>
    <definedName name="wrn.icmalmekanik." localSheetId="0" hidden="1">{"mekanik1icmal",#N/A,FALSE,"mkticm";"mekanik2icmal",#N/A,FALSE,"mkticm";"mekanik3icmal",#N/A,FALSE,"mkticm"}</definedName>
    <definedName name="wrn.icmalmekanik." hidden="1">{"mekanik1icmal",#N/A,FALSE,"mkticm";"mekanik2icmal",#N/A,FALSE,"mkticm";"mekanik3icmal",#N/A,FALSE,"mkticm"}</definedName>
    <definedName name="wrn.icmalsuhaznesi." localSheetId="17" hidden="1">{"suhaznesi1icmal",#N/A,FALSE,"shicm";"suhaznesi2icmal",#N/A,FALSE,"shicm";"suhaznesi3icmal",#N/A,FALSE,"shicm"}</definedName>
    <definedName name="wrn.icmalsuhaznesi." localSheetId="16" hidden="1">{"suhaznesi1icmal",#N/A,FALSE,"shicm";"suhaznesi2icmal",#N/A,FALSE,"shicm";"suhaznesi3icmal",#N/A,FALSE,"shicm"}</definedName>
    <definedName name="wrn.icmalsuhaznesi." localSheetId="0" hidden="1">{"suhaznesi1icmal",#N/A,FALSE,"shicm";"suhaznesi2icmal",#N/A,FALSE,"shicm";"suhaznesi3icmal",#N/A,FALSE,"shicm"}</definedName>
    <definedName name="wrn.icmalsuhaznesi." hidden="1">{"suhaznesi1icmal",#N/A,FALSE,"shicm";"suhaznesi2icmal",#N/A,FALSE,"shicm";"suhaznesi3icmal",#N/A,FALSE,"shicm"}</definedName>
    <definedName name="wrn.icmaltaşkınsuyu." localSheetId="17" hidden="1">{"taşkınsuyu1icmal",#N/A,FALSE,"tsicm";"taşkınsuyu2icmal",#N/A,FALSE,"tsicm"}</definedName>
    <definedName name="wrn.icmaltaşkınsuyu." localSheetId="16" hidden="1">{"taşkınsuyu1icmal",#N/A,FALSE,"tsicm";"taşkınsuyu2icmal",#N/A,FALSE,"tsicm"}</definedName>
    <definedName name="wrn.icmaltaşkınsuyu." localSheetId="0" hidden="1">{"taşkınsuyu1icmal",#N/A,FALSE,"tsicm";"taşkınsuyu2icmal",#N/A,FALSE,"tsicm"}</definedName>
    <definedName name="wrn.icmaltaşkınsuyu." hidden="1">{"taşkınsuyu1icmal",#N/A,FALSE,"tsicm";"taşkınsuyu2icmal",#N/A,FALSE,"tsicm"}</definedName>
    <definedName name="wrn.icmalterfi." localSheetId="17" hidden="1">{"terfi1icmal",#N/A,FALSE,"tericm";"terfi2icmal",#N/A,FALSE,"tericm";"terfi3icmal",#N/A,FALSE,"tericm"}</definedName>
    <definedName name="wrn.icmalterfi." localSheetId="16" hidden="1">{"terfi1icmal",#N/A,FALSE,"tericm";"terfi2icmal",#N/A,FALSE,"tericm";"terfi3icmal",#N/A,FALSE,"tericm"}</definedName>
    <definedName name="wrn.icmalterfi." localSheetId="0" hidden="1">{"terfi1icmal",#N/A,FALSE,"tericm";"terfi2icmal",#N/A,FALSE,"tericm";"terfi3icmal",#N/A,FALSE,"tericm"}</definedName>
    <definedName name="wrn.icmalterfi." hidden="1">{"terfi1icmal",#N/A,FALSE,"tericm";"terfi2icmal",#N/A,FALSE,"tericm";"terfi3icmal",#N/A,FALSE,"tericm"}</definedName>
    <definedName name="wrn.icmaltrafo." localSheetId="17" hidden="1">{"trafo1icmal",#N/A,FALSE,"trafoicmal";"trafo2icmal",#N/A,FALSE,"trafoicmal"}</definedName>
    <definedName name="wrn.icmaltrafo." localSheetId="16" hidden="1">{"trafo1icmal",#N/A,FALSE,"trafoicmal";"trafo2icmal",#N/A,FALSE,"trafoicmal"}</definedName>
    <definedName name="wrn.icmaltrafo." localSheetId="0" hidden="1">{"trafo1icmal",#N/A,FALSE,"trafoicmal";"trafo2icmal",#N/A,FALSE,"trafoicmal"}</definedName>
    <definedName name="wrn.icmaltrafo." hidden="1">{"trafo1icmal",#N/A,FALSE,"trafoicmal";"trafo2icmal",#N/A,FALSE,"trafoicmal"}</definedName>
    <definedName name="wrn.İHZAR." localSheetId="17" hidden="1">{#VALUE!,#N/A,FALSE,0;#N/A,#N/A,FALSE,0;#N/A,#N/A,FALSE,0;#N/A,#N/A,FALSE,0;#N/A,#N/A,FALSE,0;#N/A,#N/A,FALSE,0;#N/A,#N/A,FALSE,0;#N/A,#N/A,FALSE,0;#N/A,#N/A,FALSE,0;#N/A,#N/A,FALSE,0;#N/A,#N/A,FALSE,0;#N/A,#N/A,FALSE,0;#N/A,#N/A,FALSE,0;#N/A,#N/A,FALSE,0;#N/A,#N/A,FALSE,0;#N/A,#N/A,FALSE,0;#N/A,#N/A,FALSE,0;#N/A,#N/A,FALSE,0;#N/A,#N/A,FALSE,0;#N/A,#N/A,FALSE,0;#N/A,#N/A,FALSE,0}</definedName>
    <definedName name="wrn.İHZAR." localSheetId="16" hidden="1">{#VALUE!,#N/A,FALSE,0;#N/A,#N/A,FALSE,0;#N/A,#N/A,FALSE,0;#N/A,#N/A,FALSE,0;#N/A,#N/A,FALSE,0;#N/A,#N/A,FALSE,0;#N/A,#N/A,FALSE,0;#N/A,#N/A,FALSE,0;#N/A,#N/A,FALSE,0;#N/A,#N/A,FALSE,0;#N/A,#N/A,FALSE,0;#N/A,#N/A,FALSE,0;#N/A,#N/A,FALSE,0;#N/A,#N/A,FALSE,0;#N/A,#N/A,FALSE,0;#N/A,#N/A,FALSE,0;#N/A,#N/A,FALSE,0;#N/A,#N/A,FALSE,0;#N/A,#N/A,FALSE,0;#N/A,#N/A,FALSE,0;#N/A,#N/A,FALSE,0}</definedName>
    <definedName name="wrn.İHZAR." localSheetId="0" hidden="1">{#VALUE!,#N/A,FALSE,0;#N/A,#N/A,FALSE,0;#N/A,#N/A,FALSE,0;#N/A,#N/A,FALSE,0;#N/A,#N/A,FALSE,0;#N/A,#N/A,FALSE,0;#N/A,#N/A,FALSE,0;#N/A,#N/A,FALSE,0;#N/A,#N/A,FALSE,0;#N/A,#N/A,FALSE,0;#N/A,#N/A,FALSE,0;#N/A,#N/A,FALSE,0;#N/A,#N/A,FALSE,0;#N/A,#N/A,FALSE,0;#N/A,#N/A,FALSE,0;#N/A,#N/A,FALSE,0;#N/A,#N/A,FALSE,0;#N/A,#N/A,FALSE,0;#N/A,#N/A,FALSE,0;#N/A,#N/A,FALSE,0;#N/A,#N/A,FALSE,0}</definedName>
    <definedName name="wrn.İHZAR." hidden="1">{#VALUE!,#N/A,FALSE,0;#N/A,#N/A,FALSE,0;#N/A,#N/A,FALSE,0;#N/A,#N/A,FALSE,0;#N/A,#N/A,FALSE,0;#N/A,#N/A,FALSE,0;#N/A,#N/A,FALSE,0;#N/A,#N/A,FALSE,0;#N/A,#N/A,FALSE,0;#N/A,#N/A,FALSE,0;#N/A,#N/A,FALSE,0;#N/A,#N/A,FALSE,0;#N/A,#N/A,FALSE,0;#N/A,#N/A,FALSE,0;#N/A,#N/A,FALSE,0;#N/A,#N/A,FALSE,0;#N/A,#N/A,FALSE,0;#N/A,#N/A,FALSE,0;#N/A,#N/A,FALSE,0;#N/A,#N/A,FALSE,0;#N/A,#N/A,FALSE,0}</definedName>
    <definedName name="wrn.ihzar.2" localSheetId="17" hidden="1">{#N/A,#N/A,FALSE,"ihz. icmal";#N/A,#N/A,FALSE,"taahhuk";#N/A,#N/A,FALSE,"hak_rapor";#N/A,#N/A,FALSE,"temın";#N/A,#N/A,FALSE,"icmal";#N/A,#N/A,FALSE,"fat_mlz_ihz";#N/A,#N/A,FALSE,"sözleş_fiyatf"}</definedName>
    <definedName name="wrn.ihzar.2" localSheetId="16" hidden="1">{#N/A,#N/A,FALSE,"ihz. icmal";#N/A,#N/A,FALSE,"taahhuk";#N/A,#N/A,FALSE,"hak_rapor";#N/A,#N/A,FALSE,"temın";#N/A,#N/A,FALSE,"icmal";#N/A,#N/A,FALSE,"fat_mlz_ihz";#N/A,#N/A,FALSE,"sözleş_fiyatf"}</definedName>
    <definedName name="wrn.ihzar.2" localSheetId="0" hidden="1">{#N/A,#N/A,FALSE,"ihz. icmal";#N/A,#N/A,FALSE,"taahhuk";#N/A,#N/A,FALSE,"hak_rapor";#N/A,#N/A,FALSE,"temın";#N/A,#N/A,FALSE,"icmal";#N/A,#N/A,FALSE,"fat_mlz_ihz";#N/A,#N/A,FALSE,"sözleş_fiyatf"}</definedName>
    <definedName name="wrn.ihzar.2" hidden="1">{#N/A,#N/A,FALSE,"ihz. icmal";#N/A,#N/A,FALSE,"taahhuk";#N/A,#N/A,FALSE,"hak_rapor";#N/A,#N/A,FALSE,"temın";#N/A,#N/A,FALSE,"icmal";#N/A,#N/A,FALSE,"fat_mlz_ihz";#N/A,#N/A,FALSE,"sözleş_fiyatf"}</definedName>
    <definedName name="wrn.ihzar1." localSheetId="17" hidden="1">{#N/A,#N/A,FALSE,"ihz. icmal";#N/A,#N/A,FALSE,"taahhuk";#N/A,#N/A,FALSE,"hak_rapor";#N/A,#N/A,FALSE,"temın";#N/A,#N/A,FALSE,"icmal";#N/A,#N/A,FALSE,"fat_mlz_ihz";#N/A,#N/A,FALSE,"sözleş_fiyatf"}</definedName>
    <definedName name="wrn.ihzar1." localSheetId="16" hidden="1">{#N/A,#N/A,FALSE,"ihz. icmal";#N/A,#N/A,FALSE,"taahhuk";#N/A,#N/A,FALSE,"hak_rapor";#N/A,#N/A,FALSE,"temın";#N/A,#N/A,FALSE,"icmal";#N/A,#N/A,FALSE,"fat_mlz_ihz";#N/A,#N/A,FALSE,"sözleş_fiyatf"}</definedName>
    <definedName name="wrn.ihzar1." localSheetId="0" hidden="1">{#N/A,#N/A,FALSE,"ihz. icmal";#N/A,#N/A,FALSE,"taahhuk";#N/A,#N/A,FALSE,"hak_rapor";#N/A,#N/A,FALSE,"temın";#N/A,#N/A,FALSE,"icmal";#N/A,#N/A,FALSE,"fat_mlz_ihz";#N/A,#N/A,FALSE,"sözleş_fiyatf"}</definedName>
    <definedName name="wrn.ihzar1." hidden="1">{#N/A,#N/A,FALSE,"ihz. icmal";#N/A,#N/A,FALSE,"taahhuk";#N/A,#N/A,FALSE,"hak_rapor";#N/A,#N/A,FALSE,"temın";#N/A,#N/A,FALSE,"icmal";#N/A,#N/A,FALSE,"fat_mlz_ihz";#N/A,#N/A,FALSE,"sözleş_fiyatf"}</definedName>
    <definedName name="wrn.ihzarat."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17"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16"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nsaat_ic." localSheetId="17" hidden="1">{#N/A,#N/A,FALSE,"inş_iç_ihz";#N/A,#N/A,FALSE,"inş_iç_er";#N/A,#N/A,FALSE,"inş_iç_tut"}</definedName>
    <definedName name="wrn.insaat_ic." localSheetId="16" hidden="1">{#N/A,#N/A,FALSE,"inş_iç_ihz";#N/A,#N/A,FALSE,"inş_iç_er";#N/A,#N/A,FALSE,"inş_iç_tut"}</definedName>
    <definedName name="wrn.insaat_ic." localSheetId="0" hidden="1">{#N/A,#N/A,FALSE,"inş_iç_ihz";#N/A,#N/A,FALSE,"inş_iç_er";#N/A,#N/A,FALSE,"inş_iç_tut"}</definedName>
    <definedName name="wrn.insaat_ic." hidden="1">{#N/A,#N/A,FALSE,"inş_iç_ihz";#N/A,#N/A,FALSE,"inş_iç_er";#N/A,#N/A,FALSE,"inş_iç_tut"}</definedName>
    <definedName name="wrn.istinat." localSheetId="17" hidden="1">{#N/A,#N/A,FALSE,"NF_S1";#N/A,#N/A,FALSE,"İ_100M";#N/A,#N/A,FALSE,"İ_150M";#N/A,#N/A,FALSE,"İ_200M"}</definedName>
    <definedName name="wrn.istinat." localSheetId="16" hidden="1">{#N/A,#N/A,FALSE,"NF_S1";#N/A,#N/A,FALSE,"İ_100M";#N/A,#N/A,FALSE,"İ_150M";#N/A,#N/A,FALSE,"İ_200M"}</definedName>
    <definedName name="wrn.istinat." localSheetId="0" hidden="1">{#N/A,#N/A,FALSE,"NF_S1";#N/A,#N/A,FALSE,"İ_100M";#N/A,#N/A,FALSE,"İ_150M";#N/A,#N/A,FALSE,"İ_200M"}</definedName>
    <definedName name="wrn.istinat." hidden="1">{#N/A,#N/A,FALSE,"NF_S1";#N/A,#N/A,FALSE,"İ_100M";#N/A,#N/A,FALSE,"İ_150M";#N/A,#N/A,FALSE,"İ_200M"}</definedName>
    <definedName name="wrn.KAL._.BÜR." localSheetId="17" hidden="1">{#N/A,#N/A,FALSE,"3";#N/A,#N/A,FALSE,"kal_iç_ihz";#N/A,#N/A,FALSE,"kal_iç_er";#N/A,#N/A,FALSE,"kal_iç_tut";#N/A,#N/A,FALSE,"5";#N/A,#N/A,FALSE,"brü_ihz";#N/A,#N/A,FALSE,"brü_er";#N/A,#N/A,FALSE,"brü_tut"}</definedName>
    <definedName name="wrn.KAL._.BÜR." localSheetId="16" hidden="1">{#N/A,#N/A,FALSE,"3";#N/A,#N/A,FALSE,"kal_iç_ihz";#N/A,#N/A,FALSE,"kal_iç_er";#N/A,#N/A,FALSE,"kal_iç_tut";#N/A,#N/A,FALSE,"5";#N/A,#N/A,FALSE,"brü_ihz";#N/A,#N/A,FALSE,"brü_er";#N/A,#N/A,FALSE,"brü_tut"}</definedName>
    <definedName name="wrn.KAL._.BÜR." localSheetId="0" hidden="1">{#N/A,#N/A,FALSE,"3";#N/A,#N/A,FALSE,"kal_iç_ihz";#N/A,#N/A,FALSE,"kal_iç_er";#N/A,#N/A,FALSE,"kal_iç_tut";#N/A,#N/A,FALSE,"5";#N/A,#N/A,FALSE,"brü_ihz";#N/A,#N/A,FALSE,"brü_er";#N/A,#N/A,FALSE,"brü_tut"}</definedName>
    <definedName name="wrn.KAL._.BÜR." hidden="1">{#N/A,#N/A,FALSE,"3";#N/A,#N/A,FALSE,"kal_iç_ihz";#N/A,#N/A,FALSE,"kal_iç_er";#N/A,#N/A,FALSE,"kal_iç_tut";#N/A,#N/A,FALSE,"5";#N/A,#N/A,FALSE,"brü_ihz";#N/A,#N/A,FALSE,"brü_er";#N/A,#N/A,FALSE,"brü_tut"}</definedName>
    <definedName name="wrn.kalorifer_ic." localSheetId="17" hidden="1">{#N/A,#N/A,FALSE,"kal_iç_ihz";#N/A,#N/A,FALSE,"kal_iç_er";#N/A,#N/A,FALSE,"kal_iç_tut"}</definedName>
    <definedName name="wrn.kalorifer_ic." localSheetId="16" hidden="1">{#N/A,#N/A,FALSE,"kal_iç_ihz";#N/A,#N/A,FALSE,"kal_iç_er";#N/A,#N/A,FALSE,"kal_iç_tut"}</definedName>
    <definedName name="wrn.kalorifer_ic." localSheetId="0" hidden="1">{#N/A,#N/A,FALSE,"kal_iç_ihz";#N/A,#N/A,FALSE,"kal_iç_er";#N/A,#N/A,FALSE,"kal_iç_tut"}</definedName>
    <definedName name="wrn.kalorifer_ic." hidden="1">{#N/A,#N/A,FALSE,"kal_iç_ihz";#N/A,#N/A,FALSE,"kal_iç_er";#N/A,#N/A,FALSE,"kal_iç_tut"}</definedName>
    <definedName name="wrn.kapak._.ıcmal." localSheetId="17" hidden="1">{#N/A,#N/A,FALSE,"12.21";#N/A,#N/A,FALSE,"12.10";#N/A,#N/A,FALSE,"3";#N/A,#N/A,FALSE,"2";#N/A,#N/A,FALSE,"1"}</definedName>
    <definedName name="wrn.kapak._.ıcmal." localSheetId="16" hidden="1">{#N/A,#N/A,FALSE,"12.21";#N/A,#N/A,FALSE,"12.10";#N/A,#N/A,FALSE,"3";#N/A,#N/A,FALSE,"2";#N/A,#N/A,FALSE,"1"}</definedName>
    <definedName name="wrn.kapak._.ıcmal." localSheetId="0" hidden="1">{#N/A,#N/A,FALSE,"12.21";#N/A,#N/A,FALSE,"12.10";#N/A,#N/A,FALSE,"3";#N/A,#N/A,FALSE,"2";#N/A,#N/A,FALSE,"1"}</definedName>
    <definedName name="wrn.kapak._.ıcmal." hidden="1">{#N/A,#N/A,FALSE,"12.21";#N/A,#N/A,FALSE,"12.10";#N/A,#N/A,FALSE,"3";#N/A,#N/A,FALSE,"2";#N/A,#N/A,FALSE,"1"}</definedName>
    <definedName name="wrn.KK." hidden="1">{#N/A,#N/A,TRUE,"SİPARİŞ TAKİBİ (lojistik)"}</definedName>
    <definedName name="wrn.KOC." localSheetId="17"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localSheetId="16"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localSheetId="0"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oglu._.ihzarat." localSheetId="17"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localSheetId="16"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malat."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17"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16"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ren." localSheetId="17" hidden="1">{#VALUE!,#N/A,FALSE,0;#N/A,#N/A,FALSE,0;#N/A,#N/A,FALSE,0;#N/A,#N/A,FALSE,0;#N/A,#N/A,FALSE,0;#N/A,#N/A,FALSE,0;#N/A,#N/A,FALSE,0;#N/A,#N/A,FALSE,0;#N/A,#N/A,FALSE,0;#N/A,#N/A,FALSE,0}</definedName>
    <definedName name="wrn.koren." localSheetId="16" hidden="1">{#VALUE!,#N/A,FALSE,0;#N/A,#N/A,FALSE,0;#N/A,#N/A,FALSE,0;#N/A,#N/A,FALSE,0;#N/A,#N/A,FALSE,0;#N/A,#N/A,FALSE,0;#N/A,#N/A,FALSE,0;#N/A,#N/A,FALSE,0;#N/A,#N/A,FALSE,0;#N/A,#N/A,FALSE,0}</definedName>
    <definedName name="wrn.koren." localSheetId="0" hidden="1">{#VALUE!,#N/A,FALSE,0;#N/A,#N/A,FALSE,0;#N/A,#N/A,FALSE,0;#N/A,#N/A,FALSE,0;#N/A,#N/A,FALSE,0;#N/A,#N/A,FALSE,0;#N/A,#N/A,FALSE,0;#N/A,#N/A,FALSE,0;#N/A,#N/A,FALSE,0;#N/A,#N/A,FALSE,0}</definedName>
    <definedName name="wrn.koren." hidden="1">{#VALUE!,#N/A,FALSE,0;#N/A,#N/A,FALSE,0;#N/A,#N/A,FALSE,0;#N/A,#N/A,FALSE,0;#N/A,#N/A,FALSE,0;#N/A,#N/A,FALSE,0;#N/A,#N/A,FALSE,0;#N/A,#N/A,FALSE,0;#N/A,#N/A,FALSE,0;#N/A,#N/A,FALSE,0}</definedName>
    <definedName name="wrn.Leasing._.Variance." localSheetId="17" hidden="1">{#N/A,#N/A,FALSE,"Leasing 6A"}</definedName>
    <definedName name="wrn.Leasing._.Variance." localSheetId="16" hidden="1">{#N/A,#N/A,FALSE,"Leasing 6A"}</definedName>
    <definedName name="wrn.Leasing._.Variance." localSheetId="0" hidden="1">{#N/A,#N/A,FALSE,"Leasing 6A"}</definedName>
    <definedName name="wrn.Leasing._.Variance." hidden="1">{#N/A,#N/A,FALSE,"Leasing 6A"}</definedName>
    <definedName name="wrn.M_kesif." localSheetId="17"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localSheetId="16"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localSheetId="0"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aff_report." localSheetId="17" hidden="1">{#N/A,#N/A,FALSE,"maff_h1";#N/A,#N/A,FALSE,"maff_h2";#N/A,#N/A,FALSE,"maff_h3";#N/A,#N/A,FALSE,"maff_h4";#N/A,#N/A,FALSE,"maff_h5";#N/A,#N/A,FALSE,"maff_h6";#N/A,#N/A,FALSE,"maff_h7"}</definedName>
    <definedName name="wrn.maff_report." localSheetId="16" hidden="1">{#N/A,#N/A,FALSE,"maff_h1";#N/A,#N/A,FALSE,"maff_h2";#N/A,#N/A,FALSE,"maff_h3";#N/A,#N/A,FALSE,"maff_h4";#N/A,#N/A,FALSE,"maff_h5";#N/A,#N/A,FALSE,"maff_h6";#N/A,#N/A,FALSE,"maff_h7"}</definedName>
    <definedName name="wrn.maff_report." localSheetId="0" hidden="1">{#N/A,#N/A,FALSE,"maff_h1";#N/A,#N/A,FALSE,"maff_h2";#N/A,#N/A,FALSE,"maff_h3";#N/A,#N/A,FALSE,"maff_h4";#N/A,#N/A,FALSE,"maff_h5";#N/A,#N/A,FALSE,"maff_h6";#N/A,#N/A,FALSE,"maff_h7"}</definedName>
    <definedName name="wrn.maff_report." hidden="1">{#N/A,#N/A,FALSE,"maff_h1";#N/A,#N/A,FALSE,"maff_h2";#N/A,#N/A,FALSE,"maff_h3";#N/A,#N/A,FALSE,"maff_h4";#N/A,#N/A,FALSE,"maff_h5";#N/A,#N/A,FALSE,"maff_h6";#N/A,#N/A,FALSE,"maff_h7"}</definedName>
    <definedName name="wrn.malzeme._.fiyat._.farkı." localSheetId="17"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localSheetId="16"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localSheetId="0"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npower._.Details." localSheetId="17"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16"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4"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9"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13"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0" hidden="1">{"Total Indirect Manpower",#N/A,FALSE,"J";"Total Direct Manpower",#N/A,FALSE,"J";"Direct Structural Manpower",#N/A,FALSE,"J";"Direct Mechanical Manpower",#N/A,FALSE,"J";"Direct Piping Manpower",#N/A,FALSE,"J";"Direct Tanks Manpower",#N/A,FALSE,"J";"Direct ElecInstrSS Manpower",#N/A,FALSE,"J"}</definedName>
    <definedName name="wrn.Manpower._.Details." hidden="1">{"Total Indirect Manpower",#N/A,FALSE,"J";"Total Direct Manpower",#N/A,FALSE,"J";"Direct Structural Manpower",#N/A,FALSE,"J";"Direct Mechanical Manpower",#N/A,FALSE,"J";"Direct Piping Manpower",#N/A,FALSE,"J";"Direct Tanks Manpower",#N/A,FALSE,"J";"Direct ElecInstrSS Manpower",#N/A,FALSE,"J"}</definedName>
    <definedName name="wrn.mekanik" localSheetId="17" hidden="1">{#VALUE!,#N/A,FALSE,0;#N/A,#N/A,FALSE,0;#N/A,#N/A,FALSE,0;#N/A,#N/A,FALSE,0;#N/A,#N/A,FALSE,0;#N/A,#N/A,FALSE,0;#N/A,#N/A,FALSE,0;#N/A,#N/A,FALSE,0;#N/A,#N/A,FALSE,0;#N/A,#N/A,FALSE,0;#N/A,#N/A,FALSE,0;#N/A,#N/A,FALSE,0;#N/A,#N/A,FALSE,0;#N/A,#N/A,FALSE,0;#N/A,#N/A,FALSE,0;#N/A,#N/A,FALSE,0;#N/A,#N/A,FALSE,0;#N/A,#N/A,FALSE,0;#N/A,#N/A,FALSE,0;#N/A,#N/A,FALSE,0;#N/A,#N/A,FALSE,0}</definedName>
    <definedName name="wrn.mekanik" localSheetId="16" hidden="1">{#VALUE!,#N/A,FALSE,0;#N/A,#N/A,FALSE,0;#N/A,#N/A,FALSE,0;#N/A,#N/A,FALSE,0;#N/A,#N/A,FALSE,0;#N/A,#N/A,FALSE,0;#N/A,#N/A,FALSE,0;#N/A,#N/A,FALSE,0;#N/A,#N/A,FALSE,0;#N/A,#N/A,FALSE,0;#N/A,#N/A,FALSE,0;#N/A,#N/A,FALSE,0;#N/A,#N/A,FALSE,0;#N/A,#N/A,FALSE,0;#N/A,#N/A,FALSE,0;#N/A,#N/A,FALSE,0;#N/A,#N/A,FALSE,0;#N/A,#N/A,FALSE,0;#N/A,#N/A,FALSE,0;#N/A,#N/A,FALSE,0;#N/A,#N/A,FALSE,0}</definedName>
    <definedName name="wrn.mekanik" localSheetId="0" hidden="1">{#VALUE!,#N/A,FALSE,0;#N/A,#N/A,FALSE,0;#N/A,#N/A,FALSE,0;#N/A,#N/A,FALSE,0;#N/A,#N/A,FALSE,0;#N/A,#N/A,FALSE,0;#N/A,#N/A,FALSE,0;#N/A,#N/A,FALSE,0;#N/A,#N/A,FALSE,0;#N/A,#N/A,FALSE,0;#N/A,#N/A,FALSE,0;#N/A,#N/A,FALSE,0;#N/A,#N/A,FALSE,0;#N/A,#N/A,FALSE,0;#N/A,#N/A,FALSE,0;#N/A,#N/A,FALSE,0;#N/A,#N/A,FALSE,0;#N/A,#N/A,FALSE,0;#N/A,#N/A,FALSE,0;#N/A,#N/A,FALSE,0;#N/A,#N/A,FALSE,0}</definedName>
    <definedName name="wrn.mekanik" hidden="1">{#VALUE!,#N/A,FALSE,0;#N/A,#N/A,FALSE,0;#N/A,#N/A,FALSE,0;#N/A,#N/A,FALSE,0;#N/A,#N/A,FALSE,0;#N/A,#N/A,FALSE,0;#N/A,#N/A,FALSE,0;#N/A,#N/A,FALSE,0;#N/A,#N/A,FALSE,0;#N/A,#N/A,FALSE,0;#N/A,#N/A,FALSE,0;#N/A,#N/A,FALSE,0;#N/A,#N/A,FALSE,0;#N/A,#N/A,FALSE,0;#N/A,#N/A,FALSE,0;#N/A,#N/A,FALSE,0;#N/A,#N/A,FALSE,0;#N/A,#N/A,FALSE,0;#N/A,#N/A,FALSE,0;#N/A,#N/A,FALSE,0;#N/A,#N/A,FALSE,0}</definedName>
    <definedName name="wrn.MEL."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t1."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17"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16"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KESIF." localSheetId="17" hidden="1">{#N/A,#N/A,TRUE,"İcmal1";#N/A,#N/A,TRUE,"icmal2";#N/A,#N/A,TRUE,"1";#N/A,#N/A,TRUE,"2";#N/A,#N/A,TRUE,"3";#N/A,#N/A,TRUE,"4";#N/A,#N/A,TRUE,"5";#N/A,#N/A,TRUE,"6";#N/A,#N/A,TRUE,"7";#N/A,#N/A,TRUE,"8";#N/A,#N/A,TRUE,"9";#N/A,#N/A,TRUE,"10";#N/A,#N/A,TRUE,"11";#N/A,#N/A,TRUE,"12";#N/A,#N/A,TRUE,"13";#N/A,#N/A,TRUE,"14";#N/A,#N/A,TRUE,"15";#N/A,#N/A,TRUE,"16";#N/A,#N/A,TRUE,"17"}</definedName>
    <definedName name="wrn.MKESIF." localSheetId="16" hidden="1">{#N/A,#N/A,TRUE,"İcmal1";#N/A,#N/A,TRUE,"icmal2";#N/A,#N/A,TRUE,"1";#N/A,#N/A,TRUE,"2";#N/A,#N/A,TRUE,"3";#N/A,#N/A,TRUE,"4";#N/A,#N/A,TRUE,"5";#N/A,#N/A,TRUE,"6";#N/A,#N/A,TRUE,"7";#N/A,#N/A,TRUE,"8";#N/A,#N/A,TRUE,"9";#N/A,#N/A,TRUE,"10";#N/A,#N/A,TRUE,"11";#N/A,#N/A,TRUE,"12";#N/A,#N/A,TRUE,"13";#N/A,#N/A,TRUE,"14";#N/A,#N/A,TRUE,"15";#N/A,#N/A,TRUE,"16";#N/A,#N/A,TRUE,"17"}</definedName>
    <definedName name="wrn.MKESIF." localSheetId="0" hidden="1">{#N/A,#N/A,TRUE,"İcmal1";#N/A,#N/A,TRUE,"icmal2";#N/A,#N/A,TRUE,"1";#N/A,#N/A,TRUE,"2";#N/A,#N/A,TRUE,"3";#N/A,#N/A,TRUE,"4";#N/A,#N/A,TRUE,"5";#N/A,#N/A,TRUE,"6";#N/A,#N/A,TRUE,"7";#N/A,#N/A,TRUE,"8";#N/A,#N/A,TRUE,"9";#N/A,#N/A,TRUE,"10";#N/A,#N/A,TRUE,"11";#N/A,#N/A,TRUE,"12";#N/A,#N/A,TRUE,"13";#N/A,#N/A,TRUE,"14";#N/A,#N/A,TRUE,"15";#N/A,#N/A,TRUE,"16";#N/A,#N/A,TRUE,"17"}</definedName>
    <definedName name="wrn.MKESIF." hidden="1">{#N/A,#N/A,TRUE,"İcmal1";#N/A,#N/A,TRUE,"icmal2";#N/A,#N/A,TRUE,"1";#N/A,#N/A,TRUE,"2";#N/A,#N/A,TRUE,"3";#N/A,#N/A,TRUE,"4";#N/A,#N/A,TRUE,"5";#N/A,#N/A,TRUE,"6";#N/A,#N/A,TRUE,"7";#N/A,#N/A,TRUE,"8";#N/A,#N/A,TRUE,"9";#N/A,#N/A,TRUE,"10";#N/A,#N/A,TRUE,"11";#N/A,#N/A,TRUE,"12";#N/A,#N/A,TRUE,"13";#N/A,#N/A,TRUE,"14";#N/A,#N/A,TRUE,"15";#N/A,#N/A,TRUE,"16";#N/A,#N/A,TRUE,"17"}</definedName>
    <definedName name="wrn.monthly._.financia2" localSheetId="17" hidden="1">{#N/A,#N/A,FALSE,"SUMMARY 4a";#N/A,#N/A,FALSE,"GBA 4b";#N/A,#N/A,FALSE,"TENANT 4c";#N/A,#N/A,FALSE,"BUDGET DETAIL";#N/A,#N/A,FALSE,"PRO FORMA"}</definedName>
    <definedName name="wrn.monthly._.financia2" localSheetId="16" hidden="1">{#N/A,#N/A,FALSE,"SUMMARY 4a";#N/A,#N/A,FALSE,"GBA 4b";#N/A,#N/A,FALSE,"TENANT 4c";#N/A,#N/A,FALSE,"BUDGET DETAIL";#N/A,#N/A,FALSE,"PRO FORMA"}</definedName>
    <definedName name="wrn.monthly._.financia2" localSheetId="0" hidden="1">{#N/A,#N/A,FALSE,"SUMMARY 4a";#N/A,#N/A,FALSE,"GBA 4b";#N/A,#N/A,FALSE,"TENANT 4c";#N/A,#N/A,FALSE,"BUDGET DETAIL";#N/A,#N/A,FALSE,"PRO FORMA"}</definedName>
    <definedName name="wrn.monthly._.financia2" hidden="1">{#N/A,#N/A,FALSE,"SUMMARY 4a";#N/A,#N/A,FALSE,"GBA 4b";#N/A,#N/A,FALSE,"TENANT 4c";#N/A,#N/A,FALSE,"BUDGET DETAIL";#N/A,#N/A,FALSE,"PRO FORMA"}</definedName>
    <definedName name="wrn.monthly._.financial." localSheetId="17" hidden="1">{#N/A,#N/A,FALSE,"SUMMARY 4a";#N/A,#N/A,FALSE,"GBA 4b";#N/A,#N/A,FALSE,"TENANT 4c";#N/A,#N/A,FALSE,"BUDGET DETAIL";#N/A,#N/A,FALSE,"PRO FORMA"}</definedName>
    <definedName name="wrn.monthly._.financial." localSheetId="16" hidden="1">{#N/A,#N/A,FALSE,"SUMMARY 4a";#N/A,#N/A,FALSE,"GBA 4b";#N/A,#N/A,FALSE,"TENANT 4c";#N/A,#N/A,FALSE,"BUDGET DETAIL";#N/A,#N/A,FALSE,"PRO FORMA"}</definedName>
    <definedName name="wrn.monthly._.financial." localSheetId="0" hidden="1">{#N/A,#N/A,FALSE,"SUMMARY 4a";#N/A,#N/A,FALSE,"GBA 4b";#N/A,#N/A,FALSE,"TENANT 4c";#N/A,#N/A,FALSE,"BUDGET DETAIL";#N/A,#N/A,FALSE,"PRO FORMA"}</definedName>
    <definedName name="wrn.monthly._.financial." hidden="1">{#N/A,#N/A,FALSE,"SUMMARY 4a";#N/A,#N/A,FALSE,"GBA 4b";#N/A,#N/A,FALSE,"TENANT 4c";#N/A,#N/A,FALSE,"BUDGET DETAIL";#N/A,#N/A,FALSE,"PRO FORMA"}</definedName>
    <definedName name="wrn.mukayese." localSheetId="17" hidden="1">{#N/A,#N/A,FALSE,"İcmal1";#N/A,#N/A,FALSE,"icmal2";#N/A,#N/A,FALSE,"1";#N/A,#N/A,FALSE,"2";#N/A,#N/A,FALSE,"3";#N/A,#N/A,FALSE,"4";#N/A,#N/A,FALSE,"5";#N/A,#N/A,FALSE,"6";#N/A,#N/A,FALSE,"7";#N/A,#N/A,FALSE,"8";#N/A,#N/A,FALSE,"9";#N/A,#N/A,FALSE,"10";#N/A,#N/A,FALSE,"11";#N/A,#N/A,FALSE,"12";#N/A,#N/A,FALSE,"13";#N/A,#N/A,FALSE,"14";#N/A,#N/A,FALSE,"15";#N/A,#N/A,FALSE,"16";#N/A,#N/A,FALSE,"17"}</definedName>
    <definedName name="wrn.mukayese." localSheetId="16" hidden="1">{#N/A,#N/A,FALSE,"İcmal1";#N/A,#N/A,FALSE,"icmal2";#N/A,#N/A,FALSE,"1";#N/A,#N/A,FALSE,"2";#N/A,#N/A,FALSE,"3";#N/A,#N/A,FALSE,"4";#N/A,#N/A,FALSE,"5";#N/A,#N/A,FALSE,"6";#N/A,#N/A,FALSE,"7";#N/A,#N/A,FALSE,"8";#N/A,#N/A,FALSE,"9";#N/A,#N/A,FALSE,"10";#N/A,#N/A,FALSE,"11";#N/A,#N/A,FALSE,"12";#N/A,#N/A,FALSE,"13";#N/A,#N/A,FALSE,"14";#N/A,#N/A,FALSE,"15";#N/A,#N/A,FALSE,"16";#N/A,#N/A,FALSE,"17"}</definedName>
    <definedName name="wrn.mukayese." localSheetId="0" hidden="1">{#N/A,#N/A,FALSE,"İcmal1";#N/A,#N/A,FALSE,"icmal2";#N/A,#N/A,FALSE,"1";#N/A,#N/A,FALSE,"2";#N/A,#N/A,FALSE,"3";#N/A,#N/A,FALSE,"4";#N/A,#N/A,FALSE,"5";#N/A,#N/A,FALSE,"6";#N/A,#N/A,FALSE,"7";#N/A,#N/A,FALSE,"8";#N/A,#N/A,FALSE,"9";#N/A,#N/A,FALSE,"10";#N/A,#N/A,FALSE,"11";#N/A,#N/A,FALSE,"12";#N/A,#N/A,FALSE,"13";#N/A,#N/A,FALSE,"14";#N/A,#N/A,FALSE,"15";#N/A,#N/A,FALSE,"16";#N/A,#N/A,FALSE,"17"}</definedName>
    <definedName name="wrn.mukayese." hidden="1">{#N/A,#N/A,FALSE,"İcmal1";#N/A,#N/A,FALSE,"icmal2";#N/A,#N/A,FALSE,"1";#N/A,#N/A,FALSE,"2";#N/A,#N/A,FALSE,"3";#N/A,#N/A,FALSE,"4";#N/A,#N/A,FALSE,"5";#N/A,#N/A,FALSE,"6";#N/A,#N/A,FALSE,"7";#N/A,#N/A,FALSE,"8";#N/A,#N/A,FALSE,"9";#N/A,#N/A,FALSE,"10";#N/A,#N/A,FALSE,"11";#N/A,#N/A,FALSE,"12";#N/A,#N/A,FALSE,"13";#N/A,#N/A,FALSE,"14";#N/A,#N/A,FALSE,"15";#N/A,#N/A,FALSE,"16";#N/A,#N/A,FALSE,"17"}</definedName>
    <definedName name="wrn.musterek_ic." localSheetId="17" hidden="1">{#N/A,#N/A,FALSE,"müş_iç_ihz";#N/A,#N/A,FALSE,"müş_iç_er";#N/A,#N/A,FALSE,"müş_iç_tut"}</definedName>
    <definedName name="wrn.musterek_ic." localSheetId="16" hidden="1">{#N/A,#N/A,FALSE,"müş_iç_ihz";#N/A,#N/A,FALSE,"müş_iç_er";#N/A,#N/A,FALSE,"müş_iç_tut"}</definedName>
    <definedName name="wrn.musterek_ic." localSheetId="0" hidden="1">{#N/A,#N/A,FALSE,"müş_iç_ihz";#N/A,#N/A,FALSE,"müş_iç_er";#N/A,#N/A,FALSE,"müş_iç_tut"}</definedName>
    <definedName name="wrn.musterek_ic." hidden="1">{#N/A,#N/A,FALSE,"müş_iç_ihz";#N/A,#N/A,FALSE,"müş_iç_er";#N/A,#N/A,FALSE,"müş_iç_tut"}</definedName>
    <definedName name="wrn.müşterek."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nakliye." localSheetId="17" hidden="1">{#N/A,#N/A,FALSE,"NAKLİYE_MESAFE";#N/A,#N/A,FALSE,"NF_01";#N/A,#N/A,FALSE,"NF_02";#N/A,#N/A,FALSE,"NF_03";#N/A,#N/A,FALSE,"NF_04";#N/A,#N/A,FALSE,"NF_05";#N/A,#N/A,FALSE,"NF_06"}</definedName>
    <definedName name="wrn.nakliye." localSheetId="16" hidden="1">{#N/A,#N/A,FALSE,"NAKLİYE_MESAFE";#N/A,#N/A,FALSE,"NF_01";#N/A,#N/A,FALSE,"NF_02";#N/A,#N/A,FALSE,"NF_03";#N/A,#N/A,FALSE,"NF_04";#N/A,#N/A,FALSE,"NF_05";#N/A,#N/A,FALSE,"NF_06"}</definedName>
    <definedName name="wrn.nakliye." localSheetId="0" hidden="1">{#N/A,#N/A,FALSE,"NAKLİYE_MESAFE";#N/A,#N/A,FALSE,"NF_01";#N/A,#N/A,FALSE,"NF_02";#N/A,#N/A,FALSE,"NF_03";#N/A,#N/A,FALSE,"NF_04";#N/A,#N/A,FALSE,"NF_05";#N/A,#N/A,FALSE,"NF_06"}</definedName>
    <definedName name="wrn.nakliye." hidden="1">{#N/A,#N/A,FALSE,"NAKLİYE_MESAFE";#N/A,#N/A,FALSE,"NF_01";#N/A,#N/A,FALSE,"NF_02";#N/A,#N/A,FALSE,"NF_03";#N/A,#N/A,FALSE,"NF_04";#N/A,#N/A,FALSE,"NF_05";#N/A,#N/A,FALSE,"NF_06"}</definedName>
    <definedName name="wrn.NAKLİYE._.METRAJI." localSheetId="17" hidden="1">{#N/A,#N/A,FALSE,"NAK-SAN ";#N/A,#N/A,FALSE,"NAK-AYASOFYA";#N/A,#N/A,FALSE,"NAK-AKYAZI";#N/A,#N/A,FALSE,"NAK-BEŞİRLİ";#N/A,#N/A,FALSE,"NAK-havaalanı";#N/A,#N/A,FALSE,"NAK-FAROZ"}</definedName>
    <definedName name="wrn.NAKLİYE._.METRAJI." localSheetId="16" hidden="1">{#N/A,#N/A,FALSE,"NAK-SAN ";#N/A,#N/A,FALSE,"NAK-AYASOFYA";#N/A,#N/A,FALSE,"NAK-AKYAZI";#N/A,#N/A,FALSE,"NAK-BEŞİRLİ";#N/A,#N/A,FALSE,"NAK-havaalanı";#N/A,#N/A,FALSE,"NAK-FAROZ"}</definedName>
    <definedName name="wrn.NAKLİYE._.METRAJI." localSheetId="0" hidden="1">{#N/A,#N/A,FALSE,"NAK-SAN ";#N/A,#N/A,FALSE,"NAK-AYASOFYA";#N/A,#N/A,FALSE,"NAK-AKYAZI";#N/A,#N/A,FALSE,"NAK-BEŞİRLİ";#N/A,#N/A,FALSE,"NAK-havaalanı";#N/A,#N/A,FALSE,"NAK-FAROZ"}</definedName>
    <definedName name="wrn.NAKLİYE._.METRAJI." hidden="1">{#N/A,#N/A,FALSE,"NAK-SAN ";#N/A,#N/A,FALSE,"NAK-AYASOFYA";#N/A,#N/A,FALSE,"NAK-AKYAZI";#N/A,#N/A,FALSE,"NAK-BEŞİRLİ";#N/A,#N/A,FALSE,"NAK-havaalanı";#N/A,#N/A,FALSE,"NAK-FAROZ"}</definedName>
    <definedName name="wrn.NAKLİYELER." localSheetId="17"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localSheetId="16"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localSheetId="0"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ontario." localSheetId="17" hidden="1">{"page1",#N/A,FALSE,"sheet 1";"Page2",#N/A,FALSE,"sheet 1";"page3",#N/A,FALSE,"sheet 1";"page4",#N/A,FALSE,"sheet 1"}</definedName>
    <definedName name="wrn.ontario." localSheetId="16" hidden="1">{"page1",#N/A,FALSE,"sheet 1";"Page2",#N/A,FALSE,"sheet 1";"page3",#N/A,FALSE,"sheet 1";"page4",#N/A,FALSE,"sheet 1"}</definedName>
    <definedName name="wrn.ontario." localSheetId="0" hidden="1">{"page1",#N/A,FALSE,"sheet 1";"Page2",#N/A,FALSE,"sheet 1";"page3",#N/A,FALSE,"sheet 1";"page4",#N/A,FALSE,"sheet 1"}</definedName>
    <definedName name="wrn.ontario." hidden="1">{"page1",#N/A,FALSE,"sheet 1";"Page2",#N/A,FALSE,"sheet 1";"page3",#N/A,FALSE,"sheet 1";"page4",#N/A,FALSE,"sheet 1"}</definedName>
    <definedName name="wrn.orhan_kose." localSheetId="17" hidden="1">{#VALUE!,#N/A,TRUE,0;#N/A,#N/A,TRUE,0;#N/A,#N/A,TRUE,0}</definedName>
    <definedName name="wrn.orhan_kose." localSheetId="16" hidden="1">{#VALUE!,#N/A,TRUE,0;#N/A,#N/A,TRUE,0;#N/A,#N/A,TRUE,0}</definedName>
    <definedName name="wrn.orhan_kose." localSheetId="0" hidden="1">{#VALUE!,#N/A,TRUE,0;#N/A,#N/A,TRUE,0;#N/A,#N/A,TRUE,0}</definedName>
    <definedName name="wrn.orhan_kose." hidden="1">{#VALUE!,#N/A,TRUE,0;#N/A,#N/A,TRUE,0;#N/A,#N/A,TRUE,0}</definedName>
    <definedName name="wrn.oztas._.imalat."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17"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16"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ÖDEME._.SAYFALARI." localSheetId="17" hidden="1">{#N/A,#N/A,TRUE,"TAKİP";#N/A,#N/A,TRUE,"RAPOR";#N/A,#N/A,TRUE,"ÖDEME";#N/A,#N/A,TRUE,"İCMAL"}</definedName>
    <definedName name="wrn.ÖDEME._.SAYFALARI." localSheetId="16" hidden="1">{#N/A,#N/A,TRUE,"TAKİP";#N/A,#N/A,TRUE,"RAPOR";#N/A,#N/A,TRUE,"ÖDEME";#N/A,#N/A,TRUE,"İCMAL"}</definedName>
    <definedName name="wrn.ÖDEME._.SAYFALARI." localSheetId="0" hidden="1">{#N/A,#N/A,TRUE,"TAKİP";#N/A,#N/A,TRUE,"RAPOR";#N/A,#N/A,TRUE,"ÖDEME";#N/A,#N/A,TRUE,"İCMAL"}</definedName>
    <definedName name="wrn.ÖDEME._.SAYFALARI." hidden="1">{#N/A,#N/A,TRUE,"TAKİP";#N/A,#N/A,TRUE,"RAPOR";#N/A,#N/A,TRUE,"ÖDEME";#N/A,#N/A,TRUE,"İCMAL"}</definedName>
    <definedName name="wrn.p3"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L." localSheetId="1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localSheetId="16"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NCS." localSheetId="17" hidden="1">{#N/A,#N/A,FALSE,"NCS INC SCOT";#N/A,#N/A,FALSE,"NCS";#N/A,#N/A,FALSE,"74 NCS";#N/A,#N/A,FALSE,"75 NCS";#N/A,#N/A,FALSE,"76 NCS "}</definedName>
    <definedName name="wrn.PLNCS." localSheetId="16" hidden="1">{#N/A,#N/A,FALSE,"NCS INC SCOT";#N/A,#N/A,FALSE,"NCS";#N/A,#N/A,FALSE,"74 NCS";#N/A,#N/A,FALSE,"75 NCS";#N/A,#N/A,FALSE,"76 NCS "}</definedName>
    <definedName name="wrn.PLNCS." localSheetId="0" hidden="1">{#N/A,#N/A,FALSE,"NCS INC SCOT";#N/A,#N/A,FALSE,"NCS";#N/A,#N/A,FALSE,"74 NCS";#N/A,#N/A,FALSE,"75 NCS";#N/A,#N/A,FALSE,"76 NCS "}</definedName>
    <definedName name="wrn.PLNCS." hidden="1">{#N/A,#N/A,FALSE,"NCS INC SCOT";#N/A,#N/A,FALSE,"NCS";#N/A,#N/A,FALSE,"74 NCS";#N/A,#N/A,FALSE,"75 NCS";#N/A,#N/A,FALSE,"76 NCS "}</definedName>
    <definedName name="wrn.PR_TRIAL_BALANCE." localSheetId="17"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localSheetId="16"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intAll." localSheetId="17" hidden="1">{#N/A,#N/A,FALSE,"Broker Sheet";#N/A,#N/A,FALSE,"Exec.Summary";#N/A,#N/A,FALSE,"Argus Cash Flow";#N/A,#N/A,FALSE,"SPF";#N/A,#N/A,FALSE,"RentRoll"}</definedName>
    <definedName name="wrn.PrintAll." localSheetId="16" hidden="1">{#N/A,#N/A,FALSE,"Broker Sheet";#N/A,#N/A,FALSE,"Exec.Summary";#N/A,#N/A,FALSE,"Argus Cash Flow";#N/A,#N/A,FALSE,"SPF";#N/A,#N/A,FALSE,"RentRoll"}</definedName>
    <definedName name="wrn.PrintAll." localSheetId="0" hidden="1">{#N/A,#N/A,FALSE,"Broker Sheet";#N/A,#N/A,FALSE,"Exec.Summary";#N/A,#N/A,FALSE,"Argus Cash Flow";#N/A,#N/A,FALSE,"SPF";#N/A,#N/A,FALSE,"RentRoll"}</definedName>
    <definedName name="wrn.PrintAll." hidden="1">{#N/A,#N/A,FALSE,"Broker Sheet";#N/A,#N/A,FALSE,"Exec.Summary";#N/A,#N/A,FALSE,"Argus Cash Flow";#N/A,#N/A,FALSE,"SPF";#N/A,#N/A,FALSE,"RentRoll"}</definedName>
    <definedName name="wrn.PrintallD." localSheetId="17" hidden="1">{#N/A,#N/A,FALSE,"SumD";#N/A,#N/A,FALSE,"ElecD";#N/A,#N/A,FALSE,"MechD";#N/A,#N/A,FALSE,"GeotD";#N/A,#N/A,FALSE,"PrcsD";#N/A,#N/A,FALSE,"TunnD";#N/A,#N/A,FALSE,"CivlD";#N/A,#N/A,FALSE,"NtwkD";#N/A,#N/A,FALSE,"EstgD";#N/A,#N/A,FALSE,"PEngD"}</definedName>
    <definedName name="wrn.PrintallD." localSheetId="16" hidden="1">{#N/A,#N/A,FALSE,"SumD";#N/A,#N/A,FALSE,"ElecD";#N/A,#N/A,FALSE,"MechD";#N/A,#N/A,FALSE,"GeotD";#N/A,#N/A,FALSE,"PrcsD";#N/A,#N/A,FALSE,"TunnD";#N/A,#N/A,FALSE,"CivlD";#N/A,#N/A,FALSE,"NtwkD";#N/A,#N/A,FALSE,"EstgD";#N/A,#N/A,FALSE,"PEngD"}</definedName>
    <definedName name="wrn.PrintallD." localSheetId="0" hidden="1">{#N/A,#N/A,FALSE,"SumD";#N/A,#N/A,FALSE,"ElecD";#N/A,#N/A,FALSE,"MechD";#N/A,#N/A,FALSE,"GeotD";#N/A,#N/A,FALSE,"PrcsD";#N/A,#N/A,FALSE,"TunnD";#N/A,#N/A,FALSE,"CivlD";#N/A,#N/A,FALSE,"NtwkD";#N/A,#N/A,FALSE,"EstgD";#N/A,#N/A,FALSE,"PEngD"}</definedName>
    <definedName name="wrn.PrintallD." hidden="1">{#N/A,#N/A,FALSE,"SumD";#N/A,#N/A,FALSE,"ElecD";#N/A,#N/A,FALSE,"MechD";#N/A,#N/A,FALSE,"GeotD";#N/A,#N/A,FALSE,"PrcsD";#N/A,#N/A,FALSE,"TunnD";#N/A,#N/A,FALSE,"CivlD";#N/A,#N/A,FALSE,"NtwkD";#N/A,#N/A,FALSE,"EstgD";#N/A,#N/A,FALSE,"PEngD"}</definedName>
    <definedName name="wrn.PrintallG." localSheetId="17" hidden="1">{#N/A,#N/A,FALSE,"SumG";#N/A,#N/A,FALSE,"ElecG";#N/A,#N/A,FALSE,"MechG";#N/A,#N/A,FALSE,"GeotG";#N/A,#N/A,FALSE,"PrcsG";#N/A,#N/A,FALSE,"TunnG";#N/A,#N/A,FALSE,"CivlG";#N/A,#N/A,FALSE,"NtwkG";#N/A,#N/A,FALSE,"EstgG";#N/A,#N/A,FALSE,"PEngG"}</definedName>
    <definedName name="wrn.PrintallG." localSheetId="16" hidden="1">{#N/A,#N/A,FALSE,"SumG";#N/A,#N/A,FALSE,"ElecG";#N/A,#N/A,FALSE,"MechG";#N/A,#N/A,FALSE,"GeotG";#N/A,#N/A,FALSE,"PrcsG";#N/A,#N/A,FALSE,"TunnG";#N/A,#N/A,FALSE,"CivlG";#N/A,#N/A,FALSE,"NtwkG";#N/A,#N/A,FALSE,"EstgG";#N/A,#N/A,FALSE,"PEngG"}</definedName>
    <definedName name="wrn.PrintallG." localSheetId="0" hidden="1">{#N/A,#N/A,FALSE,"SumG";#N/A,#N/A,FALSE,"ElecG";#N/A,#N/A,FALSE,"MechG";#N/A,#N/A,FALSE,"GeotG";#N/A,#N/A,FALSE,"PrcsG";#N/A,#N/A,FALSE,"TunnG";#N/A,#N/A,FALSE,"CivlG";#N/A,#N/A,FALSE,"NtwkG";#N/A,#N/A,FALSE,"EstgG";#N/A,#N/A,FALSE,"PEngG"}</definedName>
    <definedName name="wrn.PrintallG." hidden="1">{#N/A,#N/A,FALSE,"SumG";#N/A,#N/A,FALSE,"ElecG";#N/A,#N/A,FALSE,"MechG";#N/A,#N/A,FALSE,"GeotG";#N/A,#N/A,FALSE,"PrcsG";#N/A,#N/A,FALSE,"TunnG";#N/A,#N/A,FALSE,"CivlG";#N/A,#N/A,FALSE,"NtwkG";#N/A,#N/A,FALSE,"EstgG";#N/A,#N/A,FALSE,"PEngG"}</definedName>
    <definedName name="wrn.RAFET." localSheetId="17" hidden="1">{#N/A,#N/A,TRUE,"İÇ_SAYFA";#N/A,#N/A,TRUE,"İMALAT_İCMAL";#N/A,#N/A,TRUE,"malzeme_gideri";#N/A,#N/A,TRUE,"IMALAT_ÇATI_B";#N/A,#N/A,TRUE,"İMALAT_ÇATI_C"}</definedName>
    <definedName name="wrn.RAFET." localSheetId="16" hidden="1">{#N/A,#N/A,TRUE,"İÇ_SAYFA";#N/A,#N/A,TRUE,"İMALAT_İCMAL";#N/A,#N/A,TRUE,"malzeme_gideri";#N/A,#N/A,TRUE,"IMALAT_ÇATI_B";#N/A,#N/A,TRUE,"İMALAT_ÇATI_C"}</definedName>
    <definedName name="wrn.RAFET." localSheetId="0" hidden="1">{#N/A,#N/A,TRUE,"İÇ_SAYFA";#N/A,#N/A,TRUE,"İMALAT_İCMAL";#N/A,#N/A,TRUE,"malzeme_gideri";#N/A,#N/A,TRUE,"IMALAT_ÇATI_B";#N/A,#N/A,TRUE,"İMALAT_ÇATI_C"}</definedName>
    <definedName name="wrn.RAFET." hidden="1">{#N/A,#N/A,TRUE,"İÇ_SAYFA";#N/A,#N/A,TRUE,"İMALAT_İCMAL";#N/A,#N/A,TRUE,"malzeme_gideri";#N/A,#N/A,TRUE,"IMALAT_ÇATI_B";#N/A,#N/A,TRUE,"İMALAT_ÇATI_C"}</definedName>
    <definedName name="wrn.RDProject." localSheetId="17" hidden="1">{#N/A,#N/A,TRUE,"Prog. Overview Strategic Input";#N/A,#N/A,TRUE,"Program Overview Financials";#N/A,#N/A,TRUE,"Technology Summary Input";#N/A,#N/A,TRUE,"Mkt &amp; Sales Summary Input";#N/A,#N/A,TRUE,"Delivery Summary Input";#N/A,#N/A,TRUE,"Revenue Assump Input";#N/A,#N/A,TRUE,"Financial Summary"}</definedName>
    <definedName name="wrn.RDProject." localSheetId="16" hidden="1">{#N/A,#N/A,TRUE,"Prog. Overview Strategic Input";#N/A,#N/A,TRUE,"Program Overview Financials";#N/A,#N/A,TRUE,"Technology Summary Input";#N/A,#N/A,TRUE,"Mkt &amp; Sales Summary Input";#N/A,#N/A,TRUE,"Delivery Summary Input";#N/A,#N/A,TRUE,"Revenue Assump Input";#N/A,#N/A,TRUE,"Financial Summary"}</definedName>
    <definedName name="wrn.RDProject." localSheetId="0" hidden="1">{#N/A,#N/A,TRUE,"Prog. Overview Strategic Input";#N/A,#N/A,TRUE,"Program Overview Financials";#N/A,#N/A,TRUE,"Technology Summary Input";#N/A,#N/A,TRUE,"Mkt &amp; Sales Summary Input";#N/A,#N/A,TRUE,"Delivery Summary Input";#N/A,#N/A,TRUE,"Revenue Assump Input";#N/A,#N/A,TRUE,"Financial Summary"}</definedName>
    <definedName name="wrn.RDProject."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17"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16"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0" hidden="1">{#N/A,#N/A,TRUE,"Prog. Overview Strategic Input";#N/A,#N/A,TRUE,"Program Overview Financials";#N/A,#N/A,TRUE,"Technology Summary Input";#N/A,#N/A,TRUE,"Mkt &amp; Sales Summary Input";#N/A,#N/A,TRUE,"Delivery Summary Input";#N/A,#N/A,TRUE,"Revenue Assump Input";#N/A,#N/A,TRUE,"Financial Summary"}</definedName>
    <definedName name="wrn.RDProject1" hidden="1">{#N/A,#N/A,TRUE,"Prog. Overview Strategic Input";#N/A,#N/A,TRUE,"Program Overview Financials";#N/A,#N/A,TRUE,"Technology Summary Input";#N/A,#N/A,TRUE,"Mkt &amp; Sales Summary Input";#N/A,#N/A,TRUE,"Delivery Summary Input";#N/A,#N/A,TRUE,"Revenue Assump Input";#N/A,#N/A,TRUE,"Financial Summary"}</definedName>
    <definedName name="wrn.Redundant._.Equipment._.Option." localSheetId="17" hidden="1">{"pumps",#N/A,FALSE,"Option"}</definedName>
    <definedName name="wrn.Redundant._.Equipment._.Option." localSheetId="16" hidden="1">{"pumps",#N/A,FALSE,"Option"}</definedName>
    <definedName name="wrn.Redundant._.Equipment._.Option." localSheetId="0" hidden="1">{"pumps",#N/A,FALSE,"Option"}</definedName>
    <definedName name="wrn.Redundant._.Equipment._.Option." hidden="1">{"pumps",#N/A,FALSE,"Option"}</definedName>
    <definedName name="wrn.S." localSheetId="17"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localSheetId="16"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localSheetId="0"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IHHI." localSheetId="17" hidden="1">{#N/A,#N/A,FALSE,"1";#N/A,#N/A,FALSE,"sıh_iç_ihz";#N/A,#N/A,FALSE,"sıh_iç_tut";#N/A,#N/A,FALSE,"sıh_iç_er";#N/A,#N/A,FALSE,"ihz. icmal";#N/A,#N/A,FALSE,"inş_iç_ihz";#N/A,#N/A,FALSE,"inş_iç_tut";#N/A,#N/A,FALSE,"inş_iç_er";#N/A,#N/A,FALSE,"elk_iç_ihz";#N/A,#N/A,FALSE,"elk_iç_tut";#N/A,#N/A,FALSE,"elk_iç_er"}</definedName>
    <definedName name="wrn.SIHHI." localSheetId="16" hidden="1">{#N/A,#N/A,FALSE,"1";#N/A,#N/A,FALSE,"sıh_iç_ihz";#N/A,#N/A,FALSE,"sıh_iç_tut";#N/A,#N/A,FALSE,"sıh_iç_er";#N/A,#N/A,FALSE,"ihz. icmal";#N/A,#N/A,FALSE,"inş_iç_ihz";#N/A,#N/A,FALSE,"inş_iç_tut";#N/A,#N/A,FALSE,"inş_iç_er";#N/A,#N/A,FALSE,"elk_iç_ihz";#N/A,#N/A,FALSE,"elk_iç_tut";#N/A,#N/A,FALSE,"elk_iç_er"}</definedName>
    <definedName name="wrn.SIHHI." localSheetId="0" hidden="1">{#N/A,#N/A,FALSE,"1";#N/A,#N/A,FALSE,"sıh_iç_ihz";#N/A,#N/A,FALSE,"sıh_iç_tut";#N/A,#N/A,FALSE,"sıh_iç_er";#N/A,#N/A,FALSE,"ihz. icmal";#N/A,#N/A,FALSE,"inş_iç_ihz";#N/A,#N/A,FALSE,"inş_iç_tut";#N/A,#N/A,FALSE,"inş_iç_er";#N/A,#N/A,FALSE,"elk_iç_ihz";#N/A,#N/A,FALSE,"elk_iç_tut";#N/A,#N/A,FALSE,"elk_iç_er"}</definedName>
    <definedName name="wrn.SIHHI." hidden="1">{#N/A,#N/A,FALSE,"1";#N/A,#N/A,FALSE,"sıh_iç_ihz";#N/A,#N/A,FALSE,"sıh_iç_tut";#N/A,#N/A,FALSE,"sıh_iç_er";#N/A,#N/A,FALSE,"ihz. icmal";#N/A,#N/A,FALSE,"inş_iç_ihz";#N/A,#N/A,FALSE,"inş_iç_tut";#N/A,#N/A,FALSE,"inş_iç_er";#N/A,#N/A,FALSE,"elk_iç_ihz";#N/A,#N/A,FALSE,"elk_iç_tut";#N/A,#N/A,FALSE,"elk_iç_er"}</definedName>
    <definedName name="wrn.sihhi_ic." localSheetId="17" hidden="1">{#N/A,#N/A,FALSE,"sıh_iç_ihz";#N/A,#N/A,FALSE,"sıh_iç_er";#N/A,#N/A,FALSE,"sıh_iç_tut"}</definedName>
    <definedName name="wrn.sihhi_ic." localSheetId="16" hidden="1">{#N/A,#N/A,FALSE,"sıh_iç_ihz";#N/A,#N/A,FALSE,"sıh_iç_er";#N/A,#N/A,FALSE,"sıh_iç_tut"}</definedName>
    <definedName name="wrn.sihhi_ic." localSheetId="0" hidden="1">{#N/A,#N/A,FALSE,"sıh_iç_ihz";#N/A,#N/A,FALSE,"sıh_iç_er";#N/A,#N/A,FALSE,"sıh_iç_tut"}</definedName>
    <definedName name="wrn.sihhi_ic." hidden="1">{#N/A,#N/A,FALSE,"sıh_iç_ihz";#N/A,#N/A,FALSE,"sıh_iç_er";#N/A,#N/A,FALSE,"sıh_iç_tut"}</definedName>
    <definedName name="wrn.sirnak._.imalat."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17"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16"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te._.Report." localSheetId="17"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localSheetId="16"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TANDARD._.RACKS." localSheetId="17" hidden="1">{"IMRAK42x8x8",#N/A,TRUE,"IMRAK 1400 42U 800X800";"IMRAK32x6x6",#N/A,TRUE,"IMRAK 1400 32U 600x600";"IMRAK42x12x8",#N/A,TRUE,"IMRAK 1400 42U 1200x800";"IMRAK15x6x4",#N/A,TRUE,"IMRAK 400 15U FRONT SECTION"}</definedName>
    <definedName name="wrn.STANDARD._.RACKS." localSheetId="16" hidden="1">{"IMRAK42x8x8",#N/A,TRUE,"IMRAK 1400 42U 800X800";"IMRAK32x6x6",#N/A,TRUE,"IMRAK 1400 32U 600x600";"IMRAK42x12x8",#N/A,TRUE,"IMRAK 1400 42U 1200x800";"IMRAK15x6x4",#N/A,TRUE,"IMRAK 400 15U FRONT SECTION"}</definedName>
    <definedName name="wrn.STANDARD._.RACKS." localSheetId="0" hidden="1">{"IMRAK42x8x8",#N/A,TRUE,"IMRAK 1400 42U 800X800";"IMRAK32x6x6",#N/A,TRUE,"IMRAK 1400 32U 600x600";"IMRAK42x12x8",#N/A,TRUE,"IMRAK 1400 42U 1200x800";"IMRAK15x6x4",#N/A,TRUE,"IMRAK 400 15U FRONT SECTION"}</definedName>
    <definedName name="wrn.STANDARD._.RACKS." hidden="1">{"IMRAK42x8x8",#N/A,TRUE,"IMRAK 1400 42U 800X800";"IMRAK32x6x6",#N/A,TRUE,"IMRAK 1400 32U 600x600";"IMRAK42x12x8",#N/A,TRUE,"IMRAK 1400 42U 1200x800";"IMRAK15x6x4",#N/A,TRUE,"IMRAK 400 15U FRONT SECTION"}</definedName>
    <definedName name="wrn.STG._.BLDG._.ENCLOSURE." localSheetId="17" hidden="1">{"turbine",#N/A,FALSE,"Option"}</definedName>
    <definedName name="wrn.STG._.BLDG._.ENCLOSURE." localSheetId="16" hidden="1">{"turbine",#N/A,FALSE,"Option"}</definedName>
    <definedName name="wrn.STG._.BLDG._.ENCLOSURE." localSheetId="0" hidden="1">{"turbine",#N/A,FALSE,"Option"}</definedName>
    <definedName name="wrn.STG._.BLDG._.ENCLOSURE." hidden="1">{"turbine",#N/A,FALSE,"Option"}</definedName>
    <definedName name="wrn.struckgi." localSheetId="17" hidden="1">{#N/A,#N/A,TRUE,"arnitower";#N/A,#N/A,TRUE,"arnigarage "}</definedName>
    <definedName name="wrn.struckgi." localSheetId="16" hidden="1">{#N/A,#N/A,TRUE,"arnitower";#N/A,#N/A,TRUE,"arnigarage "}</definedName>
    <definedName name="wrn.struckgi." localSheetId="0" hidden="1">{#N/A,#N/A,TRUE,"arnitower";#N/A,#N/A,TRUE,"arnigarage "}</definedName>
    <definedName name="wrn.struckgi." hidden="1">{#N/A,#N/A,TRUE,"arnitower";#N/A,#N/A,TRUE,"arnigarage "}</definedName>
    <definedName name="wrn.Summary._.Report." localSheetId="17"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localSheetId="16"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localSheetId="0"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ŞLKDFS" localSheetId="17" hidden="1">{#N/A,#N/A,FALSE,"kal_iç_ihz";#N/A,#N/A,FALSE,"kal_iç_er";#N/A,#N/A,FALSE,"kal_iç_tut"}</definedName>
    <definedName name="WRN.ŞLKDFS" localSheetId="16" hidden="1">{#N/A,#N/A,FALSE,"kal_iç_ihz";#N/A,#N/A,FALSE,"kal_iç_er";#N/A,#N/A,FALSE,"kal_iç_tut"}</definedName>
    <definedName name="WRN.ŞLKDFS" localSheetId="0" hidden="1">{#N/A,#N/A,FALSE,"kal_iç_ihz";#N/A,#N/A,FALSE,"kal_iç_er";#N/A,#N/A,FALSE,"kal_iç_tut"}</definedName>
    <definedName name="WRN.ŞLKDFS" hidden="1">{#N/A,#N/A,FALSE,"kal_iç_ihz";#N/A,#N/A,FALSE,"kal_iç_er";#N/A,#N/A,FALSE,"kal_iç_tut"}</definedName>
    <definedName name="wrn.Template." localSheetId="17"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localSheetId="16"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localSheetId="0"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hings." localSheetId="17" hidden="1">{#N/A,#N/A,FALSE,"Bank Rec Cover Sheet";#N/A,#N/A,FALSE,"Bank Rec Details"}</definedName>
    <definedName name="wrn.Things." localSheetId="16" hidden="1">{#N/A,#N/A,FALSE,"Bank Rec Cover Sheet";#N/A,#N/A,FALSE,"Bank Rec Details"}</definedName>
    <definedName name="wrn.Things." localSheetId="0" hidden="1">{#N/A,#N/A,FALSE,"Bank Rec Cover Sheet";#N/A,#N/A,FALSE,"Bank Rec Details"}</definedName>
    <definedName name="wrn.Things." hidden="1">{#N/A,#N/A,FALSE,"Bank Rec Cover Sheet";#N/A,#N/A,FALSE,"Bank Rec Details"}</definedName>
    <definedName name="wrn.tutanaklar." localSheetId="17" hidden="1">{#N/A,#N/A,FALSE,"ilan TUT";#N/A,#N/A,FALSE,"ilan";#N/A,#N/A,FALSE,"fatura";#N/A,#N/A,FALSE,"ÇİMENT";#N/A,#N/A,FALSE,"AKARY.TUTANAĞI";#N/A,#N/A,FALSE,"ÇİM. TUTANAK";#N/A,#N/A,FALSE,"PATLAYICI TUTANAĞI";#N/A,#N/A,FALSE,"DEMİR TUTANAĞI"}</definedName>
    <definedName name="wrn.tutanaklar." localSheetId="16" hidden="1">{#N/A,#N/A,FALSE,"ilan TUT";#N/A,#N/A,FALSE,"ilan";#N/A,#N/A,FALSE,"fatura";#N/A,#N/A,FALSE,"ÇİMENT";#N/A,#N/A,FALSE,"AKARY.TUTANAĞI";#N/A,#N/A,FALSE,"ÇİM. TUTANAK";#N/A,#N/A,FALSE,"PATLAYICI TUTANAĞI";#N/A,#N/A,FALSE,"DEMİR TUTANAĞI"}</definedName>
    <definedName name="wrn.tutanaklar." localSheetId="0" hidden="1">{#N/A,#N/A,FALSE,"ilan TUT";#N/A,#N/A,FALSE,"ilan";#N/A,#N/A,FALSE,"fatura";#N/A,#N/A,FALSE,"ÇİMENT";#N/A,#N/A,FALSE,"AKARY.TUTANAĞI";#N/A,#N/A,FALSE,"ÇİM. TUTANAK";#N/A,#N/A,FALSE,"PATLAYICI TUTANAĞI";#N/A,#N/A,FALSE,"DEMİR TUTANAĞI"}</definedName>
    <definedName name="wrn.tutanaklar." hidden="1">{#N/A,#N/A,FALSE,"ilan TUT";#N/A,#N/A,FALSE,"ilan";#N/A,#N/A,FALSE,"fatura";#N/A,#N/A,FALSE,"ÇİMENT";#N/A,#N/A,FALSE,"AKARY.TUTANAĞI";#N/A,#N/A,FALSE,"ÇİM. TUTANAK";#N/A,#N/A,FALSE,"PATLAYICI TUTANAĞI";#N/A,#N/A,FALSE,"DEMİR TUTANAĞI"}</definedName>
    <definedName name="wrn.Warrington._.Widnes._.QS._.Costs." localSheetId="17" hidden="1">{#N/A,#N/A,TRUE,"Cover";#N/A,#N/A,TRUE,"Conts";#N/A,#N/A,TRUE,"VOS";#N/A,#N/A,TRUE,"Warrington";#N/A,#N/A,TRUE,"Widnes"}</definedName>
    <definedName name="wrn.Warrington._.Widnes._.QS._.Costs." localSheetId="16" hidden="1">{#N/A,#N/A,TRUE,"Cover";#N/A,#N/A,TRUE,"Conts";#N/A,#N/A,TRUE,"VOS";#N/A,#N/A,TRUE,"Warrington";#N/A,#N/A,TRUE,"Widnes"}</definedName>
    <definedName name="wrn.Warrington._.Widnes._.QS._.Costs." localSheetId="0" hidden="1">{#N/A,#N/A,TRUE,"Cover";#N/A,#N/A,TRUE,"Conts";#N/A,#N/A,TRUE,"VOS";#N/A,#N/A,TRUE,"Warrington";#N/A,#N/A,TRUE,"Widnes"}</definedName>
    <definedName name="wrn.Warrington._.Widnes._.QS._.Costs." hidden="1">{#N/A,#N/A,TRUE,"Cover";#N/A,#N/A,TRUE,"Conts";#N/A,#N/A,TRUE,"VOS";#N/A,#N/A,TRUE,"Warrington";#N/A,#N/A,TRUE,"Widnes"}</definedName>
    <definedName name="wrn.WHOUSE._.CT." localSheetId="17" hidden="1">{"WESTINGHOUSE",#N/A,FALSE,"Option"}</definedName>
    <definedName name="wrn.WHOUSE._.CT." localSheetId="16" hidden="1">{"WESTINGHOUSE",#N/A,FALSE,"Option"}</definedName>
    <definedName name="wrn.WHOUSE._.CT." localSheetId="0" hidden="1">{"WESTINGHOUSE",#N/A,FALSE,"Option"}</definedName>
    <definedName name="wrn.WHOUSE._.CT." hidden="1">{"WESTINGHOUSE",#N/A,FALSE,"Option"}</definedName>
    <definedName name="wrn.yağmursu_şebeke." localSheetId="17"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localSheetId="16"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localSheetId="0"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hidden="1">{#N/A,#N/A,FALSE,"YAGSU_HAT_ICMAL";#N/A,#N/A,FALSE,"YAGMUR_236 (1)";#N/A,#N/A,FALSE,"YAGMUR_236 (2)";#N/A,#N/A,FALSE,"YAGMUR_238 (1)";#N/A,#N/A,FALSE,"YAGMUR_238 (2)";#N/A,#N/A,FALSE,"YAGMUR_244 (1)";#N/A,#N/A,FALSE,"YAGMUR_244 (2)";#N/A,#N/A,FALSE,"YAGMUR_245 (1)";#N/A,#N/A,FALSE,"YAGMUR_245 (2)";#N/A,#N/A,FALSE,"YAGMUR_246 (1)";#N/A,#N/A,FALSE,"YAGMUR_246 (2)"}</definedName>
    <definedName name="wrn.YAZ1." localSheetId="17" hidden="1">{#VALUE!,#N/A,FALSE,0;#N/A,#N/A,FALSE,0;#N/A,#N/A,FALSE,0;#N/A,#N/A,FALSE,0;#N/A,#N/A,FALSE,0;#N/A,#N/A,FALSE,0;#N/A,#N/A,FALSE,0;#N/A,#N/A,FALSE,0;#N/A,#N/A,FALSE,0;#N/A,#N/A,FALSE,0;#N/A,#N/A,FALSE,0;#N/A,#N/A,FALSE,0;#N/A,#N/A,FALSE,0;#N/A,#N/A,FALSE,0;#N/A,#N/A,FALSE,0;#N/A,#N/A,FALSE,0;#N/A,#N/A,FALSE,0;#N/A,#N/A,FALSE,0}</definedName>
    <definedName name="wrn.YAZ1." localSheetId="16" hidden="1">{#VALUE!,#N/A,FALSE,0;#N/A,#N/A,FALSE,0;#N/A,#N/A,FALSE,0;#N/A,#N/A,FALSE,0;#N/A,#N/A,FALSE,0;#N/A,#N/A,FALSE,0;#N/A,#N/A,FALSE,0;#N/A,#N/A,FALSE,0;#N/A,#N/A,FALSE,0;#N/A,#N/A,FALSE,0;#N/A,#N/A,FALSE,0;#N/A,#N/A,FALSE,0;#N/A,#N/A,FALSE,0;#N/A,#N/A,FALSE,0;#N/A,#N/A,FALSE,0;#N/A,#N/A,FALSE,0;#N/A,#N/A,FALSE,0;#N/A,#N/A,FALSE,0}</definedName>
    <definedName name="wrn.YAZ1." localSheetId="0" hidden="1">{#VALUE!,#N/A,FALSE,0;#N/A,#N/A,FALSE,0;#N/A,#N/A,FALSE,0;#N/A,#N/A,FALSE,0;#N/A,#N/A,FALSE,0;#N/A,#N/A,FALSE,0;#N/A,#N/A,FALSE,0;#N/A,#N/A,FALSE,0;#N/A,#N/A,FALSE,0;#N/A,#N/A,FALSE,0;#N/A,#N/A,FALSE,0;#N/A,#N/A,FALSE,0;#N/A,#N/A,FALSE,0;#N/A,#N/A,FALSE,0;#N/A,#N/A,FALSE,0;#N/A,#N/A,FALSE,0;#N/A,#N/A,FALSE,0;#N/A,#N/A,FALSE,0}</definedName>
    <definedName name="wrn.YAZ1." hidden="1">{#VALUE!,#N/A,FALSE,0;#N/A,#N/A,FALSE,0;#N/A,#N/A,FALSE,0;#N/A,#N/A,FALSE,0;#N/A,#N/A,FALSE,0;#N/A,#N/A,FALSE,0;#N/A,#N/A,FALSE,0;#N/A,#N/A,FALSE,0;#N/A,#N/A,FALSE,0;#N/A,#N/A,FALSE,0;#N/A,#N/A,FALSE,0;#N/A,#N/A,FALSE,0;#N/A,#N/A,FALSE,0;#N/A,#N/A,FALSE,0;#N/A,#N/A,FALSE,0;#N/A,#N/A,FALSE,0;#N/A,#N/A,FALSE,0;#N/A,#N/A,FALSE,0}</definedName>
    <definedName name="wrn.YAZICI." localSheetId="17" hidden="1">{#VALUE!,#N/A,FALSE,0;#N/A,#N/A,FALSE,0;#N/A,#N/A,FALSE,0;#N/A,#N/A,FALSE,0;#N/A,#N/A,FALSE,0;#N/A,#N/A,FALSE,0;#N/A,#N/A,FALSE,0;#N/A,#N/A,FALSE,0;#N/A,#N/A,FALSE,0;#N/A,#N/A,FALSE,0;#N/A,#N/A,FALSE,0;#N/A,#N/A,FALSE,0;#N/A,#N/A,FALSE,0;#N/A,#N/A,FALSE,0;#N/A,#N/A,FALSE,0;#N/A,#N/A,FALSE,0;#N/A,#N/A,FALSE,0;#N/A,#N/A,FALSE,0;#N/A,#N/A,FALSE,0;#N/A,#N/A,FALSE,0}</definedName>
    <definedName name="wrn.YAZICI." localSheetId="16" hidden="1">{#VALUE!,#N/A,FALSE,0;#N/A,#N/A,FALSE,0;#N/A,#N/A,FALSE,0;#N/A,#N/A,FALSE,0;#N/A,#N/A,FALSE,0;#N/A,#N/A,FALSE,0;#N/A,#N/A,FALSE,0;#N/A,#N/A,FALSE,0;#N/A,#N/A,FALSE,0;#N/A,#N/A,FALSE,0;#N/A,#N/A,FALSE,0;#N/A,#N/A,FALSE,0;#N/A,#N/A,FALSE,0;#N/A,#N/A,FALSE,0;#N/A,#N/A,FALSE,0;#N/A,#N/A,FALSE,0;#N/A,#N/A,FALSE,0;#N/A,#N/A,FALSE,0;#N/A,#N/A,FALSE,0;#N/A,#N/A,FALSE,0}</definedName>
    <definedName name="wrn.YAZICI." localSheetId="0" hidden="1">{#VALUE!,#N/A,FALSE,0;#N/A,#N/A,FALSE,0;#N/A,#N/A,FALSE,0;#N/A,#N/A,FALSE,0;#N/A,#N/A,FALSE,0;#N/A,#N/A,FALSE,0;#N/A,#N/A,FALSE,0;#N/A,#N/A,FALSE,0;#N/A,#N/A,FALSE,0;#N/A,#N/A,FALSE,0;#N/A,#N/A,FALSE,0;#N/A,#N/A,FALSE,0;#N/A,#N/A,FALSE,0;#N/A,#N/A,FALSE,0;#N/A,#N/A,FALSE,0;#N/A,#N/A,FALSE,0;#N/A,#N/A,FALSE,0;#N/A,#N/A,FALSE,0;#N/A,#N/A,FALSE,0;#N/A,#N/A,FALSE,0}</definedName>
    <definedName name="wrn.YAZICI." hidden="1">{#VALUE!,#N/A,FALSE,0;#N/A,#N/A,FALSE,0;#N/A,#N/A,FALSE,0;#N/A,#N/A,FALSE,0;#N/A,#N/A,FALSE,0;#N/A,#N/A,FALSE,0;#N/A,#N/A,FALSE,0;#N/A,#N/A,FALSE,0;#N/A,#N/A,FALSE,0;#N/A,#N/A,FALSE,0;#N/A,#N/A,FALSE,0;#N/A,#N/A,FALSE,0;#N/A,#N/A,FALSE,0;#N/A,#N/A,FALSE,0;#N/A,#N/A,FALSE,0;#N/A,#N/A,FALSE,0;#N/A,#N/A,FALSE,0;#N/A,#N/A,FALSE,0;#N/A,#N/A,FALSE,0;#N/A,#N/A,FALSE,0}</definedName>
    <definedName name="wrn.YEŞİLDEFTER." localSheetId="17" hidden="1">{#N/A,#N/A,FALSE,"YEŞİL SANAT";#N/A,#N/A,FALSE,"YEŞİL TOPRAK.";#N/A,#N/A,FALSE,"YEŞİL AYASOFYA KÖP.";#N/A,#N/A,FALSE,"YEŞİL BEŞİRLİ";#N/A,#N/A,FALSE,"YEŞİL AKYAZI";#N/A,#N/A,FALSE,"YEŞİL SONDAJ.";#N/A,#N/A,FALSE,"YEŞİL KAMU"}</definedName>
    <definedName name="wrn.YEŞİLDEFTER." localSheetId="16" hidden="1">{#N/A,#N/A,FALSE,"YEŞİL SANAT";#N/A,#N/A,FALSE,"YEŞİL TOPRAK.";#N/A,#N/A,FALSE,"YEŞİL AYASOFYA KÖP.";#N/A,#N/A,FALSE,"YEŞİL BEŞİRLİ";#N/A,#N/A,FALSE,"YEŞİL AKYAZI";#N/A,#N/A,FALSE,"YEŞİL SONDAJ.";#N/A,#N/A,FALSE,"YEŞİL KAMU"}</definedName>
    <definedName name="wrn.YEŞİLDEFTER." localSheetId="0" hidden="1">{#N/A,#N/A,FALSE,"YEŞİL SANAT";#N/A,#N/A,FALSE,"YEŞİL TOPRAK.";#N/A,#N/A,FALSE,"YEŞİL AYASOFYA KÖP.";#N/A,#N/A,FALSE,"YEŞİL BEŞİRLİ";#N/A,#N/A,FALSE,"YEŞİL AKYAZI";#N/A,#N/A,FALSE,"YEŞİL SONDAJ.";#N/A,#N/A,FALSE,"YEŞİL KAMU"}</definedName>
    <definedName name="wrn.YEŞİLDEFTER." hidden="1">{#N/A,#N/A,FALSE,"YEŞİL SANAT";#N/A,#N/A,FALSE,"YEŞİL TOPRAK.";#N/A,#N/A,FALSE,"YEŞİL AYASOFYA KÖP.";#N/A,#N/A,FALSE,"YEŞİL BEŞİRLİ";#N/A,#N/A,FALSE,"YEŞİL AKYAZI";#N/A,#N/A,FALSE,"YEŞİL SONDAJ.";#N/A,#N/A,FALSE,"YEŞİL KAMU"}</definedName>
    <definedName name="wrn.Общая._.спецификация." localSheetId="17"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1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0"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rwerwrew" localSheetId="17" hidden="1">{#N/A,#N/A,TRUE,"Cover";#N/A,#N/A,TRUE,"Conts";#N/A,#N/A,TRUE,"VOS";#N/A,#N/A,TRUE,"Warrington";#N/A,#N/A,TRUE,"Widnes"}</definedName>
    <definedName name="wrrwerwrew" localSheetId="16" hidden="1">{#N/A,#N/A,TRUE,"Cover";#N/A,#N/A,TRUE,"Conts";#N/A,#N/A,TRUE,"VOS";#N/A,#N/A,TRUE,"Warrington";#N/A,#N/A,TRUE,"Widnes"}</definedName>
    <definedName name="wrrwerwrew" localSheetId="0" hidden="1">{#N/A,#N/A,TRUE,"Cover";#N/A,#N/A,TRUE,"Conts";#N/A,#N/A,TRUE,"VOS";#N/A,#N/A,TRUE,"Warrington";#N/A,#N/A,TRUE,"Widnes"}</definedName>
    <definedName name="wrrwerwrew" hidden="1">{#N/A,#N/A,TRUE,"Cover";#N/A,#N/A,TRUE,"Conts";#N/A,#N/A,TRUE,"VOS";#N/A,#N/A,TRUE,"Warrington";#N/A,#N/A,TRUE,"Widnes"}</definedName>
    <definedName name="WRW"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yuwyrututwys" localSheetId="17" hidden="1">{#N/A,#N/A,TRUE,"Cover";#N/A,#N/A,TRUE,"Conts";#N/A,#N/A,TRUE,"VOS";#N/A,#N/A,TRUE,"Warrington";#N/A,#N/A,TRUE,"Widnes"}</definedName>
    <definedName name="wryuwyrututwys" localSheetId="16" hidden="1">{#N/A,#N/A,TRUE,"Cover";#N/A,#N/A,TRUE,"Conts";#N/A,#N/A,TRUE,"VOS";#N/A,#N/A,TRUE,"Warrington";#N/A,#N/A,TRUE,"Widnes"}</definedName>
    <definedName name="wryuwyrututwys" localSheetId="0" hidden="1">{#N/A,#N/A,TRUE,"Cover";#N/A,#N/A,TRUE,"Conts";#N/A,#N/A,TRUE,"VOS";#N/A,#N/A,TRUE,"Warrington";#N/A,#N/A,TRUE,"Widnes"}</definedName>
    <definedName name="wryuwyrututwys" hidden="1">{#N/A,#N/A,TRUE,"Cover";#N/A,#N/A,TRUE,"Conts";#N/A,#N/A,TRUE,"VOS";#N/A,#N/A,TRUE,"Warrington";#N/A,#N/A,TRUE,"Widnes"}</definedName>
    <definedName name="ws" localSheetId="0">#REF!</definedName>
    <definedName name="ws">#REF!</definedName>
    <definedName name="WSE" localSheetId="0">#REF!</definedName>
    <definedName name="WSE">#REF!</definedName>
    <definedName name="WSEB" localSheetId="0">#REF!</definedName>
    <definedName name="WSEB">#REF!</definedName>
    <definedName name="WSS" hidden="1">{#N/A,#N/A,FALSE,"imalat_keşif";#N/A,#N/A,FALSE,"imalat_seviye";#N/A,#N/A,FALSE,"141";#N/A,#N/A,FALSE,"142";#N/A,#N/A,FALSE,"143";#N/A,#N/A,FALSE,"144";#N/A,#N/A,FALSE,"145";#N/A,#N/A,FALSE,"146";#N/A,#N/A,FALSE,"147";#N/A,#N/A,FALSE,"148";#N/A,#N/A,FALSE,"149"}</definedName>
    <definedName name="WSW" localSheetId="0" hidden="1">#REF!</definedName>
    <definedName name="WSW" hidden="1">#REF!</definedName>
    <definedName name="WT" localSheetId="17" hidden="1">{#N/A,#N/A,TRUE,"Cover";#N/A,#N/A,TRUE,"Conts";#N/A,#N/A,TRUE,"VOS";#N/A,#N/A,TRUE,"Warrington";#N/A,#N/A,TRUE,"Widnes"}</definedName>
    <definedName name="WT" localSheetId="16" hidden="1">{#N/A,#N/A,TRUE,"Cover";#N/A,#N/A,TRUE,"Conts";#N/A,#N/A,TRUE,"VOS";#N/A,#N/A,TRUE,"Warrington";#N/A,#N/A,TRUE,"Widnes"}</definedName>
    <definedName name="WT" localSheetId="0" hidden="1">{#N/A,#N/A,TRUE,"Cover";#N/A,#N/A,TRUE,"Conts";#N/A,#N/A,TRUE,"VOS";#N/A,#N/A,TRUE,"Warrington";#N/A,#N/A,TRUE,"Widnes"}</definedName>
    <definedName name="WT" hidden="1">{#N/A,#N/A,TRUE,"Cover";#N/A,#N/A,TRUE,"Conts";#N/A,#N/A,TRUE,"VOS";#N/A,#N/A,TRUE,"Warrington";#N/A,#N/A,TRUE,"Widnes"}</definedName>
    <definedName name="wtey" localSheetId="17" hidden="1">{#N/A,#N/A,TRUE,"Cover";#N/A,#N/A,TRUE,"Conts";#N/A,#N/A,TRUE,"VOS";#N/A,#N/A,TRUE,"Warrington";#N/A,#N/A,TRUE,"Widnes"}</definedName>
    <definedName name="wtey" localSheetId="16" hidden="1">{#N/A,#N/A,TRUE,"Cover";#N/A,#N/A,TRUE,"Conts";#N/A,#N/A,TRUE,"VOS";#N/A,#N/A,TRUE,"Warrington";#N/A,#N/A,TRUE,"Widnes"}</definedName>
    <definedName name="wtey" localSheetId="0" hidden="1">{#N/A,#N/A,TRUE,"Cover";#N/A,#N/A,TRUE,"Conts";#N/A,#N/A,TRUE,"VOS";#N/A,#N/A,TRUE,"Warrington";#N/A,#N/A,TRUE,"Widnes"}</definedName>
    <definedName name="wtey" hidden="1">{#N/A,#N/A,TRUE,"Cover";#N/A,#N/A,TRUE,"Conts";#N/A,#N/A,TRUE,"VOS";#N/A,#N/A,TRUE,"Warrington";#N/A,#N/A,TRUE,"Widnes"}</definedName>
    <definedName name="WTRTT" localSheetId="0" hidden="1">#REF!,#REF!</definedName>
    <definedName name="WTRTT" hidden="1">#REF!,#REF!</definedName>
    <definedName name="wtrwt" localSheetId="17" hidden="1">{#N/A,#N/A,TRUE,"Cover";#N/A,#N/A,TRUE,"Conts";#N/A,#N/A,TRUE,"VOS";#N/A,#N/A,TRUE,"Warrington";#N/A,#N/A,TRUE,"Widnes"}</definedName>
    <definedName name="wtrwt" localSheetId="16" hidden="1">{#N/A,#N/A,TRUE,"Cover";#N/A,#N/A,TRUE,"Conts";#N/A,#N/A,TRUE,"VOS";#N/A,#N/A,TRUE,"Warrington";#N/A,#N/A,TRUE,"Widnes"}</definedName>
    <definedName name="wtrwt" localSheetId="0" hidden="1">{#N/A,#N/A,TRUE,"Cover";#N/A,#N/A,TRUE,"Conts";#N/A,#N/A,TRUE,"VOS";#N/A,#N/A,TRUE,"Warrington";#N/A,#N/A,TRUE,"Widnes"}</definedName>
    <definedName name="wtrwt" hidden="1">{#N/A,#N/A,TRUE,"Cover";#N/A,#N/A,TRUE,"Conts";#N/A,#N/A,TRUE,"VOS";#N/A,#N/A,TRUE,"Warrington";#N/A,#N/A,TRUE,"Widnes"}</definedName>
    <definedName name="wtrywryt" localSheetId="17" hidden="1">{#N/A,#N/A,TRUE,"Cover";#N/A,#N/A,TRUE,"Conts";#N/A,#N/A,TRUE,"VOS";#N/A,#N/A,TRUE,"Warrington";#N/A,#N/A,TRUE,"Widnes"}</definedName>
    <definedName name="wtrywryt" localSheetId="16" hidden="1">{#N/A,#N/A,TRUE,"Cover";#N/A,#N/A,TRUE,"Conts";#N/A,#N/A,TRUE,"VOS";#N/A,#N/A,TRUE,"Warrington";#N/A,#N/A,TRUE,"Widnes"}</definedName>
    <definedName name="wtrywryt" localSheetId="0" hidden="1">{#N/A,#N/A,TRUE,"Cover";#N/A,#N/A,TRUE,"Conts";#N/A,#N/A,TRUE,"VOS";#N/A,#N/A,TRUE,"Warrington";#N/A,#N/A,TRUE,"Widnes"}</definedName>
    <definedName name="wtrywryt" hidden="1">{#N/A,#N/A,TRUE,"Cover";#N/A,#N/A,TRUE,"Conts";#N/A,#N/A,TRUE,"VOS";#N/A,#N/A,TRUE,"Warrington";#N/A,#N/A,TRUE,"Widnes"}</definedName>
    <definedName name="wtwt" localSheetId="17" hidden="1">{#N/A,#N/A,TRUE,"Cover";#N/A,#N/A,TRUE,"Conts";#N/A,#N/A,TRUE,"VOS";#N/A,#N/A,TRUE,"Warrington";#N/A,#N/A,TRUE,"Widnes"}</definedName>
    <definedName name="wtwt" localSheetId="16" hidden="1">{#N/A,#N/A,TRUE,"Cover";#N/A,#N/A,TRUE,"Conts";#N/A,#N/A,TRUE,"VOS";#N/A,#N/A,TRUE,"Warrington";#N/A,#N/A,TRUE,"Widnes"}</definedName>
    <definedName name="wtwt" localSheetId="0" hidden="1">{#N/A,#N/A,TRUE,"Cover";#N/A,#N/A,TRUE,"Conts";#N/A,#N/A,TRUE,"VOS";#N/A,#N/A,TRUE,"Warrington";#N/A,#N/A,TRUE,"Widnes"}</definedName>
    <definedName name="wtwt" hidden="1">{#N/A,#N/A,TRUE,"Cover";#N/A,#N/A,TRUE,"Conts";#N/A,#N/A,TRUE,"VOS";#N/A,#N/A,TRUE,"Warrington";#N/A,#N/A,TRUE,"Widnes"}</definedName>
    <definedName name="wtwy" localSheetId="17" hidden="1">{#N/A,#N/A,TRUE,"Cover";#N/A,#N/A,TRUE,"Conts";#N/A,#N/A,TRUE,"VOS";#N/A,#N/A,TRUE,"Warrington";#N/A,#N/A,TRUE,"Widnes"}</definedName>
    <definedName name="wtwy" localSheetId="16" hidden="1">{#N/A,#N/A,TRUE,"Cover";#N/A,#N/A,TRUE,"Conts";#N/A,#N/A,TRUE,"VOS";#N/A,#N/A,TRUE,"Warrington";#N/A,#N/A,TRUE,"Widnes"}</definedName>
    <definedName name="wtwy" localSheetId="0" hidden="1">{#N/A,#N/A,TRUE,"Cover";#N/A,#N/A,TRUE,"Conts";#N/A,#N/A,TRUE,"VOS";#N/A,#N/A,TRUE,"Warrington";#N/A,#N/A,TRUE,"Widnes"}</definedName>
    <definedName name="wtwy" hidden="1">{#N/A,#N/A,TRUE,"Cover";#N/A,#N/A,TRUE,"Conts";#N/A,#N/A,TRUE,"VOS";#N/A,#N/A,TRUE,"Warrington";#N/A,#N/A,TRUE,"Widnes"}</definedName>
    <definedName name="WW" localSheetId="0">#REF!</definedName>
    <definedName name="WW">#REF!</definedName>
    <definedName name="WWW" localSheetId="4" hidden="1">{"'deneme'!$L$95"}</definedName>
    <definedName name="WWW" localSheetId="9" hidden="1">{"'deneme'!$L$95"}</definedName>
    <definedName name="WWW" localSheetId="13" hidden="1">{"'deneme'!$L$95"}</definedName>
    <definedName name="www" localSheetId="0">#REF!</definedName>
    <definedName name="www">#REF!</definedName>
    <definedName name="www_1"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17"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16"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w" localSheetId="0">#REF!</definedName>
    <definedName name="wwww">#REF!</definedName>
    <definedName name="WWWWW" localSheetId="0" hidden="1">#REF!</definedName>
    <definedName name="WWWWW" hidden="1">#REF!</definedName>
    <definedName name="wwwwwwwwww">#REF!</definedName>
    <definedName name="wy7u7y" localSheetId="17" hidden="1">{#N/A,#N/A,TRUE,"Cover";#N/A,#N/A,TRUE,"Conts";#N/A,#N/A,TRUE,"VOS";#N/A,#N/A,TRUE,"Warrington";#N/A,#N/A,TRUE,"Widnes"}</definedName>
    <definedName name="wy7u7y" localSheetId="16" hidden="1">{#N/A,#N/A,TRUE,"Cover";#N/A,#N/A,TRUE,"Conts";#N/A,#N/A,TRUE,"VOS";#N/A,#N/A,TRUE,"Warrington";#N/A,#N/A,TRUE,"Widnes"}</definedName>
    <definedName name="wy7u7y" localSheetId="0" hidden="1">{#N/A,#N/A,TRUE,"Cover";#N/A,#N/A,TRUE,"Conts";#N/A,#N/A,TRUE,"VOS";#N/A,#N/A,TRUE,"Warrington";#N/A,#N/A,TRUE,"Widnes"}</definedName>
    <definedName name="wy7u7y" hidden="1">{#N/A,#N/A,TRUE,"Cover";#N/A,#N/A,TRUE,"Conts";#N/A,#N/A,TRUE,"VOS";#N/A,#N/A,TRUE,"Warrington";#N/A,#N/A,TRUE,"Widnes"}</definedName>
    <definedName name="x" localSheetId="0">#REF!</definedName>
    <definedName name="x">#REF!</definedName>
    <definedName name="x_1">#N/A</definedName>
    <definedName name="X_10">#N/A</definedName>
    <definedName name="X_11">#N/A</definedName>
    <definedName name="X_12">#N/A</definedName>
    <definedName name="X_13">#N/A</definedName>
    <definedName name="X_14">#N/A</definedName>
    <definedName name="X_15">#N/A</definedName>
    <definedName name="X_16">#N/A</definedName>
    <definedName name="X_17">#N/A</definedName>
    <definedName name="X_18">#N/A</definedName>
    <definedName name="X_19">#N/A</definedName>
    <definedName name="X_2">#N/A</definedName>
    <definedName name="X_20">#N/A</definedName>
    <definedName name="X_21">#N/A</definedName>
    <definedName name="X_22">#N/A</definedName>
    <definedName name="X_23">#N/A</definedName>
    <definedName name="X_24">#N/A</definedName>
    <definedName name="X_25">#N/A</definedName>
    <definedName name="X_26">#N/A</definedName>
    <definedName name="X_27">#N/A</definedName>
    <definedName name="X_28">#N/A</definedName>
    <definedName name="X_29">#N/A</definedName>
    <definedName name="X_3">#N/A</definedName>
    <definedName name="X_30">#N/A</definedName>
    <definedName name="X_4">#N/A</definedName>
    <definedName name="X_5">#N/A</definedName>
    <definedName name="X_6">#N/A</definedName>
    <definedName name="X_7">#N/A</definedName>
    <definedName name="X_8">#N/A</definedName>
    <definedName name="X_9">#N/A</definedName>
    <definedName name="X_Ray_Hava_Değişim_Sayısı" localSheetId="0">#REF!</definedName>
    <definedName name="X_Ray_Hava_Değişim_Sayısı">#REF!</definedName>
    <definedName name="XA" localSheetId="0">#REF!</definedName>
    <definedName name="XA">#REF!</definedName>
    <definedName name="XAasdas" localSheetId="0">#REF!</definedName>
    <definedName name="XAasdas">#REF!</definedName>
    <definedName name="XB" localSheetId="0">#REF!</definedName>
    <definedName name="XB">#REF!</definedName>
    <definedName name="XBŞ" localSheetId="0">#REF!</definedName>
    <definedName name="XBŞ">#REF!</definedName>
    <definedName name="xc" localSheetId="0">#REF!</definedName>
    <definedName name="xc">#REF!</definedName>
    <definedName name="xcvvxcz">#REF!</definedName>
    <definedName name="XD" localSheetId="0">#REF!</definedName>
    <definedName name="XD">#REF!</definedName>
    <definedName name="XDVSDV" localSheetId="0" hidden="1">#REF!</definedName>
    <definedName name="XDVSDV" hidden="1">#REF!</definedName>
    <definedName name="XE" localSheetId="0">#REF!</definedName>
    <definedName name="XE">#REF!</definedName>
    <definedName name="xf" localSheetId="17" hidden="1">{#N/A,#N/A,FALSE,"kal_iç_ihz";#N/A,#N/A,FALSE,"kal_iç_er";#N/A,#N/A,FALSE,"kal_iç_tut"}</definedName>
    <definedName name="xf" localSheetId="16" hidden="1">{#N/A,#N/A,FALSE,"kal_iç_ihz";#N/A,#N/A,FALSE,"kal_iç_er";#N/A,#N/A,FALSE,"kal_iç_tut"}</definedName>
    <definedName name="xf" localSheetId="0" hidden="1">{#N/A,#N/A,FALSE,"kal_iç_ihz";#N/A,#N/A,FALSE,"kal_iç_er";#N/A,#N/A,FALSE,"kal_iç_tut"}</definedName>
    <definedName name="xf" hidden="1">{#N/A,#N/A,FALSE,"kal_iç_ihz";#N/A,#N/A,FALSE,"kal_iç_er";#N/A,#N/A,FALSE,"kal_iç_tut"}</definedName>
    <definedName name="xi">0.2675</definedName>
    <definedName name="XLPE" localSheetId="0">#REF!</definedName>
    <definedName name="XLPE">#REF!</definedName>
    <definedName name="XMTRS" localSheetId="0">#REF!</definedName>
    <definedName name="XMTRS">#REF!</definedName>
    <definedName name="xscsdc" localSheetId="0">#REF!</definedName>
    <definedName name="xscsdc">#REF!</definedName>
    <definedName name="xv">0.1</definedName>
    <definedName name="XX" localSheetId="0">#REF!</definedName>
    <definedName name="XX">#REF!</definedName>
    <definedName name="XXX" localSheetId="0">#REF!</definedName>
    <definedName name="XXX">#REF!</definedName>
    <definedName name="XXX_10">#REF!</definedName>
    <definedName name="XXX_11">#REF!</definedName>
    <definedName name="XXX_12">#REF!</definedName>
    <definedName name="XXX_13">#REF!</definedName>
    <definedName name="XXX_14">#REF!</definedName>
    <definedName name="XXX_15">#REF!</definedName>
    <definedName name="XXX_7">#REF!</definedName>
    <definedName name="XXX_8">#REF!</definedName>
    <definedName name="XXX_9">#REF!</definedName>
    <definedName name="XXXX" localSheetId="0">#REF!</definedName>
    <definedName name="XXXX">#REF!</definedName>
    <definedName name="XXXX_10">#REF!</definedName>
    <definedName name="XXXX_11">#REF!</definedName>
    <definedName name="XXXX_12">#REF!</definedName>
    <definedName name="XXXX_13">#REF!</definedName>
    <definedName name="XXXX_14">#REF!</definedName>
    <definedName name="XXXX_15">#REF!</definedName>
    <definedName name="XXXX_7">#REF!</definedName>
    <definedName name="XXXX_8">#REF!</definedName>
    <definedName name="XXXX_9">#REF!</definedName>
    <definedName name="XXXXXX">#N/A</definedName>
    <definedName name="xxxxxxx">#N/A</definedName>
    <definedName name="XXXXXXXXXXXXX" localSheetId="0" hidden="1">#REF!</definedName>
    <definedName name="XXXXXXXXXXXXX" hidden="1">#REF!</definedName>
    <definedName name="XXXXXXXXXXXXX_1">#REF!</definedName>
    <definedName name="XXXXXXXXXXXXX_2">#REF!</definedName>
    <definedName name="XXXXXXXXXXXXX_3">#REF!</definedName>
    <definedName name="XXXXXXXXXXXXX_4">#REF!</definedName>
    <definedName name="XXXXXXXXXXXXX_5">#REF!</definedName>
    <definedName name="XXXXXXXXXXXXX_6">#REF!</definedName>
    <definedName name="xxxxxxxxxxxxxx">#REF!</definedName>
    <definedName name="xyz" localSheetId="17"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localSheetId="16"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_10">#N/A</definedName>
    <definedName name="XYZ_11">#N/A</definedName>
    <definedName name="XYZ_12">#N/A</definedName>
    <definedName name="XYZ_13">#N/A</definedName>
    <definedName name="XYZ_14">#N/A</definedName>
    <definedName name="XYZ_15">#N/A</definedName>
    <definedName name="XYZ_16">#N/A</definedName>
    <definedName name="XYZ_17">#N/A</definedName>
    <definedName name="XYZ_18">#N/A</definedName>
    <definedName name="XYZ_19">#N/A</definedName>
    <definedName name="XYZ_2">#N/A</definedName>
    <definedName name="XYZ_20">#N/A</definedName>
    <definedName name="XYZ_21">#N/A</definedName>
    <definedName name="XYZ_22">#N/A</definedName>
    <definedName name="XYZ_23">#N/A</definedName>
    <definedName name="XYZ_24">#N/A</definedName>
    <definedName name="XYZ_25">#N/A</definedName>
    <definedName name="XYZ_26">#N/A</definedName>
    <definedName name="XYZ_27">#N/A</definedName>
    <definedName name="XYZ_28">#N/A</definedName>
    <definedName name="XYZ_29">#N/A</definedName>
    <definedName name="XYZ_30">#N/A</definedName>
    <definedName name="XYZ_4">#N/A</definedName>
    <definedName name="XYZ_6">#N/A</definedName>
    <definedName name="XYZ_8">#N/A</definedName>
    <definedName name="XYZ_9">#N/A</definedName>
    <definedName name="Y" localSheetId="4">[38]İCMAL!#REF!</definedName>
    <definedName name="Y" localSheetId="9">[38]İCMAL!#REF!</definedName>
    <definedName name="Y" localSheetId="13">[38]İCMAL!#REF!</definedName>
    <definedName name="Y" localSheetId="0">#REF!</definedName>
    <definedName name="Y">#REF!</definedName>
    <definedName name="Y.DEFT.MAZOT" localSheetId="0">#REF!</definedName>
    <definedName name="Y.DEFT.MAZOT">#REF!</definedName>
    <definedName name="y_1">#N/A</definedName>
    <definedName name="y_10" localSheetId="0">#REF!</definedName>
    <definedName name="y_10">#REF!</definedName>
    <definedName name="y_11" localSheetId="0">#REF!</definedName>
    <definedName name="y_11">#REF!</definedName>
    <definedName name="y_12" localSheetId="0">#REF!</definedName>
    <definedName name="y_12">#REF!</definedName>
    <definedName name="Y_13">#N/A</definedName>
    <definedName name="Y_14">#N/A</definedName>
    <definedName name="Y_15">#N/A</definedName>
    <definedName name="Y_16">#N/A</definedName>
    <definedName name="Y_17">#N/A</definedName>
    <definedName name="Y_18">#N/A</definedName>
    <definedName name="Y_19">#N/A</definedName>
    <definedName name="y_2">#N/A</definedName>
    <definedName name="Y_20">#N/A</definedName>
    <definedName name="Y_21">#N/A</definedName>
    <definedName name="Y_22">#N/A</definedName>
    <definedName name="Y_23">#N/A</definedName>
    <definedName name="Y_24">#N/A</definedName>
    <definedName name="Y_25">#N/A</definedName>
    <definedName name="Y_26">#N/A</definedName>
    <definedName name="Y_27">#N/A</definedName>
    <definedName name="Y_28">#N/A</definedName>
    <definedName name="Y_29">#N/A</definedName>
    <definedName name="y_3">#N/A</definedName>
    <definedName name="Y_30">#N/A</definedName>
    <definedName name="y_4">#N/A</definedName>
    <definedName name="y_5" localSheetId="0">#REF!</definedName>
    <definedName name="y_5">#REF!</definedName>
    <definedName name="y_6" localSheetId="0">#REF!</definedName>
    <definedName name="y_6">#REF!</definedName>
    <definedName name="y_7" localSheetId="0">#REF!</definedName>
    <definedName name="y_7">#REF!</definedName>
    <definedName name="y_8" localSheetId="0">#REF!</definedName>
    <definedName name="y_8">#REF!</definedName>
    <definedName name="y_9" localSheetId="0">#REF!</definedName>
    <definedName name="y_9">#REF!</definedName>
    <definedName name="y_strainer" localSheetId="0">#REF!</definedName>
    <definedName name="y_strainer">#REF!</definedName>
    <definedName name="y454545_1">#N/A</definedName>
    <definedName name="y454545_2">#N/A</definedName>
    <definedName name="y454545_3">#N/A</definedName>
    <definedName name="y454545_4">#N/A</definedName>
    <definedName name="y454545_5">#N/A</definedName>
    <definedName name="y454545_6">#N/A</definedName>
    <definedName name="y454545_7">#N/A</definedName>
    <definedName name="y454545_8">#N/A</definedName>
    <definedName name="ya" localSheetId="0">#REF!</definedName>
    <definedName name="ya">#REF!</definedName>
    <definedName name="YAB1" localSheetId="0">#REF!</definedName>
    <definedName name="YAB1">#REF!</definedName>
    <definedName name="yaels" localSheetId="0">#REF!</definedName>
    <definedName name="yaels">#REF!</definedName>
    <definedName name="YAĞLIBOYA" localSheetId="0">#REF!</definedName>
    <definedName name="YAĞLIBOYA">#REF!</definedName>
    <definedName name="YAĞMUR" localSheetId="17" hidden="1">{#N/A,#N/A,FALSE,"ihz. icmal";#N/A,#N/A,FALSE,"avans";#N/A,#N/A,FALSE,"mal_FF_icm";#N/A,#N/A,FALSE,"fat_ihz";#N/A,#N/A,FALSE,"söz_fiy_fark";#N/A,#N/A,FALSE,"kap2"}</definedName>
    <definedName name="YAĞMUR" localSheetId="16" hidden="1">{#N/A,#N/A,FALSE,"ihz. icmal";#N/A,#N/A,FALSE,"avans";#N/A,#N/A,FALSE,"mal_FF_icm";#N/A,#N/A,FALSE,"fat_ihz";#N/A,#N/A,FALSE,"söz_fiy_fark";#N/A,#N/A,FALSE,"kap2"}</definedName>
    <definedName name="YAĞMUR" localSheetId="0" hidden="1">{#N/A,#N/A,FALSE,"ihz. icmal";#N/A,#N/A,FALSE,"avans";#N/A,#N/A,FALSE,"mal_FF_icm";#N/A,#N/A,FALSE,"fat_ihz";#N/A,#N/A,FALSE,"söz_fiy_fark";#N/A,#N/A,FALSE,"kap2"}</definedName>
    <definedName name="YAĞMUR" hidden="1">{#N/A,#N/A,FALSE,"ihz. icmal";#N/A,#N/A,FALSE,"avans";#N/A,#N/A,FALSE,"mal_FF_icm";#N/A,#N/A,FALSE,"fat_ihz";#N/A,#N/A,FALSE,"söz_fiy_fark";#N/A,#N/A,FALSE,"kap2"}</definedName>
    <definedName name="YAĞMURBORUSU" localSheetId="0">#REF!</definedName>
    <definedName name="YAĞMURBORUSU">#REF!</definedName>
    <definedName name="YAĞMUROLUĞU" localSheetId="0">#REF!</definedName>
    <definedName name="YAĞMUROLUĞU">#REF!</definedName>
    <definedName name="YAKIT" localSheetId="4">#N/A</definedName>
    <definedName name="YAKIT" localSheetId="9">#N/A</definedName>
    <definedName name="YAKIT" localSheetId="13">#N/A</definedName>
    <definedName name="YAKIT">NA()</definedName>
    <definedName name="yakmal" localSheetId="0">#REF!</definedName>
    <definedName name="yakmal">#REF!</definedName>
    <definedName name="YALI1" localSheetId="0">#REF!</definedName>
    <definedName name="YALI1">#REF!</definedName>
    <definedName name="YALI2" localSheetId="0">#REF!</definedName>
    <definedName name="YALI2">#REF!</definedName>
    <definedName name="YALI48DEMİR" localSheetId="0">#REF!</definedName>
    <definedName name="YALI48DEMİR">#REF!</definedName>
    <definedName name="YAM" localSheetId="0">#REF!</definedName>
    <definedName name="YAM">#REF!</definedName>
    <definedName name="YAN" localSheetId="0">#REF!</definedName>
    <definedName name="YAN">#REF!</definedName>
    <definedName name="yandudes" localSheetId="0">#REF!</definedName>
    <definedName name="yandudes">#REF!</definedName>
    <definedName name="yangın" localSheetId="0">#REF!</definedName>
    <definedName name="yangın">#REF!</definedName>
    <definedName name="Yangın_Damperi__fire_shield__with_access_door___single_pole_supervisory_switch__100x100" localSheetId="0">#REF!</definedName>
    <definedName name="Yangın_Damperi__fire_shield__with_access_door___single_pole_supervisory_switch__100x100">#REF!</definedName>
    <definedName name="Yangın_Damperi__fire_shield__with_access_door___single_pole_supervisory_switch__150x100" localSheetId="0">#REF!</definedName>
    <definedName name="Yangın_Damperi__fire_shield__with_access_door___single_pole_supervisory_switch__150x100">#REF!</definedName>
    <definedName name="Yangın_Damperi__fire_shield__with_access_door___single_pole_supervisory_switch__150x150" localSheetId="0">#REF!</definedName>
    <definedName name="Yangın_Damperi__fire_shield__with_access_door___single_pole_supervisory_switch__150x150">#REF!</definedName>
    <definedName name="Yangın_Damperi__fire_shield__with_access_door___single_pole_supervisory_switch__200x100" localSheetId="0">#REF!</definedName>
    <definedName name="Yangın_Damperi__fire_shield__with_access_door___single_pole_supervisory_switch__200x100">#REF!</definedName>
    <definedName name="Yangın_Damperi__fire_shield__with_access_door___single_pole_supervisory_switch__250x150" localSheetId="0">#REF!</definedName>
    <definedName name="Yangın_Damperi__fire_shield__with_access_door___single_pole_supervisory_switch__250x150">#REF!</definedName>
    <definedName name="Yangın_Damperi__fire_shield__with_access_door___single_pole_supervisory_switch__350x300" localSheetId="0">#REF!</definedName>
    <definedName name="Yangın_Damperi__fire_shield__with_access_door___single_pole_supervisory_switch__350x300">#REF!</definedName>
    <definedName name="Yangın_Damperi__fire_shield__with_access_door___single_pole_supervisory_switch__400x300" localSheetId="0">#REF!</definedName>
    <definedName name="Yangın_Damperi__fire_shield__with_access_door___single_pole_supervisory_switch__400x300">#REF!</definedName>
    <definedName name="Yangın_Damperi__fire_shield__with_access_door___single_pole_supervisory_switch__400x350" localSheetId="0">#REF!</definedName>
    <definedName name="Yangın_Damperi__fire_shield__with_access_door___single_pole_supervisory_switch__400x350">#REF!</definedName>
    <definedName name="YANGIN_POMPASI" localSheetId="0">#REF!</definedName>
    <definedName name="YANGIN_POMPASI">#REF!</definedName>
    <definedName name="YANİSK" localSheetId="4">'[39]İSKONTO  KAR ORANI'!$C$28</definedName>
    <definedName name="YANİSK" localSheetId="9">'[39]İSKONTO  KAR ORANI'!$C$28</definedName>
    <definedName name="YANİSK" localSheetId="13">'[39]İSKONTO  KAR ORANI'!$C$28</definedName>
    <definedName name="YANİSK" localSheetId="0">#REF!</definedName>
    <definedName name="YANİSK">#REF!</definedName>
    <definedName name="YANMLZ" localSheetId="0">#REF!</definedName>
    <definedName name="YANMLZ">#REF!</definedName>
    <definedName name="YANMLZ_10">#REF!</definedName>
    <definedName name="YANMLZ_11">#REF!</definedName>
    <definedName name="YANMLZ_12">#REF!</definedName>
    <definedName name="YANMLZ_13">#REF!</definedName>
    <definedName name="YANMLZ_14">#REF!</definedName>
    <definedName name="YANMLZ_15">#REF!</definedName>
    <definedName name="YANMLZ_8">#REF!</definedName>
    <definedName name="YANMLZ_9">#REF!</definedName>
    <definedName name="yapiimar" localSheetId="17" hidden="1">{#N/A,#N/A,FALSE,"ihz. icmal";#N/A,#N/A,FALSE,"avans";#N/A,#N/A,FALSE,"mal_FF_icm";#N/A,#N/A,FALSE,"fat_ihz";#N/A,#N/A,FALSE,"söz_fiy_fark";#N/A,#N/A,FALSE,"kap2"}</definedName>
    <definedName name="yapiimar" localSheetId="16" hidden="1">{#N/A,#N/A,FALSE,"ihz. icmal";#N/A,#N/A,FALSE,"avans";#N/A,#N/A,FALSE,"mal_FF_icm";#N/A,#N/A,FALSE,"fat_ihz";#N/A,#N/A,FALSE,"söz_fiy_fark";#N/A,#N/A,FALSE,"kap2"}</definedName>
    <definedName name="yapiimar" localSheetId="0" hidden="1">{#N/A,#N/A,FALSE,"ihz. icmal";#N/A,#N/A,FALSE,"avans";#N/A,#N/A,FALSE,"mal_FF_icm";#N/A,#N/A,FALSE,"fat_ihz";#N/A,#N/A,FALSE,"söz_fiy_fark";#N/A,#N/A,FALSE,"kap2"}</definedName>
    <definedName name="yapiimar" hidden="1">{#N/A,#N/A,FALSE,"ihz. icmal";#N/A,#N/A,FALSE,"avans";#N/A,#N/A,FALSE,"mal_FF_icm";#N/A,#N/A,FALSE,"fat_ihz";#N/A,#N/A,FALSE,"söz_fiy_fark";#N/A,#N/A,FALSE,"kap2"}</definedName>
    <definedName name="YARD_INS" localSheetId="17">IF(#REF!="INS",VLOOKUP(#REF!,InsY,HLOOKUP(#REF!,YARD,2)+1,FALSE),0)</definedName>
    <definedName name="YARD_INS" localSheetId="16">IF(#REF!="INS",VLOOKUP(#REF!,InsY,HLOOKUP(#REF!,YARD,2)+1,FALSE),0)</definedName>
    <definedName name="YARD_INS" localSheetId="1">IF(#REF!="INS",VLOOKUP(#REF!,InsY,HLOOKUP(#REF!,YARD,2)+1,FALSE),0)</definedName>
    <definedName name="YARD_INS" localSheetId="7">IF(#REF!="INS",VLOOKUP(#REF!,InsY,HLOOKUP(#REF!,YARD,2)+1,FALSE),0)</definedName>
    <definedName name="YARD_INS" localSheetId="12">IF(#REF!="INS",VLOOKUP(#REF!,InsY,HLOOKUP(#REF!,YARD,2)+1,FALSE),0)</definedName>
    <definedName name="YARD_INS" localSheetId="0">IF(#REF!="INS",VLOOKUP(#REF!,InsY,HLOOKUP(#REF!,YARD,2)+1,FALSE),0)</definedName>
    <definedName name="YARD_INS">IF(#REF!="INS",VLOOKUP(#REF!,InsY,HLOOKUP(#REF!,YARD,2)+1,FALSE),0)</definedName>
    <definedName name="YARD_LAB" localSheetId="17">(VLOOKUP(#REF!,YARDLAB,HLOOKUP(#REF!,YARD,2),FALSE)+(VLOOKUP(#REF!,YARDLAB,HLOOKUP(#REF!,YARD,2)+1,FALSE)-VLOOKUP(#REF!,YARDLAB,HLOOKUP(#REF!,YARD,2),FALSE))*(#REF!-HLOOKUP(#REF!,YARD,1))/(HLOOKUP(#REF!+2,YARD,1)-HLOOKUP(#REF!,YARD,1)))</definedName>
    <definedName name="YARD_LAB" localSheetId="16">(VLOOKUP(#REF!,YARDLAB,HLOOKUP(#REF!,YARD,2),FALSE)+(VLOOKUP(#REF!,YARDLAB,HLOOKUP(#REF!,YARD,2)+1,FALSE)-VLOOKUP(#REF!,YARDLAB,HLOOKUP(#REF!,YARD,2),FALSE))*(#REF!-HLOOKUP(#REF!,YARD,1))/(HLOOKUP(#REF!+2,YARD,1)-HLOOKUP(#REF!,YARD,1)))</definedName>
    <definedName name="YARD_LAB" localSheetId="1">(VLOOKUP(#REF!,YARDLAB,HLOOKUP(#REF!,YARD,2),FALSE)+(VLOOKUP(#REF!,YARDLAB,HLOOKUP(#REF!,YARD,2)+1,FALSE)-VLOOKUP(#REF!,YARDLAB,HLOOKUP(#REF!,YARD,2),FALSE))*(#REF!-HLOOKUP(#REF!,YARD,1))/(HLOOKUP(#REF!+2,YARD,1)-HLOOKUP(#REF!,YARD,1)))</definedName>
    <definedName name="YARD_LAB" localSheetId="7">(VLOOKUP(#REF!,YARDLAB,HLOOKUP(#REF!,YARD,2),FALSE)+(VLOOKUP(#REF!,YARDLAB,HLOOKUP(#REF!,YARD,2)+1,FALSE)-VLOOKUP(#REF!,YARDLAB,HLOOKUP(#REF!,YARD,2),FALSE))*(#REF!-HLOOKUP(#REF!,YARD,1))/(HLOOKUP(#REF!+2,YARD,1)-HLOOKUP(#REF!,YARD,1)))</definedName>
    <definedName name="YARD_LAB" localSheetId="12">(VLOOKUP(#REF!,YARDLAB,HLOOKUP(#REF!,YARD,2),FALSE)+(VLOOKUP(#REF!,YARDLAB,HLOOKUP(#REF!,YARD,2)+1,FALSE)-VLOOKUP(#REF!,YARDLAB,HLOOKUP(#REF!,YARD,2),FALSE))*(#REF!-HLOOKUP(#REF!,YARD,1))/(HLOOKUP(#REF!+2,YARD,1)-HLOOKUP(#REF!,YARD,1)))</definedName>
    <definedName name="YARD_LAB" localSheetId="0">(VLOOKUP(#REF!,YARDLAB,HLOOKUP(#REF!,YARD,2),FALSE)+(VLOOKUP(#REF!,YARDLAB,HLOOKUP(#REF!,YARD,2)+1,FALSE)-VLOOKUP(#REF!,YARDLAB,HLOOKUP(#REF!,YARD,2),FALSE))*(#REF!-HLOOKUP(#REF!,YARD,1))/(HLOOKUP(#REF!+2,YARD,1)-HLOOKUP(#REF!,YARD,1)))</definedName>
    <definedName name="YARD_LAB">(VLOOKUP(#REF!,YARDLAB,HLOOKUP(#REF!,YARD,2),FALSE)+(VLOOKUP(#REF!,YARDLAB,HLOOKUP(#REF!,YARD,2)+1,FALSE)-VLOOKUP(#REF!,YARDLAB,HLOOKUP(#REF!,YARD,2),FALSE))*(#REF!-HLOOKUP(#REF!,YARD,1))/(HLOOKUP(#REF!+2,YARD,1)-HLOOKUP(#REF!,YARD,1)))</definedName>
    <definedName name="YARD_MAT" localSheetId="17">VLOOKUP(#REF!,YARDMAT,HLOOKUP(#REF!,YARD,2)+1,FALSE)+(VLOOKUP(#REF!,YARDMAT,HLOOKUP(#REF!,YARD,2)+1+1,FALSE)-VLOOKUP(#REF!,YARDMAT,HLOOKUP(#REF!,YARD,2)+1,FALSE))*(#REF!-HLOOKUP(#REF!,YARD,1))/(HLOOKUP(#REF!+2,YARD,1)-HLOOKUP(#REF!,YARD,1))</definedName>
    <definedName name="YARD_MAT" localSheetId="16">VLOOKUP(#REF!,YARDMAT,HLOOKUP(#REF!,YARD,2)+1,FALSE)+(VLOOKUP(#REF!,YARDMAT,HLOOKUP(#REF!,YARD,2)+1+1,FALSE)-VLOOKUP(#REF!,YARDMAT,HLOOKUP(#REF!,YARD,2)+1,FALSE))*(#REF!-HLOOKUP(#REF!,YARD,1))/(HLOOKUP(#REF!+2,YARD,1)-HLOOKUP(#REF!,YARD,1))</definedName>
    <definedName name="YARD_MAT" localSheetId="1">VLOOKUP(#REF!,YARDMAT,HLOOKUP(#REF!,YARD,2)+1,FALSE)+(VLOOKUP(#REF!,YARDMAT,HLOOKUP(#REF!,YARD,2)+1+1,FALSE)-VLOOKUP(#REF!,YARDMAT,HLOOKUP(#REF!,YARD,2)+1,FALSE))*(#REF!-HLOOKUP(#REF!,YARD,1))/(HLOOKUP(#REF!+2,YARD,1)-HLOOKUP(#REF!,YARD,1))</definedName>
    <definedName name="YARD_MAT" localSheetId="7">VLOOKUP(#REF!,YARDMAT,HLOOKUP(#REF!,YARD,2)+1,FALSE)+(VLOOKUP(#REF!,YARDMAT,HLOOKUP(#REF!,YARD,2)+1+1,FALSE)-VLOOKUP(#REF!,YARDMAT,HLOOKUP(#REF!,YARD,2)+1,FALSE))*(#REF!-HLOOKUP(#REF!,YARD,1))/(HLOOKUP(#REF!+2,YARD,1)-HLOOKUP(#REF!,YARD,1))</definedName>
    <definedName name="YARD_MAT" localSheetId="12">VLOOKUP(#REF!,YARDMAT,HLOOKUP(#REF!,YARD,2)+1,FALSE)+(VLOOKUP(#REF!,YARDMAT,HLOOKUP(#REF!,YARD,2)+1+1,FALSE)-VLOOKUP(#REF!,YARDMAT,HLOOKUP(#REF!,YARD,2)+1,FALSE))*(#REF!-HLOOKUP(#REF!,YARD,1))/(HLOOKUP(#REF!+2,YARD,1)-HLOOKUP(#REF!,YARD,1))</definedName>
    <definedName name="YARD_MAT" localSheetId="0">VLOOKUP(#REF!,YARDMAT,HLOOKUP(#REF!,YARD,2)+1,FALSE)+(VLOOKUP(#REF!,YARDMAT,HLOOKUP(#REF!,YARD,2)+1+1,FALSE)-VLOOKUP(#REF!,YARDMAT,HLOOKUP(#REF!,YARD,2)+1,FALSE))*(#REF!-HLOOKUP(#REF!,YARD,1))/(HLOOKUP(#REF!+2,YARD,1)-HLOOKUP(#REF!,YARD,1))</definedName>
    <definedName name="YARD_MAT">VLOOKUP(#REF!,YARDMAT,HLOOKUP(#REF!,YARD,2)+1,FALSE)+(VLOOKUP(#REF!,YARDMAT,HLOOKUP(#REF!,YARD,2)+1+1,FALSE)-VLOOKUP(#REF!,YARDMAT,HLOOKUP(#REF!,YARD,2)+1,FALSE))*(#REF!-HLOOKUP(#REF!,YARD,1))/(HLOOKUP(#REF!+2,YARD,1)-HLOOKUP(#REF!,YARD,1))</definedName>
    <definedName name="Yardımcı_Role" localSheetId="0">#REF!</definedName>
    <definedName name="Yardımcı_Role">#REF!</definedName>
    <definedName name="Yardımcı_Role_220VAC" localSheetId="0">#REF!</definedName>
    <definedName name="Yardımcı_Role_220VAC">#REF!</definedName>
    <definedName name="Yardımcı_Role_24VAC" localSheetId="0">#REF!</definedName>
    <definedName name="Yardımcı_Role_24VAC">#REF!</definedName>
    <definedName name="YARIMTUĞLADU." localSheetId="0">#REF!</definedName>
    <definedName name="YARIMTUĞLADU.">#REF!</definedName>
    <definedName name="yas" localSheetId="0" hidden="1">#REF!</definedName>
    <definedName name="yas" hidden="1">#REF!</definedName>
    <definedName name="yasin" localSheetId="0" hidden="1">#REF!</definedName>
    <definedName name="yasin" hidden="1">#REF!</definedName>
    <definedName name="yasp" localSheetId="0">#REF!</definedName>
    <definedName name="yasp">#REF!</definedName>
    <definedName name="yat" localSheetId="17" hidden="1">{#N/A,#N/A,FALSE,"Aging Summary";#N/A,#N/A,FALSE,"Ratio Analysis";#N/A,#N/A,FALSE,"Test 120 Day Accts";#N/A,#N/A,FALSE,"Tickmarks"}</definedName>
    <definedName name="yat" localSheetId="16" hidden="1">{#N/A,#N/A,FALSE,"Aging Summary";#N/A,#N/A,FALSE,"Ratio Analysis";#N/A,#N/A,FALSE,"Test 120 Day Accts";#N/A,#N/A,FALSE,"Tickmarks"}</definedName>
    <definedName name="yat" localSheetId="0" hidden="1">{#N/A,#N/A,FALSE,"Aging Summary";#N/A,#N/A,FALSE,"Ratio Analysis";#N/A,#N/A,FALSE,"Test 120 Day Accts";#N/A,#N/A,FALSE,"Tickmarks"}</definedName>
    <definedName name="yat" hidden="1">{#N/A,#N/A,FALSE,"Aging Summary";#N/A,#N/A,FALSE,"Ratio Analysis";#N/A,#N/A,FALSE,"Test 120 Day Accts";#N/A,#N/A,FALSE,"Tickmarks"}</definedName>
    <definedName name="YATAK" localSheetId="0">#REF!</definedName>
    <definedName name="YATAK">#REF!</definedName>
    <definedName name="YAVUZ" localSheetId="0">#REF!</definedName>
    <definedName name="YAVUZ">#REF!</definedName>
    <definedName name="YAZ" localSheetId="0">#REF!</definedName>
    <definedName name="YAZ">#REF!</definedName>
    <definedName name="YAZ1">#REF!</definedName>
    <definedName name="YAZ2">#REF!</definedName>
    <definedName name="YAZ3">#REF!</definedName>
    <definedName name="_xlnm.Print_Area" localSheetId="17">'1.2-İNŞAAT-KÜTÜPHANE ZEMİN ASMA'!$A$1:$F$24</definedName>
    <definedName name="_xlnm.Print_Area" localSheetId="16">'1.2-İNŞAAT-KÜTÜPHANE ZEMİN KAT'!$A$1:$F$49</definedName>
    <definedName name="_xlnm.Print_Area" localSheetId="5">'GRUP-1 BİYOBANKA ELEK. YAP. İŞ.'!$A$1:$G$274</definedName>
    <definedName name="_xlnm.Print_Area" localSheetId="2">'GRUP-1 BİYOBANKA İNŞ. YAP. İŞ.'!$A$1:$F$72</definedName>
    <definedName name="_xlnm.Print_Area" localSheetId="3">'GRUP-1 BİYOBANKA MOB. YAP. İŞ.'!$A$1:$I$35</definedName>
    <definedName name="_xlnm.Print_Area" localSheetId="10">'GRUP-2 METABOLOMİC ELEK. YAP. '!$A$1:$G$274</definedName>
    <definedName name="_xlnm.Print_Area" localSheetId="7">'GRUP-2METABOLOMİC İNŞ. YAP. İŞ.'!$A$1:$F$71</definedName>
    <definedName name="_xlnm.Print_Area" localSheetId="8">'GRUP-2METABOLOMİC MOB. YAP. İŞ.'!$A$1:$I$26</definedName>
    <definedName name="_xlnm.Print_Area" localSheetId="12">'GRUP-3 ORTAK ALAN İNŞ. YAP. İŞ.'!$A$1:$F$44</definedName>
    <definedName name="_xlnm.Print_Area" localSheetId="14">'GRUP-3ORTAK ALAN ELEK. YAP. İŞ.'!$A$1:$G$73</definedName>
    <definedName name="_xlnm.Print_Area" localSheetId="0">İCMAL!$A$1:$C$23</definedName>
    <definedName name="_xlnm.Print_Area">#REF!</definedName>
    <definedName name="Yazdırma_Alanı1" localSheetId="0">#REF!</definedName>
    <definedName name="Yazdırma_Alanı1">#REF!</definedName>
    <definedName name="_xlnm.Print_Titles" localSheetId="17">'1.2-İNŞAAT-KÜTÜPHANE ZEMİN ASMA'!$1:$2</definedName>
    <definedName name="_xlnm.Print_Titles" localSheetId="16">'1.2-İNŞAAT-KÜTÜPHANE ZEMİN KAT'!$1:$2</definedName>
    <definedName name="_xlnm.Print_Titles" localSheetId="15">'ELEKTRİK DETAY-1'!$1:$2</definedName>
    <definedName name="_xlnm.Print_Titles" localSheetId="4">'GRUP-1 BİYOBANKA MEK. YAP. İŞ.'!$2:$2</definedName>
    <definedName name="_xlnm.Print_Titles" localSheetId="9">'GRUP-2METABOLOMİC MEK. YAP. İŞ.'!$2:$2</definedName>
    <definedName name="_xlnm.Print_Titles" localSheetId="13">'GRUP-3 ORTAK ALAN MEK. İŞ.'!$2:$2</definedName>
    <definedName name="_xlnm.Print_Titles" localSheetId="0">(#REF!,#REF!)</definedName>
    <definedName name="_xlnm.Print_Titles">(#REF!,#REF!)</definedName>
    <definedName name="Yazdırmaa_Başlıkları" localSheetId="0">#REF!</definedName>
    <definedName name="Yazdırmaa_Başlıkları">#REF!</definedName>
    <definedName name="yazı" localSheetId="0">#REF!</definedName>
    <definedName name="yazı">#REF!</definedName>
    <definedName name="Yaziyla">#N/A</definedName>
    <definedName name="yb" localSheetId="0">#REF!</definedName>
    <definedName name="yb">#REF!</definedName>
    <definedName name="ybf" localSheetId="0">#REF!</definedName>
    <definedName name="ybf">#REF!</definedName>
    <definedName name="ybf02" localSheetId="0">#REF!</definedName>
    <definedName name="ybf02">#REF!</definedName>
    <definedName name="ybf05" localSheetId="0">#REF!</definedName>
    <definedName name="ybf05">#REF!</definedName>
    <definedName name="ybf06" localSheetId="0">#REF!</definedName>
    <definedName name="ybf06">#REF!</definedName>
    <definedName name="ybf12" localSheetId="0">#REF!</definedName>
    <definedName name="ybf12">#REF!</definedName>
    <definedName name="ybf2" localSheetId="0">#REF!</definedName>
    <definedName name="ybf2">#REF!</definedName>
    <definedName name="ybf45" localSheetId="0">#REF!</definedName>
    <definedName name="ybf45">#REF!</definedName>
    <definedName name="ybf5" localSheetId="0">#REF!</definedName>
    <definedName name="ybf5">#REF!</definedName>
    <definedName name="ybf6" localSheetId="0">#REF!</definedName>
    <definedName name="ybf6">#REF!</definedName>
    <definedName name="yc" localSheetId="0">#REF!</definedName>
    <definedName name="yc">#REF!</definedName>
    <definedName name="YD" localSheetId="0">#REF!</definedName>
    <definedName name="YD">#REF!</definedName>
    <definedName name="YD_1">#N/A</definedName>
    <definedName name="ydolabı" localSheetId="0">#REF!</definedName>
    <definedName name="ydolabı">#REF!</definedName>
    <definedName name="YE">#N/A</definedName>
    <definedName name="YE_1">#N/A</definedName>
    <definedName name="Year" localSheetId="0">#REF!</definedName>
    <definedName name="Year">#REF!</definedName>
    <definedName name="YEDDİ" localSheetId="0">#REF!</definedName>
    <definedName name="YEDDİ">#REF!</definedName>
    <definedName name="YEDEKMAL" localSheetId="0">#REF!</definedName>
    <definedName name="YEDEKMAL">#REF!</definedName>
    <definedName name="YEDEKPUR" localSheetId="0">#REF!</definedName>
    <definedName name="YEDEKPUR">#REF!</definedName>
    <definedName name="yedi_ceyrek" localSheetId="0">#REF!</definedName>
    <definedName name="yedi_ceyrek">#REF!</definedName>
    <definedName name="yedi_yarim" localSheetId="0">#REF!</definedName>
    <definedName name="yedi_yarim">#REF!</definedName>
    <definedName name="YEDMAL" localSheetId="0">#REF!</definedName>
    <definedName name="YEDMAL">#REF!</definedName>
    <definedName name="YEDMAL01" localSheetId="0">#REF!</definedName>
    <definedName name="YEDMAL01">#REF!</definedName>
    <definedName name="YEDMAL02" localSheetId="0">#REF!</definedName>
    <definedName name="YEDMAL02">#REF!</definedName>
    <definedName name="YEDMAL03" localSheetId="0">#REF!</definedName>
    <definedName name="YEDMAL03">#REF!</definedName>
    <definedName name="YEDMAL04" localSheetId="0">#REF!</definedName>
    <definedName name="YEDMAL04">#REF!</definedName>
    <definedName name="YEDMAL05" localSheetId="0">#REF!</definedName>
    <definedName name="YEDMAL05">#REF!</definedName>
    <definedName name="YEDMAL06" localSheetId="0">#REF!</definedName>
    <definedName name="YEDMAL06">#REF!</definedName>
    <definedName name="YEDMAL07" localSheetId="0">#REF!</definedName>
    <definedName name="YEDMAL07">#REF!</definedName>
    <definedName name="YEDMAL08" localSheetId="0">#REF!</definedName>
    <definedName name="YEDMAL08">#REF!</definedName>
    <definedName name="YEDMAL09" localSheetId="0">#REF!</definedName>
    <definedName name="YEDMAL09">#REF!</definedName>
    <definedName name="YEDMAL10" localSheetId="0">#REF!</definedName>
    <definedName name="YEDMAL10">#REF!</definedName>
    <definedName name="YEDMAL11" localSheetId="0">#REF!</definedName>
    <definedName name="YEDMAL11">#REF!</definedName>
    <definedName name="YEDMAL12" localSheetId="0">#REF!</definedName>
    <definedName name="YEDMAL12">#REF!</definedName>
    <definedName name="YEDMAL13" localSheetId="0">#REF!</definedName>
    <definedName name="YEDMAL13">#REF!</definedName>
    <definedName name="YEDMAL14" localSheetId="0">#REF!</definedName>
    <definedName name="YEDMAL14">#REF!</definedName>
    <definedName name="YEDMAL15" localSheetId="0">#REF!</definedName>
    <definedName name="YEDMAL15">#REF!</definedName>
    <definedName name="YEDPUR" localSheetId="0">#REF!</definedName>
    <definedName name="YEDPUR">#REF!</definedName>
    <definedName name="YEDPUR01" localSheetId="0">#REF!</definedName>
    <definedName name="YEDPUR01">#REF!</definedName>
    <definedName name="YEDPUR02" localSheetId="0">#REF!</definedName>
    <definedName name="YEDPUR02">#REF!</definedName>
    <definedName name="YEDPUR03" localSheetId="0">#REF!</definedName>
    <definedName name="YEDPUR03">#REF!</definedName>
    <definedName name="YEDPUR04" localSheetId="0">#REF!</definedName>
    <definedName name="YEDPUR04">#REF!</definedName>
    <definedName name="YEDPUR05" localSheetId="0">#REF!</definedName>
    <definedName name="YEDPUR05">#REF!</definedName>
    <definedName name="YEDPUR06" localSheetId="0">#REF!</definedName>
    <definedName name="YEDPUR06">#REF!</definedName>
    <definedName name="YEDPUR07" localSheetId="0">#REF!</definedName>
    <definedName name="YEDPUR07">#REF!</definedName>
    <definedName name="YEDPUR08" localSheetId="0">#REF!</definedName>
    <definedName name="YEDPUR08">#REF!</definedName>
    <definedName name="YEDPUR09" localSheetId="0">#REF!</definedName>
    <definedName name="YEDPUR09">#REF!</definedName>
    <definedName name="YEDPUR10" localSheetId="0">#REF!</definedName>
    <definedName name="YEDPUR10">#REF!</definedName>
    <definedName name="YEDPUR11" localSheetId="0">#REF!</definedName>
    <definedName name="YEDPUR11">#REF!</definedName>
    <definedName name="YEDPUR12" localSheetId="0">#REF!</definedName>
    <definedName name="YEDPUR12">#REF!</definedName>
    <definedName name="YEDPUR13" localSheetId="0">#REF!</definedName>
    <definedName name="YEDPUR13">#REF!</definedName>
    <definedName name="YEDPUR14" localSheetId="0">#REF!</definedName>
    <definedName name="YEDPUR14">#REF!</definedName>
    <definedName name="YEDPUR15" localSheetId="0">#REF!</definedName>
    <definedName name="YEDPUR15">#REF!</definedName>
    <definedName name="yekadpgöv035şt" localSheetId="0">#REF!</definedName>
    <definedName name="yekadpgöv035şt">#REF!</definedName>
    <definedName name="yekadpgöv035t" localSheetId="0">#REF!</definedName>
    <definedName name="yekadpgöv035t">#REF!</definedName>
    <definedName name="yekadpgöv035tpt" localSheetId="0">#REF!</definedName>
    <definedName name="yekadpgöv035tpt">#REF!</definedName>
    <definedName name="yekadpgöv060şt" localSheetId="0">#REF!</definedName>
    <definedName name="yekadpgöv060şt">#REF!</definedName>
    <definedName name="yekadpgöv060t" localSheetId="0">#REF!</definedName>
    <definedName name="yekadpgöv060t">#REF!</definedName>
    <definedName name="yekadpgöv060tpt" localSheetId="0">#REF!</definedName>
    <definedName name="yekadpgöv060tpt">#REF!</definedName>
    <definedName name="yekadpkonşt" localSheetId="0">#REF!</definedName>
    <definedName name="yekadpkonşt">#REF!</definedName>
    <definedName name="yekadpkont" localSheetId="0">#REF!</definedName>
    <definedName name="yekadpkont">#REF!</definedName>
    <definedName name="yekadpkont12" localSheetId="0">#REF!</definedName>
    <definedName name="yekadpkont12">#REF!</definedName>
    <definedName name="yekadpkontpt" localSheetId="0">#REF!</definedName>
    <definedName name="yekadpkontpt">#REF!</definedName>
    <definedName name="yekadpkontpt12" localSheetId="0">#REF!</definedName>
    <definedName name="yekadpkontpt12">#REF!</definedName>
    <definedName name="yekadpreçert" localSheetId="0">#REF!</definedName>
    <definedName name="yekadpreçert">#REF!</definedName>
    <definedName name="yekadpregöv035t12" localSheetId="0">#REF!</definedName>
    <definedName name="yekadpregöv035t12">#REF!</definedName>
    <definedName name="yekadpregöv035tpt12" localSheetId="0">#REF!</definedName>
    <definedName name="yekadpregöv035tpt12">#REF!</definedName>
    <definedName name="yekadpregöv060t12" localSheetId="0">#REF!</definedName>
    <definedName name="yekadpregöv060t12">#REF!</definedName>
    <definedName name="yekadpregöv060tpt12" localSheetId="0">#REF!</definedName>
    <definedName name="yekadpregöv060tpt12">#REF!</definedName>
    <definedName name="yekadptab200şt" localSheetId="0">#REF!</definedName>
    <definedName name="yekadptab200şt">#REF!</definedName>
    <definedName name="yekadptab300şt" localSheetId="0">#REF!</definedName>
    <definedName name="yekadptab300şt">#REF!</definedName>
    <definedName name="yekadptab400t" localSheetId="0">#REF!</definedName>
    <definedName name="yekadptab400t">#REF!</definedName>
    <definedName name="yekadptab400tpt" localSheetId="0">#REF!</definedName>
    <definedName name="yekadptab400tpt">#REF!</definedName>
    <definedName name="yekadptab500t" localSheetId="0">#REF!</definedName>
    <definedName name="yekadptab500t">#REF!</definedName>
    <definedName name="yekadptab500tpt" localSheetId="0">#REF!</definedName>
    <definedName name="yekadptab500tpt">#REF!</definedName>
    <definedName name="yekadptab600t" localSheetId="0">#REF!</definedName>
    <definedName name="yekadptab600t">#REF!</definedName>
    <definedName name="yekadptab600tpt" localSheetId="0">#REF!</definedName>
    <definedName name="yekadptab600tpt">#REF!</definedName>
    <definedName name="yekbaşt" localSheetId="0">#REF!</definedName>
    <definedName name="yekbaşt">#REF!</definedName>
    <definedName name="yekbat" localSheetId="0">#REF!</definedName>
    <definedName name="yekbat">#REF!</definedName>
    <definedName name="yekbatpt" localSheetId="0">#REF!</definedName>
    <definedName name="yekbatpt">#REF!</definedName>
    <definedName name="yekc500bbth" localSheetId="0">#REF!</definedName>
    <definedName name="yekc500bbth">#REF!</definedName>
    <definedName name="yekc500fth" localSheetId="0">#REF!</definedName>
    <definedName name="yekc500fth">#REF!</definedName>
    <definedName name="yekç900" localSheetId="0">#REF!</definedName>
    <definedName name="yekç900">#REF!</definedName>
    <definedName name="yekç900ç" localSheetId="0">#REF!</definedName>
    <definedName name="yekç900ç">#REF!</definedName>
    <definedName name="yekhayarşt" localSheetId="0">#REF!</definedName>
    <definedName name="yekhayarşt">#REF!</definedName>
    <definedName name="yekhayart" localSheetId="0">#REF!</definedName>
    <definedName name="yekhayart">#REF!</definedName>
    <definedName name="yekhayart12" localSheetId="0">#REF!</definedName>
    <definedName name="yekhayart12">#REF!</definedName>
    <definedName name="yekhayartpt" localSheetId="0">#REF!</definedName>
    <definedName name="yekhayartpt">#REF!</definedName>
    <definedName name="yekhayartpt12" localSheetId="0">#REF!</definedName>
    <definedName name="yekhayartpt12">#REF!</definedName>
    <definedName name="yekhpreşt" localSheetId="0">#REF!</definedName>
    <definedName name="yekhpreşt">#REF!</definedName>
    <definedName name="yekhpret" localSheetId="0">#REF!</definedName>
    <definedName name="yekhpret">#REF!</definedName>
    <definedName name="yekhpretpt" localSheetId="0">#REF!</definedName>
    <definedName name="yekhpretpt">#REF!</definedName>
    <definedName name="yekl1000" localSheetId="0">#REF!</definedName>
    <definedName name="yekl1000">#REF!</definedName>
    <definedName name="yekl1000tp" localSheetId="0">#REF!</definedName>
    <definedName name="yekl1000tp">#REF!</definedName>
    <definedName name="yekl1200tp" localSheetId="0">#REF!</definedName>
    <definedName name="yekl1200tp">#REF!</definedName>
    <definedName name="yekl200ş" localSheetId="0">#REF!</definedName>
    <definedName name="yekl200ş">#REF!</definedName>
    <definedName name="yekl300ş" localSheetId="0">#REF!</definedName>
    <definedName name="yekl300ş">#REF!</definedName>
    <definedName name="yekl400" localSheetId="0">#REF!</definedName>
    <definedName name="yekl400">#REF!</definedName>
    <definedName name="yekl400tp" localSheetId="0">#REF!</definedName>
    <definedName name="yekl400tp">#REF!</definedName>
    <definedName name="yekl500" localSheetId="0">#REF!</definedName>
    <definedName name="yekl500">#REF!</definedName>
    <definedName name="yekl500tp" localSheetId="0">#REF!</definedName>
    <definedName name="yekl500tp">#REF!</definedName>
    <definedName name="yekl600" localSheetId="0">#REF!</definedName>
    <definedName name="yekl600">#REF!</definedName>
    <definedName name="yekl600tp" localSheetId="0">#REF!</definedName>
    <definedName name="yekl600tp">#REF!</definedName>
    <definedName name="yekl800" localSheetId="0">#REF!</definedName>
    <definedName name="yekl800">#REF!</definedName>
    <definedName name="yekl800tp" localSheetId="0">#REF!</definedName>
    <definedName name="yekl800tp">#REF!</definedName>
    <definedName name="yeklpstkk" localSheetId="0">#REF!</definedName>
    <definedName name="yeklpstkk">#REF!</definedName>
    <definedName name="yeklpstkk13" localSheetId="0">#REF!</definedName>
    <definedName name="yeklpstkk13">#REF!</definedName>
    <definedName name="yeknakkk" localSheetId="0">#REF!</definedName>
    <definedName name="yeknakkk">#REF!</definedName>
    <definedName name="yeknakkk13" localSheetId="0">#REF!</definedName>
    <definedName name="yeknakkk13">#REF!</definedName>
    <definedName name="yeknakş" localSheetId="0">#REF!</definedName>
    <definedName name="yeknakş">#REF!</definedName>
    <definedName name="yeknakşt" localSheetId="0">#REF!</definedName>
    <definedName name="yeknakşt">#REF!</definedName>
    <definedName name="yeknakth" localSheetId="0">#REF!</definedName>
    <definedName name="yeknakth">#REF!</definedName>
    <definedName name="yeknaktp" localSheetId="0">#REF!</definedName>
    <definedName name="yeknaktp">#REF!</definedName>
    <definedName name="yeknaktpt" localSheetId="0">#REF!</definedName>
    <definedName name="yeknaktpt">#REF!</definedName>
    <definedName name="yeknbadkk" localSheetId="0">#REF!</definedName>
    <definedName name="yeknbadkk">#REF!</definedName>
    <definedName name="yeknbadkk13" localSheetId="0">#REF!</definedName>
    <definedName name="yeknbadkk13">#REF!</definedName>
    <definedName name="yeknc500th" localSheetId="0">#REF!</definedName>
    <definedName name="yeknc500th">#REF!</definedName>
    <definedName name="yeknçimkk" localSheetId="0">#REF!</definedName>
    <definedName name="yeknçimkk">#REF!</definedName>
    <definedName name="yeknçimkk13" localSheetId="0">#REF!</definedName>
    <definedName name="yeknçimkk13">#REF!</definedName>
    <definedName name="yeknçimş" localSheetId="0">#REF!</definedName>
    <definedName name="yeknçimş">#REF!</definedName>
    <definedName name="yeknçimşt" localSheetId="0">#REF!</definedName>
    <definedName name="yeknçimşt">#REF!</definedName>
    <definedName name="yeknçimth" localSheetId="0">#REF!</definedName>
    <definedName name="yeknçimth">#REF!</definedName>
    <definedName name="yeknçimtp" localSheetId="0">#REF!</definedName>
    <definedName name="yeknçimtp">#REF!</definedName>
    <definedName name="yeknçimtpt" localSheetId="0">#REF!</definedName>
    <definedName name="yeknçimtpt">#REF!</definedName>
    <definedName name="yekndemth" localSheetId="0">#REF!</definedName>
    <definedName name="yekndemth">#REF!</definedName>
    <definedName name="yekngddş" localSheetId="0">#REF!</definedName>
    <definedName name="yekngddş">#REF!</definedName>
    <definedName name="yekngddşt" localSheetId="0">#REF!</definedName>
    <definedName name="yekngddşt">#REF!</definedName>
    <definedName name="yekngddtp" localSheetId="0">#REF!</definedName>
    <definedName name="yekngddtp">#REF!</definedName>
    <definedName name="yekngddtpt" localSheetId="0">#REF!</definedName>
    <definedName name="yekngddtpt">#REF!</definedName>
    <definedName name="yekngdgş" localSheetId="0">#REF!</definedName>
    <definedName name="yekngdgş">#REF!</definedName>
    <definedName name="yekngdgşt" localSheetId="0">#REF!</definedName>
    <definedName name="yekngdgşt">#REF!</definedName>
    <definedName name="yekngdgtp" localSheetId="0">#REF!</definedName>
    <definedName name="yekngdgtp">#REF!</definedName>
    <definedName name="yekngdgtpt" localSheetId="0">#REF!</definedName>
    <definedName name="yekngdgtpt">#REF!</definedName>
    <definedName name="yeknkçkk" localSheetId="0">#REF!</definedName>
    <definedName name="yeknkçkk">#REF!</definedName>
    <definedName name="yeknkçkk13" localSheetId="0">#REF!</definedName>
    <definedName name="yeknkçkk13">#REF!</definedName>
    <definedName name="yeknkçş" localSheetId="0">#REF!</definedName>
    <definedName name="yeknkçş">#REF!</definedName>
    <definedName name="yeknkçşt" localSheetId="0">#REF!</definedName>
    <definedName name="yeknkçşt">#REF!</definedName>
    <definedName name="yeknkçth" localSheetId="0">#REF!</definedName>
    <definedName name="yeknkçth">#REF!</definedName>
    <definedName name="yeknkçtp" localSheetId="0">#REF!</definedName>
    <definedName name="yeknkçtp">#REF!</definedName>
    <definedName name="yeknkçtpt" localSheetId="0">#REF!</definedName>
    <definedName name="yeknkçtpt">#REF!</definedName>
    <definedName name="yeknkırkk" localSheetId="0">#REF!</definedName>
    <definedName name="yeknkırkk">#REF!</definedName>
    <definedName name="yeknkırkk13" localSheetId="0">#REF!</definedName>
    <definedName name="yeknkırkk13">#REF!</definedName>
    <definedName name="yeknkırş" localSheetId="0">#REF!</definedName>
    <definedName name="yeknkırş">#REF!</definedName>
    <definedName name="yeknkırşt" localSheetId="0">#REF!</definedName>
    <definedName name="yeknkırşt">#REF!</definedName>
    <definedName name="yeknkırth" localSheetId="0">#REF!</definedName>
    <definedName name="yeknkırth">#REF!</definedName>
    <definedName name="yeknkırtp" localSheetId="0">#REF!</definedName>
    <definedName name="yeknkırtp">#REF!</definedName>
    <definedName name="yeknkırtpt" localSheetId="0">#REF!</definedName>
    <definedName name="yeknkırtpt">#REF!</definedName>
    <definedName name="yeknstakk" localSheetId="0">#REF!</definedName>
    <definedName name="yeknstakk">#REF!</definedName>
    <definedName name="yeknstakk13" localSheetId="0">#REF!</definedName>
    <definedName name="yeknstakk13">#REF!</definedName>
    <definedName name="yeknstaş" localSheetId="0">#REF!</definedName>
    <definedName name="yeknstaş">#REF!</definedName>
    <definedName name="yeknstaşt" localSheetId="0">#REF!</definedName>
    <definedName name="yeknstaşt">#REF!</definedName>
    <definedName name="yeknstath" localSheetId="0">#REF!</definedName>
    <definedName name="yeknstath">#REF!</definedName>
    <definedName name="yeknstatp" localSheetId="0">#REF!</definedName>
    <definedName name="yeknstatp">#REF!</definedName>
    <definedName name="yeknstatpt" localSheetId="0">#REF!</definedName>
    <definedName name="yeknstatpt">#REF!</definedName>
    <definedName name="yeknşbbş" localSheetId="0">#REF!</definedName>
    <definedName name="yeknşbbş">#REF!</definedName>
    <definedName name="yeknşbbşt" localSheetId="0">#REF!</definedName>
    <definedName name="yeknşbbşt">#REF!</definedName>
    <definedName name="yeknşbbtp" localSheetId="0">#REF!</definedName>
    <definedName name="yeknşbbtp">#REF!</definedName>
    <definedName name="yeknşbbtpt" localSheetId="0">#REF!</definedName>
    <definedName name="yeknşbbtpt">#REF!</definedName>
    <definedName name="yeknşçimkk" localSheetId="0">#REF!</definedName>
    <definedName name="yeknşçimkk">#REF!</definedName>
    <definedName name="yeknşçimkk13" localSheetId="0">#REF!</definedName>
    <definedName name="yeknşçimkk13">#REF!</definedName>
    <definedName name="yeknşiçimşt" localSheetId="0">#REF!</definedName>
    <definedName name="yeknşiçimşt">#REF!</definedName>
    <definedName name="yeknşiçimth" localSheetId="0">#REF!</definedName>
    <definedName name="yeknşiçimth">#REF!</definedName>
    <definedName name="yeknşiçimtpt" localSheetId="0">#REF!</definedName>
    <definedName name="yeknşiçimtpt">#REF!</definedName>
    <definedName name="yeksaaiş" localSheetId="0">#REF!</definedName>
    <definedName name="yeksaaiş">#REF!</definedName>
    <definedName name="yeksaaişt" localSheetId="0">#REF!</definedName>
    <definedName name="yeksaaişt">#REF!</definedName>
    <definedName name="yeksçiksaş" localSheetId="0">#REF!</definedName>
    <definedName name="yeksçiksaş">#REF!</definedName>
    <definedName name="yeksçiksaşt" localSheetId="0">#REF!</definedName>
    <definedName name="yeksçiksaşt">#REF!</definedName>
    <definedName name="yeksçiksatp" localSheetId="0">#REF!</definedName>
    <definedName name="yeksçiksatp">#REF!</definedName>
    <definedName name="yeksçiksatpt" localSheetId="0">#REF!</definedName>
    <definedName name="yeksçiksatpt">#REF!</definedName>
    <definedName name="yeksdkth" localSheetId="0">#REF!</definedName>
    <definedName name="yeksdkth">#REF!</definedName>
    <definedName name="yeksdykt" localSheetId="0">#REF!</definedName>
    <definedName name="yeksdykt">#REF!</definedName>
    <definedName name="yeksdyktpt" localSheetId="0">#REF!</definedName>
    <definedName name="yeksdyktpt">#REF!</definedName>
    <definedName name="yekseskkk" localSheetId="0">#REF!</definedName>
    <definedName name="yekseskkk">#REF!</definedName>
    <definedName name="yekseskkk13" localSheetId="0">#REF!</definedName>
    <definedName name="yekseskkk13">#REF!</definedName>
    <definedName name="yekseskşt" localSheetId="0">#REF!</definedName>
    <definedName name="yekseskşt">#REF!</definedName>
    <definedName name="yeksesktpt" localSheetId="0">#REF!</definedName>
    <definedName name="yeksesktpt">#REF!</definedName>
    <definedName name="yekspalçib2t" localSheetId="0">#REF!</definedName>
    <definedName name="yekspalçib2t">#REF!</definedName>
    <definedName name="yekspalçib3t" localSheetId="0">#REF!</definedName>
    <definedName name="yekspalçib3t">#REF!</definedName>
    <definedName name="yekspalçş" localSheetId="0">#REF!</definedName>
    <definedName name="yekspalçş">#REF!</definedName>
    <definedName name="yekspalçş23" localSheetId="0">#REF!</definedName>
    <definedName name="yekspalçş23">#REF!</definedName>
    <definedName name="yekspalçşt" localSheetId="0">#REF!</definedName>
    <definedName name="yekspalçşt">#REF!</definedName>
    <definedName name="yekspalçşt23" localSheetId="0">#REF!</definedName>
    <definedName name="yekspalçşt23">#REF!</definedName>
    <definedName name="yekspalçth" localSheetId="0">#REF!</definedName>
    <definedName name="yekspalçth">#REF!</definedName>
    <definedName name="yekspalçtp" localSheetId="0">#REF!</definedName>
    <definedName name="yekspalçtp">#REF!</definedName>
    <definedName name="yekspalçtp23" localSheetId="0">#REF!</definedName>
    <definedName name="yekspalçtp23">#REF!</definedName>
    <definedName name="yekspalçtpt" localSheetId="0">#REF!</definedName>
    <definedName name="yekspalçtpt">#REF!</definedName>
    <definedName name="yekspalçtpt23" localSheetId="0">#REF!</definedName>
    <definedName name="yekspalçtpt23">#REF!</definedName>
    <definedName name="yekspalsib2t" localSheetId="0">#REF!</definedName>
    <definedName name="yekspalsib2t">#REF!</definedName>
    <definedName name="yekspalsib3t" localSheetId="0">#REF!</definedName>
    <definedName name="yekspalsib3t">#REF!</definedName>
    <definedName name="yekspalsş" localSheetId="0">#REF!</definedName>
    <definedName name="yekspalsş">#REF!</definedName>
    <definedName name="yekspalsşt" localSheetId="0">#REF!</definedName>
    <definedName name="yekspalsşt">#REF!</definedName>
    <definedName name="yekspalsth" localSheetId="0">#REF!</definedName>
    <definedName name="yekspalsth">#REF!</definedName>
    <definedName name="yekspalstp" localSheetId="0">#REF!</definedName>
    <definedName name="yekspalstp">#REF!</definedName>
    <definedName name="yekspalstpt" localSheetId="0">#REF!</definedName>
    <definedName name="yekspalstpt">#REF!</definedName>
    <definedName name="yekspasş" localSheetId="0">#REF!</definedName>
    <definedName name="yekspasş">#REF!</definedName>
    <definedName name="yekspastp" localSheetId="0">#REF!</definedName>
    <definedName name="yekspastp">#REF!</definedName>
    <definedName name="yekssaaiş" localSheetId="0">#REF!</definedName>
    <definedName name="yekssaaiş">#REF!</definedName>
    <definedName name="yekssaaişt" localSheetId="0">#REF!</definedName>
    <definedName name="yekssaaişt">#REF!</definedName>
    <definedName name="yekssaaitp" localSheetId="0">#REF!</definedName>
    <definedName name="yekssaaitp">#REF!</definedName>
    <definedName name="yekssaaitpt" localSheetId="0">#REF!</definedName>
    <definedName name="yekssaaitpt">#REF!</definedName>
    <definedName name="yekstec" localSheetId="0">#REF!</definedName>
    <definedName name="yekstec">#REF!</definedName>
    <definedName name="yekstecş" localSheetId="0">#REF!</definedName>
    <definedName name="yekstecş">#REF!</definedName>
    <definedName name="yekstecşt" localSheetId="0">#REF!</definedName>
    <definedName name="yekstecşt">#REF!</definedName>
    <definedName name="yekstectp" localSheetId="0">#REF!</definedName>
    <definedName name="yekstectp">#REF!</definedName>
    <definedName name="yekstectpt" localSheetId="0">#REF!</definedName>
    <definedName name="yekstectpt">#REF!</definedName>
    <definedName name="yekstkaiş" localSheetId="0">#REF!</definedName>
    <definedName name="yekstkaiş">#REF!</definedName>
    <definedName name="yekstkaişt" localSheetId="0">#REF!</definedName>
    <definedName name="yekstkaişt">#REF!</definedName>
    <definedName name="yekstkaitp" localSheetId="0">#REF!</definedName>
    <definedName name="yekstkaitp">#REF!</definedName>
    <definedName name="yekstkaitpt" localSheetId="0">#REF!</definedName>
    <definedName name="yekstkaitpt">#REF!</definedName>
    <definedName name="yekszkk" localSheetId="0">#REF!</definedName>
    <definedName name="yekszkk">#REF!</definedName>
    <definedName name="yekszkk13" localSheetId="0">#REF!</definedName>
    <definedName name="yekszkk13">#REF!</definedName>
    <definedName name="yekt02" localSheetId="0">#REF!</definedName>
    <definedName name="yekt02">#REF!</definedName>
    <definedName name="yekt23" localSheetId="0">#REF!</definedName>
    <definedName name="yekt23">#REF!</definedName>
    <definedName name="yekt34" localSheetId="0">#REF!</definedName>
    <definedName name="yekt34">#REF!</definedName>
    <definedName name="yekv150dzkk" localSheetId="0">#REF!</definedName>
    <definedName name="yekv150dzkk">#REF!</definedName>
    <definedName name="yekv150dzth" localSheetId="0">#REF!</definedName>
    <definedName name="yekv150dzth">#REF!</definedName>
    <definedName name="yekv250dzth" localSheetId="0">#REF!</definedName>
    <definedName name="yekv250dzth">#REF!</definedName>
    <definedName name="yekv2dzşt" localSheetId="0">#REF!</definedName>
    <definedName name="yekv2dzşt">#REF!</definedName>
    <definedName name="yekv2dztpt" localSheetId="0">#REF!</definedName>
    <definedName name="yekv2dztpt">#REF!</definedName>
    <definedName name="yekv3dzkk" localSheetId="0">#REF!</definedName>
    <definedName name="yekv3dzkk">#REF!</definedName>
    <definedName name="yekv3dzkk13" localSheetId="0">#REF!</definedName>
    <definedName name="yekv3dzkk13">#REF!</definedName>
    <definedName name="yekv3dzşt" localSheetId="0">#REF!</definedName>
    <definedName name="yekv3dzşt">#REF!</definedName>
    <definedName name="yekv3dzt" localSheetId="0">#REF!</definedName>
    <definedName name="yekv3dzt">#REF!</definedName>
    <definedName name="yekv3dzth" localSheetId="0">#REF!</definedName>
    <definedName name="yekv3dzth">#REF!</definedName>
    <definedName name="yekv3dztpt" localSheetId="0">#REF!</definedName>
    <definedName name="yekv3dztpt">#REF!</definedName>
    <definedName name="yekvass" localSheetId="0">#REF!</definedName>
    <definedName name="yekvass">#REF!</definedName>
    <definedName name="yekvassş" localSheetId="0">#REF!</definedName>
    <definedName name="yekvassş">#REF!</definedName>
    <definedName name="yekvassşt" localSheetId="0">#REF!</definedName>
    <definedName name="yekvassşt">#REF!</definedName>
    <definedName name="yekvasstp" localSheetId="0">#REF!</definedName>
    <definedName name="yekvasstp">#REF!</definedName>
    <definedName name="yekvasstpt" localSheetId="0">#REF!</definedName>
    <definedName name="yekvasstpt">#REF!</definedName>
    <definedName name="yekvb225kk" localSheetId="0">#REF!</definedName>
    <definedName name="yekvb225kk">#REF!</definedName>
    <definedName name="yekvb225kk13" localSheetId="0">#REF!</definedName>
    <definedName name="yekvb225kk13">#REF!</definedName>
    <definedName name="yekvb225th" localSheetId="0">#REF!</definedName>
    <definedName name="yekvb225th">#REF!</definedName>
    <definedName name="yekvdolş" localSheetId="0">#REF!</definedName>
    <definedName name="yekvdolş">#REF!</definedName>
    <definedName name="yekvdolşt" localSheetId="0">#REF!</definedName>
    <definedName name="yekvdolşt">#REF!</definedName>
    <definedName name="yekvdolt" localSheetId="0">#REF!</definedName>
    <definedName name="yekvdolt">#REF!</definedName>
    <definedName name="yekvdolth" localSheetId="0">#REF!</definedName>
    <definedName name="yekvdolth">#REF!</definedName>
    <definedName name="yekvdoltp" localSheetId="0">#REF!</definedName>
    <definedName name="yekvdoltp">#REF!</definedName>
    <definedName name="yekvdoltpt" localSheetId="0">#REF!</definedName>
    <definedName name="yekvdoltpt">#REF!</definedName>
    <definedName name="yekvka02iş" localSheetId="0">#REF!</definedName>
    <definedName name="yekvka02iş">#REF!</definedName>
    <definedName name="yekvka02kk" localSheetId="0">#REF!</definedName>
    <definedName name="yekvka02kk">#REF!</definedName>
    <definedName name="yekvka02kk13" localSheetId="0">#REF!</definedName>
    <definedName name="yekvka02kk13">#REF!</definedName>
    <definedName name="yekvka02ş" localSheetId="0">#REF!</definedName>
    <definedName name="yekvka02ş">#REF!</definedName>
    <definedName name="yekvka02şt" localSheetId="0">#REF!</definedName>
    <definedName name="yekvka02şt">#REF!</definedName>
    <definedName name="yekvka02t" localSheetId="0">#REF!</definedName>
    <definedName name="yekvka02t">#REF!</definedName>
    <definedName name="yekvka02th" localSheetId="0">#REF!</definedName>
    <definedName name="yekvka02th">#REF!</definedName>
    <definedName name="yekvka02tp" localSheetId="0">#REF!</definedName>
    <definedName name="yekvka02tp">#REF!</definedName>
    <definedName name="yekvka02tpt" localSheetId="0">#REF!</definedName>
    <definedName name="yekvka02tpt">#REF!</definedName>
    <definedName name="yekvka02tth" localSheetId="0">#REF!</definedName>
    <definedName name="yekvka02tth">#REF!</definedName>
    <definedName name="yekvka23iş" localSheetId="0">#REF!</definedName>
    <definedName name="yekvka23iş">#REF!</definedName>
    <definedName name="yekvka23kk" localSheetId="0">#REF!</definedName>
    <definedName name="yekvka23kk">#REF!</definedName>
    <definedName name="yekvka23kk13" localSheetId="0">#REF!</definedName>
    <definedName name="yekvka23kk13">#REF!</definedName>
    <definedName name="yekvka23ş" localSheetId="0">#REF!</definedName>
    <definedName name="yekvka23ş">#REF!</definedName>
    <definedName name="yekvka23şt" localSheetId="0">#REF!</definedName>
    <definedName name="yekvka23şt">#REF!</definedName>
    <definedName name="yekvka23t" localSheetId="0">#REF!</definedName>
    <definedName name="yekvka23t">#REF!</definedName>
    <definedName name="yekvka23th" localSheetId="0">#REF!</definedName>
    <definedName name="yekvka23th">#REF!</definedName>
    <definedName name="yekvka23tp" localSheetId="0">#REF!</definedName>
    <definedName name="yekvka23tp">#REF!</definedName>
    <definedName name="yekvka23tpt" localSheetId="0">#REF!</definedName>
    <definedName name="yekvka23tpt">#REF!</definedName>
    <definedName name="yekvka23tth" localSheetId="0">#REF!</definedName>
    <definedName name="yekvka23tth">#REF!</definedName>
    <definedName name="yekvka34iş" localSheetId="0">#REF!</definedName>
    <definedName name="yekvka34iş">#REF!</definedName>
    <definedName name="yekvka34kk" localSheetId="0">#REF!</definedName>
    <definedName name="yekvka34kk">#REF!</definedName>
    <definedName name="yekvka34kk13" localSheetId="0">#REF!</definedName>
    <definedName name="yekvka34kk13">#REF!</definedName>
    <definedName name="yekvka34ş" localSheetId="0">#REF!</definedName>
    <definedName name="yekvka34ş">#REF!</definedName>
    <definedName name="yekvka34şt" localSheetId="0">#REF!</definedName>
    <definedName name="yekvka34şt">#REF!</definedName>
    <definedName name="yekvka34t" localSheetId="0">#REF!</definedName>
    <definedName name="yekvka34t">#REF!</definedName>
    <definedName name="yekvka34th" localSheetId="0">#REF!</definedName>
    <definedName name="yekvka34th">#REF!</definedName>
    <definedName name="yekvka34tp" localSheetId="0">#REF!</definedName>
    <definedName name="yekvka34tp">#REF!</definedName>
    <definedName name="yekvka34tpt" localSheetId="0">#REF!</definedName>
    <definedName name="yekvka34tpt">#REF!</definedName>
    <definedName name="yekvka45iş" localSheetId="0">#REF!</definedName>
    <definedName name="yekvka45iş">#REF!</definedName>
    <definedName name="yekvka45kk" localSheetId="0">#REF!</definedName>
    <definedName name="yekvka45kk">#REF!</definedName>
    <definedName name="yekvka45kk13" localSheetId="0">#REF!</definedName>
    <definedName name="yekvka45kk13">#REF!</definedName>
    <definedName name="yekvka45ş" localSheetId="0">#REF!</definedName>
    <definedName name="yekvka45ş">#REF!</definedName>
    <definedName name="yekvka45şt" localSheetId="0">#REF!</definedName>
    <definedName name="yekvka45şt">#REF!</definedName>
    <definedName name="yekvka45t" localSheetId="0">#REF!</definedName>
    <definedName name="yekvka45t">#REF!</definedName>
    <definedName name="yekvka45th" localSheetId="0">#REF!</definedName>
    <definedName name="yekvka45th">#REF!</definedName>
    <definedName name="yekvka45tp" localSheetId="0">#REF!</definedName>
    <definedName name="yekvka45tp">#REF!</definedName>
    <definedName name="yekvka45tpt" localSheetId="0">#REF!</definedName>
    <definedName name="yekvka45tpt">#REF!</definedName>
    <definedName name="yekvka56iş" localSheetId="0">#REF!</definedName>
    <definedName name="yekvka56iş">#REF!</definedName>
    <definedName name="yekvka56kk" localSheetId="0">#REF!</definedName>
    <definedName name="yekvka56kk">#REF!</definedName>
    <definedName name="yekvka56kk13" localSheetId="0">#REF!</definedName>
    <definedName name="yekvka56kk13">#REF!</definedName>
    <definedName name="yekvka56ş" localSheetId="0">#REF!</definedName>
    <definedName name="yekvka56ş">#REF!</definedName>
    <definedName name="yekvka56şt" localSheetId="0">#REF!</definedName>
    <definedName name="yekvka56şt">#REF!</definedName>
    <definedName name="yekvka56t" localSheetId="0">#REF!</definedName>
    <definedName name="yekvka56t">#REF!</definedName>
    <definedName name="yekvka56tp" localSheetId="0">#REF!</definedName>
    <definedName name="yekvka56tp">#REF!</definedName>
    <definedName name="yekvka56tpt" localSheetId="0">#REF!</definedName>
    <definedName name="yekvka56tpt">#REF!</definedName>
    <definedName name="yekvka67iş" localSheetId="0">#REF!</definedName>
    <definedName name="yekvka67iş">#REF!</definedName>
    <definedName name="yekvka67kk" localSheetId="0">#REF!</definedName>
    <definedName name="yekvka67kk">#REF!</definedName>
    <definedName name="yekvka67kk13" localSheetId="0">#REF!</definedName>
    <definedName name="yekvka67kk13">#REF!</definedName>
    <definedName name="yekvka67ş" localSheetId="0">#REF!</definedName>
    <definedName name="yekvka67ş">#REF!</definedName>
    <definedName name="yekvka67şt" localSheetId="0">#REF!</definedName>
    <definedName name="yekvka67şt">#REF!</definedName>
    <definedName name="yekvka67t" localSheetId="0">#REF!</definedName>
    <definedName name="yekvka67t">#REF!</definedName>
    <definedName name="yekvka67tp" localSheetId="0">#REF!</definedName>
    <definedName name="yekvka67tp">#REF!</definedName>
    <definedName name="yekvka67tpt" localSheetId="0">#REF!</definedName>
    <definedName name="yekvka67tpt">#REF!</definedName>
    <definedName name="yekvka78iş" localSheetId="0">#REF!</definedName>
    <definedName name="yekvka78iş">#REF!</definedName>
    <definedName name="yekvka78kk" localSheetId="0">#REF!</definedName>
    <definedName name="yekvka78kk">#REF!</definedName>
    <definedName name="yekvka78kk13" localSheetId="0">#REF!</definedName>
    <definedName name="yekvka78kk13">#REF!</definedName>
    <definedName name="yekvka78ş" localSheetId="0">#REF!</definedName>
    <definedName name="yekvka78ş">#REF!</definedName>
    <definedName name="yekvka78şt" localSheetId="0">#REF!</definedName>
    <definedName name="yekvka78şt">#REF!</definedName>
    <definedName name="yekvka78t" localSheetId="0">#REF!</definedName>
    <definedName name="yekvka78t">#REF!</definedName>
    <definedName name="yekvka78tp" localSheetId="0">#REF!</definedName>
    <definedName name="yekvka78tp">#REF!</definedName>
    <definedName name="yekvka78tpt" localSheetId="0">#REF!</definedName>
    <definedName name="yekvka78tpt">#REF!</definedName>
    <definedName name="yekvka89kk" localSheetId="0">#REF!</definedName>
    <definedName name="yekvka89kk">#REF!</definedName>
    <definedName name="yekvka89kk13" localSheetId="0">#REF!</definedName>
    <definedName name="yekvka89kk13">#REF!</definedName>
    <definedName name="yekvka910kk" localSheetId="0">#REF!</definedName>
    <definedName name="yekvka910kk">#REF!</definedName>
    <definedName name="yekvka910kk13" localSheetId="0">#REF!</definedName>
    <definedName name="yekvka910kk13">#REF!</definedName>
    <definedName name="yekvkçgömş" localSheetId="0">#REF!</definedName>
    <definedName name="yekvkçgömş">#REF!</definedName>
    <definedName name="yekvkçgömşt" localSheetId="0">#REF!</definedName>
    <definedName name="yekvkçgömşt">#REF!</definedName>
    <definedName name="yekvkçgömt" localSheetId="0">#REF!</definedName>
    <definedName name="yekvkçgömt">#REF!</definedName>
    <definedName name="yekvkçgömth" localSheetId="0">#REF!</definedName>
    <definedName name="yekvkçgömth">#REF!</definedName>
    <definedName name="yekvkçgömtp" localSheetId="0">#REF!</definedName>
    <definedName name="yekvkçgömtp">#REF!</definedName>
    <definedName name="yekvkçgömtpt" localSheetId="0">#REF!</definedName>
    <definedName name="yekvkçgömtpt">#REF!</definedName>
    <definedName name="yekvkır6aş" localSheetId="0">#REF!</definedName>
    <definedName name="yekvkır6aş">#REF!</definedName>
    <definedName name="yekvkır6aşt" localSheetId="0">#REF!</definedName>
    <definedName name="yekvkır6aşt">#REF!</definedName>
    <definedName name="yekvkır6at" localSheetId="0">#REF!</definedName>
    <definedName name="yekvkır6at">#REF!</definedName>
    <definedName name="yekvkır6atp" localSheetId="0">#REF!</definedName>
    <definedName name="yekvkır6atp">#REF!</definedName>
    <definedName name="yekvkır6atpt" localSheetId="0">#REF!</definedName>
    <definedName name="yekvkır6atpt">#REF!</definedName>
    <definedName name="yekvkır6cş" localSheetId="0">#REF!</definedName>
    <definedName name="yekvkır6cş">#REF!</definedName>
    <definedName name="yekvkır6cşt" localSheetId="0">#REF!</definedName>
    <definedName name="yekvkır6cşt">#REF!</definedName>
    <definedName name="yekvkır6ct" localSheetId="0">#REF!</definedName>
    <definedName name="yekvkır6ct">#REF!</definedName>
    <definedName name="yekvkır6ctp" localSheetId="0">#REF!</definedName>
    <definedName name="yekvkır6ctp">#REF!</definedName>
    <definedName name="yekvkır6ctpt" localSheetId="0">#REF!</definedName>
    <definedName name="yekvkır6ctpt">#REF!</definedName>
    <definedName name="yekvkır7aş" localSheetId="0">#REF!</definedName>
    <definedName name="yekvkır7aş">#REF!</definedName>
    <definedName name="yekvkır7aşt" localSheetId="0">#REF!</definedName>
    <definedName name="yekvkır7aşt">#REF!</definedName>
    <definedName name="yekvkır7at" localSheetId="0">#REF!</definedName>
    <definedName name="yekvkır7at">#REF!</definedName>
    <definedName name="yekvkır7atp" localSheetId="0">#REF!</definedName>
    <definedName name="yekvkır7atp">#REF!</definedName>
    <definedName name="yekvkır7atpt" localSheetId="0">#REF!</definedName>
    <definedName name="yekvkır7atpt">#REF!</definedName>
    <definedName name="yekvkır7cş" localSheetId="0">#REF!</definedName>
    <definedName name="yekvkır7cş">#REF!</definedName>
    <definedName name="yekvkır7cşt" localSheetId="0">#REF!</definedName>
    <definedName name="yekvkır7cşt">#REF!</definedName>
    <definedName name="yekvkır7ct" localSheetId="0">#REF!</definedName>
    <definedName name="yekvkır7ct">#REF!</definedName>
    <definedName name="yekvkır7ctp" localSheetId="0">#REF!</definedName>
    <definedName name="yekvkır7ctp">#REF!</definedName>
    <definedName name="yekvkır7ctpt" localSheetId="0">#REF!</definedName>
    <definedName name="yekvkır7ctpt">#REF!</definedName>
    <definedName name="yekvkırakk" localSheetId="0">#REF!</definedName>
    <definedName name="yekvkırakk">#REF!</definedName>
    <definedName name="yekvkırath" localSheetId="0">#REF!</definedName>
    <definedName name="yekvkırath">#REF!</definedName>
    <definedName name="yekvki04kk" localSheetId="0">#REF!</definedName>
    <definedName name="yekvki04kk">#REF!</definedName>
    <definedName name="yekvki04kk13" localSheetId="0">#REF!</definedName>
    <definedName name="yekvki04kk13">#REF!</definedName>
    <definedName name="yekvki46kk" localSheetId="0">#REF!</definedName>
    <definedName name="yekvki46kk">#REF!</definedName>
    <definedName name="yekvki46kk13" localSheetId="0">#REF!</definedName>
    <definedName name="yekvki46kk13">#REF!</definedName>
    <definedName name="yekvki68kk" localSheetId="0">#REF!</definedName>
    <definedName name="yekvki68kk">#REF!</definedName>
    <definedName name="yekvki68kk13" localSheetId="0">#REF!</definedName>
    <definedName name="yekvki68kk13">#REF!</definedName>
    <definedName name="yekvki810kk" localSheetId="0">#REF!</definedName>
    <definedName name="yekvki810kk">#REF!</definedName>
    <definedName name="yekvki810kk13" localSheetId="0">#REF!</definedName>
    <definedName name="yekvki810kk13">#REF!</definedName>
    <definedName name="yekvkumib8t" localSheetId="0">#REF!</definedName>
    <definedName name="yekvkumib8t">#REF!</definedName>
    <definedName name="yekvsta" localSheetId="0">#REF!</definedName>
    <definedName name="yekvsta">#REF!</definedName>
    <definedName name="yekvsta1" localSheetId="0">#REF!</definedName>
    <definedName name="yekvsta1">#REF!</definedName>
    <definedName name="yekvsta2" localSheetId="0">#REF!</definedName>
    <definedName name="yekvsta2">#REF!</definedName>
    <definedName name="yekvsta2th" localSheetId="0">#REF!</definedName>
    <definedName name="yekvsta2th">#REF!</definedName>
    <definedName name="yekvstaş" localSheetId="0">#REF!</definedName>
    <definedName name="yekvstaş">#REF!</definedName>
    <definedName name="yekvstaş1" localSheetId="0">#REF!</definedName>
    <definedName name="yekvstaş1">#REF!</definedName>
    <definedName name="yekvstaş2" localSheetId="0">#REF!</definedName>
    <definedName name="yekvstaş2">#REF!</definedName>
    <definedName name="yekvstaşt" localSheetId="0">#REF!</definedName>
    <definedName name="yekvstaşt">#REF!</definedName>
    <definedName name="yekvstaşt1" localSheetId="0">#REF!</definedName>
    <definedName name="yekvstaşt1">#REF!</definedName>
    <definedName name="yekvstat" localSheetId="0">#REF!</definedName>
    <definedName name="yekvstat">#REF!</definedName>
    <definedName name="yekvstat1" localSheetId="0">#REF!</definedName>
    <definedName name="yekvstat1">#REF!</definedName>
    <definedName name="yekvstath" localSheetId="0">#REF!</definedName>
    <definedName name="yekvstath">#REF!</definedName>
    <definedName name="yekvstatp" localSheetId="0">#REF!</definedName>
    <definedName name="yekvstatp">#REF!</definedName>
    <definedName name="yekvstatp1" localSheetId="0">#REF!</definedName>
    <definedName name="yekvstatp1">#REF!</definedName>
    <definedName name="yekvstatp2" localSheetId="0">#REF!</definedName>
    <definedName name="yekvstatp2">#REF!</definedName>
    <definedName name="yekvstatpt" localSheetId="0">#REF!</definedName>
    <definedName name="yekvstatpt">#REF!</definedName>
    <definedName name="yekvstatpt1" localSheetId="0">#REF!</definedName>
    <definedName name="yekvstatpt1">#REF!</definedName>
    <definedName name="yekwfontızgt" localSheetId="0">#REF!</definedName>
    <definedName name="yekwfontızgt">#REF!</definedName>
    <definedName name="yekwkapşt" localSheetId="0">#REF!</definedName>
    <definedName name="yekwkapşt">#REF!</definedName>
    <definedName name="yekwkapt" localSheetId="0">#REF!</definedName>
    <definedName name="yekwkapt">#REF!</definedName>
    <definedName name="yekwkaptpt" localSheetId="0">#REF!</definedName>
    <definedName name="yekwkaptpt">#REF!</definedName>
    <definedName name="yekwnç1216kk" localSheetId="0">#REF!</definedName>
    <definedName name="yekwnç1216kk">#REF!</definedName>
    <definedName name="yekwnç1216kk13" localSheetId="0">#REF!</definedName>
    <definedName name="yekwnç1216kk13">#REF!</definedName>
    <definedName name="yekwnç812kk" localSheetId="0">#REF!</definedName>
    <definedName name="yekwnç812kk">#REF!</definedName>
    <definedName name="yekwnç812kk13" localSheetId="0">#REF!</definedName>
    <definedName name="yekwnç812kk13">#REF!</definedName>
    <definedName name="yekwnç812th" localSheetId="0">#REF!</definedName>
    <definedName name="yekwnç812th">#REF!</definedName>
    <definedName name="yekwöpdth" localSheetId="0">#REF!</definedName>
    <definedName name="yekwöpdth">#REF!</definedName>
    <definedName name="yekwpalpdestekt" localSheetId="0">#REF!</definedName>
    <definedName name="yekwpalpdestekt">#REF!</definedName>
    <definedName name="yekwpalpprot" localSheetId="0">#REF!</definedName>
    <definedName name="yekwpalpprot">#REF!</definedName>
    <definedName name="yekwskkk" localSheetId="0">#REF!</definedName>
    <definedName name="yekwskkk">#REF!</definedName>
    <definedName name="yekwskkk13" localSheetId="0">#REF!</definedName>
    <definedName name="yekwskkk13">#REF!</definedName>
    <definedName name="yekwslmikk" localSheetId="0">#REF!</definedName>
    <definedName name="yekwslmikk">#REF!</definedName>
    <definedName name="yekwslmikk13" localSheetId="0">#REF!</definedName>
    <definedName name="yekwslmikk13">#REF!</definedName>
    <definedName name="Yemek" localSheetId="0">#REF!</definedName>
    <definedName name="Yemek">#REF!</definedName>
    <definedName name="YEN" localSheetId="0">#REF!</definedName>
    <definedName name="YEN">#REF!</definedName>
    <definedName name="YEN_1">#N/A</definedName>
    <definedName name="Yeni" localSheetId="17"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localSheetId="16"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localSheetId="0"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_KUR">#N/A</definedName>
    <definedName name="yenicami" localSheetId="0">#REF!</definedName>
    <definedName name="yenicami">#REF!</definedName>
    <definedName name="yenison" localSheetId="0">#REF!</definedName>
    <definedName name="yenison">#REF!</definedName>
    <definedName name="yer" localSheetId="0">#REF!</definedName>
    <definedName name="yer">#REF!</definedName>
    <definedName name="YEREL" localSheetId="0">#REF!</definedName>
    <definedName name="YEREL">#REF!</definedName>
    <definedName name="YEREL_DIR" localSheetId="0">#REF!</definedName>
    <definedName name="YEREL_DIR">#REF!</definedName>
    <definedName name="YEREL_DIRP" localSheetId="0">#REF!</definedName>
    <definedName name="YEREL_DIRP">#REF!</definedName>
    <definedName name="YEREL_END" localSheetId="0">#REF!</definedName>
    <definedName name="YEREL_END">#REF!</definedName>
    <definedName name="YEREL_ENDP" localSheetId="0">#REF!</definedName>
    <definedName name="YEREL_ENDP">#REF!</definedName>
    <definedName name="YERELID" localSheetId="0">#REF!</definedName>
    <definedName name="YERELID">#REF!</definedName>
    <definedName name="YERELID_AA" localSheetId="0">#REF!</definedName>
    <definedName name="YERELID_AA">#REF!</definedName>
    <definedName name="YERELP" localSheetId="0">#REF!</definedName>
    <definedName name="YERELP">#REF!</definedName>
    <definedName name="YERPUR12" localSheetId="0">#REF!</definedName>
    <definedName name="YERPUR12">#REF!</definedName>
    <definedName name="YESDEF1">#REF!</definedName>
    <definedName name="yesil" localSheetId="0">#REF!</definedName>
    <definedName name="yesil">#REF!</definedName>
    <definedName name="YEŞİL" localSheetId="17" hidden="1">{"'KABA MALZEME'!$B$5:$G$101","'KABA MALZEME'!$B$5:$G$101"}</definedName>
    <definedName name="YEŞİL" localSheetId="16" hidden="1">{"'KABA MALZEME'!$B$5:$G$101","'KABA MALZEME'!$B$5:$G$101"}</definedName>
    <definedName name="YEŞİL" localSheetId="0" hidden="1">{"'KABA MALZEME'!$B$5:$G$101","'KABA MALZEME'!$B$5:$G$101"}</definedName>
    <definedName name="YEŞİL" hidden="1">{"'KABA MALZEME'!$B$5:$G$101","'KABA MALZEME'!$B$5:$G$101"}</definedName>
    <definedName name="yeşildefter" localSheetId="17">IF([0]!modul&lt;309,308,IF([0]!modul&lt;325,324,IF([0]!modul&lt;345,344,IF([0]!modul&lt;361,360,IF([0]!modul&lt;381,380,IF([0]!modul&lt;397,396,IF([0]!modul&lt;417,416,IF([0]!modul&lt;433,432,-1))))))))</definedName>
    <definedName name="yeşildefter" localSheetId="16">IF([0]!modul&lt;309,308,IF([0]!modul&lt;325,324,IF([0]!modul&lt;345,344,IF([0]!modul&lt;361,360,IF([0]!modul&lt;381,380,IF([0]!modul&lt;397,396,IF([0]!modul&lt;417,416,IF([0]!modul&lt;433,432,-1))))))))</definedName>
    <definedName name="yeşildefter" localSheetId="0">IF(İCMAL!modul&lt;309,308,IF(İCMAL!modul&lt;325,324,IF(İCMAL!modul&lt;345,344,IF(İCMAL!modul&lt;361,360,IF(İCMAL!modul&lt;381,380,IF(İCMAL!modul&lt;397,396,IF(İCMAL!modul&lt;417,416,IF(İCMAL!modul&lt;433,432,-1))))))))</definedName>
    <definedName name="yeşildefter">IF([0]!modul&lt;309,308,IF([0]!modul&lt;325,324,IF([0]!modul&lt;345,344,IF([0]!modul&lt;361,360,IF([0]!modul&lt;381,380,IF([0]!modul&lt;397,396,IF([0]!modul&lt;417,416,IF([0]!modul&lt;433,432,-1))))))))</definedName>
    <definedName name="YETYTY" localSheetId="17" hidden="1">{#VALUE!,#N/A,FALSE,0;#N/A,#N/A,FALSE,0;#N/A,#N/A,FALSE,0;#N/A,#N/A,FALSE,0;#N/A,#N/A,FALSE,0;#N/A,#N/A,FALSE,0;#N/A,#N/A,FALSE,0;#N/A,#N/A,FALSE,0;#N/A,#N/A,FALSE,0;#N/A,#N/A,FALSE,0;#N/A,#N/A,FALSE,0;#N/A,#N/A,FALSE,0}</definedName>
    <definedName name="YETYTY" localSheetId="16" hidden="1">{#VALUE!,#N/A,FALSE,0;#N/A,#N/A,FALSE,0;#N/A,#N/A,FALSE,0;#N/A,#N/A,FALSE,0;#N/A,#N/A,FALSE,0;#N/A,#N/A,FALSE,0;#N/A,#N/A,FALSE,0;#N/A,#N/A,FALSE,0;#N/A,#N/A,FALSE,0;#N/A,#N/A,FALSE,0;#N/A,#N/A,FALSE,0;#N/A,#N/A,FALSE,0}</definedName>
    <definedName name="YETYTY" localSheetId="0" hidden="1">{#VALUE!,#N/A,FALSE,0;#N/A,#N/A,FALSE,0;#N/A,#N/A,FALSE,0;#N/A,#N/A,FALSE,0;#N/A,#N/A,FALSE,0;#N/A,#N/A,FALSE,0;#N/A,#N/A,FALSE,0;#N/A,#N/A,FALSE,0;#N/A,#N/A,FALSE,0;#N/A,#N/A,FALSE,0;#N/A,#N/A,FALSE,0;#N/A,#N/A,FALSE,0}</definedName>
    <definedName name="YETYTY" hidden="1">{#VALUE!,#N/A,FALSE,0;#N/A,#N/A,FALSE,0;#N/A,#N/A,FALSE,0;#N/A,#N/A,FALSE,0;#N/A,#N/A,FALSE,0;#N/A,#N/A,FALSE,0;#N/A,#N/A,FALSE,0;#N/A,#N/A,FALSE,0;#N/A,#N/A,FALSE,0;#N/A,#N/A,FALSE,0;#N/A,#N/A,FALSE,0;#N/A,#N/A,FALSE,0}</definedName>
    <definedName name="YF" localSheetId="0">#REF!</definedName>
    <definedName name="YF">#REF!</definedName>
    <definedName name="YFH_1">#N/A</definedName>
    <definedName name="YFZ.01" localSheetId="0">#REF!</definedName>
    <definedName name="YFZ.01">#REF!</definedName>
    <definedName name="YFZ01" localSheetId="0">#REF!</definedName>
    <definedName name="YFZ01">#REF!</definedName>
    <definedName name="YFZ02" localSheetId="0">#REF!</definedName>
    <definedName name="YFZ02">#REF!</definedName>
    <definedName name="YFZ03" localSheetId="0">#REF!</definedName>
    <definedName name="YFZ03">#REF!</definedName>
    <definedName name="YFZ04" localSheetId="0">#REF!</definedName>
    <definedName name="YFZ04">#REF!</definedName>
    <definedName name="YFZ05" localSheetId="0">#REF!</definedName>
    <definedName name="YFZ05">#REF!</definedName>
    <definedName name="YFZ06" localSheetId="0">#REF!</definedName>
    <definedName name="YFZ06">#REF!</definedName>
    <definedName name="YFZ07" localSheetId="0">#REF!</definedName>
    <definedName name="YFZ07">#REF!</definedName>
    <definedName name="YFZ08" localSheetId="0">#REF!</definedName>
    <definedName name="YFZ08">#REF!</definedName>
    <definedName name="YFZ09" localSheetId="0">#REF!</definedName>
    <definedName name="YFZ09">#REF!</definedName>
    <definedName name="YHHILKH" localSheetId="0">#REF!</definedName>
    <definedName name="YHHILKH">#REF!</definedName>
    <definedName name="yhn" localSheetId="17" hidden="1">{"taşkınsuyu1fiyat",#N/A,FALSE,"tsfiyat"}</definedName>
    <definedName name="yhn" localSheetId="16" hidden="1">{"taşkınsuyu1fiyat",#N/A,FALSE,"tsfiyat"}</definedName>
    <definedName name="yhn" localSheetId="0" hidden="1">{"taşkınsuyu1fiyat",#N/A,FALSE,"tsfiyat"}</definedName>
    <definedName name="yhn" hidden="1">{"taşkınsuyu1fiyat",#N/A,FALSE,"tsfiyat"}</definedName>
    <definedName name="yhrsh" localSheetId="17" hidden="1">{#N/A,#N/A,TRUE,"Cover";#N/A,#N/A,TRUE,"Conts";#N/A,#N/A,TRUE,"VOS";#N/A,#N/A,TRUE,"Warrington";#N/A,#N/A,TRUE,"Widnes"}</definedName>
    <definedName name="yhrsh" localSheetId="16" hidden="1">{#N/A,#N/A,TRUE,"Cover";#N/A,#N/A,TRUE,"Conts";#N/A,#N/A,TRUE,"VOS";#N/A,#N/A,TRUE,"Warrington";#N/A,#N/A,TRUE,"Widnes"}</definedName>
    <definedName name="yhrsh" localSheetId="0" hidden="1">{#N/A,#N/A,TRUE,"Cover";#N/A,#N/A,TRUE,"Conts";#N/A,#N/A,TRUE,"VOS";#N/A,#N/A,TRUE,"Warrington";#N/A,#N/A,TRUE,"Widnes"}</definedName>
    <definedName name="yhrsh" hidden="1">{#N/A,#N/A,TRUE,"Cover";#N/A,#N/A,TRUE,"Conts";#N/A,#N/A,TRUE,"VOS";#N/A,#N/A,TRUE,"Warrington";#N/A,#N/A,TRUE,"Widnes"}</definedName>
    <definedName name="YI" localSheetId="0">#REF!</definedName>
    <definedName name="YI">#REF!</definedName>
    <definedName name="YI9UIRTKYEĞ" localSheetId="0">#REF!</definedName>
    <definedName name="YI9UIRTKYEĞ">#REF!</definedName>
    <definedName name="yıişç" localSheetId="0">#REF!</definedName>
    <definedName name="yıişç">#REF!</definedName>
    <definedName name="YIK" localSheetId="0">#REF!</definedName>
    <definedName name="YIK">#REF!</definedName>
    <definedName name="YIL" localSheetId="0">#REF!</definedName>
    <definedName name="YIL">#REF!</definedName>
    <definedName name="YILDIRIMDAN_KORUNMA_TESİSATI" localSheetId="0">#REF!</definedName>
    <definedName name="YILDIRIMDAN_KORUNMA_TESİSATI">#REF!</definedName>
    <definedName name="YILI">#N/A</definedName>
    <definedName name="YILLARI" localSheetId="0">#REF!</definedName>
    <definedName name="YILLARI">#REF!</definedName>
    <definedName name="yımlz" localSheetId="0">#REF!</definedName>
    <definedName name="yımlz">#REF!</definedName>
    <definedName name="yıoo" localSheetId="0">#REF!</definedName>
    <definedName name="yıoo">#REF!</definedName>
    <definedName name="yıu" localSheetId="17" hidden="1">{#N/A,#N/A,FALSE,"imalat_kesif";#N/A,#N/A,FALSE,"imalat_seviye";#N/A,#N/A,FALSE,"141";#N/A,#N/A,FALSE,"142";#N/A,#N/A,FALSE,"143";#N/A,#N/A,FALSE,"144";#N/A,#N/A,FALSE,"145";#N/A,#N/A,FALSE,"146";#N/A,#N/A,FALSE,"147";#N/A,#N/A,FALSE,"148";#N/A,#N/A,FALSE,"149"}</definedName>
    <definedName name="yıu" localSheetId="16" hidden="1">{#N/A,#N/A,FALSE,"imalat_kesif";#N/A,#N/A,FALSE,"imalat_seviye";#N/A,#N/A,FALSE,"141";#N/A,#N/A,FALSE,"142";#N/A,#N/A,FALSE,"143";#N/A,#N/A,FALSE,"144";#N/A,#N/A,FALSE,"145";#N/A,#N/A,FALSE,"146";#N/A,#N/A,FALSE,"147";#N/A,#N/A,FALSE,"148";#N/A,#N/A,FALSE,"149"}</definedName>
    <definedName name="yıu" localSheetId="0" hidden="1">{#N/A,#N/A,FALSE,"imalat_kesif";#N/A,#N/A,FALSE,"imalat_seviye";#N/A,#N/A,FALSE,"141";#N/A,#N/A,FALSE,"142";#N/A,#N/A,FALSE,"143";#N/A,#N/A,FALSE,"144";#N/A,#N/A,FALSE,"145";#N/A,#N/A,FALSE,"146";#N/A,#N/A,FALSE,"147";#N/A,#N/A,FALSE,"148";#N/A,#N/A,FALSE,"149"}</definedName>
    <definedName name="yıu" hidden="1">{#N/A,#N/A,FALSE,"imalat_kesif";#N/A,#N/A,FALSE,"imalat_seviye";#N/A,#N/A,FALSE,"141";#N/A,#N/A,FALSE,"142";#N/A,#N/A,FALSE,"143";#N/A,#N/A,FALSE,"144";#N/A,#N/A,FALSE,"145";#N/A,#N/A,FALSE,"146";#N/A,#N/A,FALSE,"147";#N/A,#N/A,FALSE,"148";#N/A,#N/A,FALSE,"149"}</definedName>
    <definedName name="yıuıyuıy"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ıuu" localSheetId="0">#REF!</definedName>
    <definedName name="yıuu">#REF!</definedName>
    <definedName name="yi">0.1</definedName>
    <definedName name="YJFG"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yjt" localSheetId="0">#REF!</definedName>
    <definedName name="yjt">#REF!</definedName>
    <definedName name="yk" localSheetId="0">#REF!</definedName>
    <definedName name="yk">#REF!</definedName>
    <definedName name="YK18.5" localSheetId="0">#REF!</definedName>
    <definedName name="YK18.5">#REF!</definedName>
    <definedName name="yk1başlangıçatıksu">#REF!</definedName>
    <definedName name="yk1başlangıççevre">#REF!</definedName>
    <definedName name="yk1başlangıçdoğalgaz">#REF!</definedName>
    <definedName name="yk1başlangıçelek">#REF!</definedName>
    <definedName name="yk1başlangıçsu">#REF!</definedName>
    <definedName name="yk1başlangıçtel">#REF!</definedName>
    <definedName name="yk1başlangıçyağmur">#REF!</definedName>
    <definedName name="yk1başlangıçyol">#REF!</definedName>
    <definedName name="YK5.5" localSheetId="0">#REF!</definedName>
    <definedName name="YK5.5">#REF!</definedName>
    <definedName name="YK7.5" localSheetId="0">#REF!</definedName>
    <definedName name="YK7.5">#REF!</definedName>
    <definedName name="ykbaşlangıçdoğaloff" localSheetId="0">#REF!</definedName>
    <definedName name="ykbaşlangıçdoğaloff">#REF!</definedName>
    <definedName name="ykbaşlangıçelekoff">#REF!</definedName>
    <definedName name="ykbaşlangıçyağmuroff">#REF!</definedName>
    <definedName name="ykhljkdggzsf" localSheetId="17" hidden="1">{#N/A,#N/A,TRUE,"Cover";#N/A,#N/A,TRUE,"Conts";#N/A,#N/A,TRUE,"VOS";#N/A,#N/A,TRUE,"Warrington";#N/A,#N/A,TRUE,"Widnes"}</definedName>
    <definedName name="ykhljkdggzsf" localSheetId="16" hidden="1">{#N/A,#N/A,TRUE,"Cover";#N/A,#N/A,TRUE,"Conts";#N/A,#N/A,TRUE,"VOS";#N/A,#N/A,TRUE,"Warrington";#N/A,#N/A,TRUE,"Widnes"}</definedName>
    <definedName name="ykhljkdggzsf" localSheetId="0" hidden="1">{#N/A,#N/A,TRUE,"Cover";#N/A,#N/A,TRUE,"Conts";#N/A,#N/A,TRUE,"VOS";#N/A,#N/A,TRUE,"Warrington";#N/A,#N/A,TRUE,"Widnes"}</definedName>
    <definedName name="ykhljkdggzsf" hidden="1">{#N/A,#N/A,TRUE,"Cover";#N/A,#N/A,TRUE,"Conts";#N/A,#N/A,TRUE,"VOS";#N/A,#N/A,TRUE,"Warrington";#N/A,#N/A,TRUE,"Widnes"}</definedName>
    <definedName name="YKI.A.001">#REF!</definedName>
    <definedName name="YKI.A.002">#REF!</definedName>
    <definedName name="YKI.A.003">#REF!</definedName>
    <definedName name="YKI.A.004">#REF!</definedName>
    <definedName name="YKI.A.005">#REF!</definedName>
    <definedName name="YKI.A.006">#REF!</definedName>
    <definedName name="YKI.A.007">#REF!</definedName>
    <definedName name="YKI.B.001">#REF!</definedName>
    <definedName name="YKI.B.002">#REF!</definedName>
    <definedName name="YKI.B.003">#REF!</definedName>
    <definedName name="YKI.B.004">#REF!</definedName>
    <definedName name="YKI.B.005">#REF!</definedName>
    <definedName name="YKI.C.001">#REF!</definedName>
    <definedName name="YKI.C.005">#REF!</definedName>
    <definedName name="YKI.C.006">#REF!</definedName>
    <definedName name="YKI.D.001">#REF!</definedName>
    <definedName name="YKI.D.002">#REF!</definedName>
    <definedName name="YKI.D.003">#REF!</definedName>
    <definedName name="YKI.D.004">#REF!</definedName>
    <definedName name="YKI.D.005">#REF!</definedName>
    <definedName name="YKI.D.006">#REF!</definedName>
    <definedName name="YKI.D.007">#REF!</definedName>
    <definedName name="YKI.D.008">#REF!</definedName>
    <definedName name="YKI.D.009">#REF!</definedName>
    <definedName name="YKI.D.009_b">#REF!</definedName>
    <definedName name="YKI.D.009_kt">#REF!</definedName>
    <definedName name="YKI.D.009_t">#REF!</definedName>
    <definedName name="YKI.E.001">#REF!</definedName>
    <definedName name="YKI.E.002">#REF!</definedName>
    <definedName name="YKI.F.001">#REF!</definedName>
    <definedName name="YKI.F.002">#REF!</definedName>
    <definedName name="YKI.F.003">#REF!</definedName>
    <definedName name="YKI.F.004">#REF!</definedName>
    <definedName name="YKI.F.005">#REF!</definedName>
    <definedName name="YKI.F.006">#REF!</definedName>
    <definedName name="YKI.G.001">#REF!</definedName>
    <definedName name="YKI.G.002">#REF!</definedName>
    <definedName name="YKI.G.003">#REF!</definedName>
    <definedName name="YKI.G.004">#REF!</definedName>
    <definedName name="YKI.G.005">#REF!</definedName>
    <definedName name="YKI.G.006">#REF!</definedName>
    <definedName name="YKI.G.007">#REF!</definedName>
    <definedName name="YKI.G.008">#REF!</definedName>
    <definedName name="YKI.G.009">#REF!</definedName>
    <definedName name="YKI.G.010">#REF!</definedName>
    <definedName name="YKI.G.011">#REF!</definedName>
    <definedName name="YKI.G.012">#REF!</definedName>
    <definedName name="YKI.G.013">#REF!</definedName>
    <definedName name="YKI.G.014">#REF!</definedName>
    <definedName name="YKI.G.015">#REF!</definedName>
    <definedName name="YKI.G.016">#REF!</definedName>
    <definedName name="YKI.G.017">#REF!</definedName>
    <definedName name="YKI.G.018">#REF!</definedName>
    <definedName name="YKI.G.027">#REF!</definedName>
    <definedName name="YKI.G.028">#REF!</definedName>
    <definedName name="YKI.G.029">#REF!</definedName>
    <definedName name="YKI.G.030">#REF!</definedName>
    <definedName name="YKI.H.001">#REF!</definedName>
    <definedName name="YKI.H.002">#REF!</definedName>
    <definedName name="YKI.H.003">#REF!</definedName>
    <definedName name="YKI.H.004">#REF!</definedName>
    <definedName name="YKI.I.001">#REF!</definedName>
    <definedName name="YKI.I.002">#REF!</definedName>
    <definedName name="YKI.J.001">#REF!</definedName>
    <definedName name="YKI.K.002">#REF!</definedName>
    <definedName name="YKI.K.002_b">#REF!</definedName>
    <definedName name="YKI.K.002_kt">#REF!</definedName>
    <definedName name="YKI.K.002_t">#REF!</definedName>
    <definedName name="YKI.L.001">#REF!</definedName>
    <definedName name="YKI.L.002">#REF!</definedName>
    <definedName name="YKI.L.003">#REF!</definedName>
    <definedName name="YKI.L.004">#REF!</definedName>
    <definedName name="YKI.L.005">#REF!</definedName>
    <definedName name="YKI.L.006">#REF!</definedName>
    <definedName name="YKI.L.007">#REF!</definedName>
    <definedName name="YKI.L.008">#REF!</definedName>
    <definedName name="YKI.L.009">#REF!</definedName>
    <definedName name="YKI.L.010">#REF!</definedName>
    <definedName name="YKI.L.011">#REF!</definedName>
    <definedName name="YKI.L.012">#REF!</definedName>
    <definedName name="YKI.L.013">#REF!</definedName>
    <definedName name="YKI.L.015">#REF!</definedName>
    <definedName name="YKI.L.016">#REF!</definedName>
    <definedName name="YKI.L.017">#REF!</definedName>
    <definedName name="YKI.L.018">#REF!</definedName>
    <definedName name="YKI.L.019">#REF!</definedName>
    <definedName name="YKI.L.020">#REF!</definedName>
    <definedName name="YKI.L.021">#REF!</definedName>
    <definedName name="YKI.L.022">#REF!</definedName>
    <definedName name="YKI.L.023">#REF!</definedName>
    <definedName name="YKI.L.024">#REF!</definedName>
    <definedName name="YKI.L.025">#REF!</definedName>
    <definedName name="YKI.L.026">#REF!</definedName>
    <definedName name="YKI.L.027">#REF!</definedName>
    <definedName name="YKI.L.028">#REF!</definedName>
    <definedName name="YKI.L.029">#REF!</definedName>
    <definedName name="YKI.L.030">#REF!</definedName>
    <definedName name="YKI.L.031">#REF!</definedName>
    <definedName name="YKI.L.032">#REF!</definedName>
    <definedName name="YKI.L.033">#REF!</definedName>
    <definedName name="YKI.M.002">#REF!</definedName>
    <definedName name="YKI.N.001">#REF!</definedName>
    <definedName name="YKİSK" localSheetId="4">'[39]İSKONTO  KAR ORANI'!$C$27</definedName>
    <definedName name="YKİSK" localSheetId="9">'[39]İSKONTO  KAR ORANI'!$C$27</definedName>
    <definedName name="YKİSK" localSheetId="13">'[39]İSKONTO  KAR ORANI'!$C$27</definedName>
    <definedName name="YKİSK" localSheetId="0">#REF!</definedName>
    <definedName name="YKİSK">#REF!</definedName>
    <definedName name="YKK" localSheetId="0">#REF!</definedName>
    <definedName name="YKK">#REF!</definedName>
    <definedName name="ykkllylulf" localSheetId="17" hidden="1">{#N/A,#N/A,TRUE,"Cover";#N/A,#N/A,TRUE,"Conts";#N/A,#N/A,TRUE,"VOS";#N/A,#N/A,TRUE,"Warrington";#N/A,#N/A,TRUE,"Widnes"}</definedName>
    <definedName name="ykkllylulf" localSheetId="16" hidden="1">{#N/A,#N/A,TRUE,"Cover";#N/A,#N/A,TRUE,"Conts";#N/A,#N/A,TRUE,"VOS";#N/A,#N/A,TRUE,"Warrington";#N/A,#N/A,TRUE,"Widnes"}</definedName>
    <definedName name="ykkllylulf" localSheetId="0" hidden="1">{#N/A,#N/A,TRUE,"Cover";#N/A,#N/A,TRUE,"Conts";#N/A,#N/A,TRUE,"VOS";#N/A,#N/A,TRUE,"Warrington";#N/A,#N/A,TRUE,"Widnes"}</definedName>
    <definedName name="ykkllylulf" hidden="1">{#N/A,#N/A,TRUE,"Cover";#N/A,#N/A,TRUE,"Conts";#N/A,#N/A,TRUE,"VOS";#N/A,#N/A,TRUE,"Warrington";#N/A,#N/A,TRUE,"Widnes"}</definedName>
    <definedName name="YKPA.002">#REF!</definedName>
    <definedName name="YKPİ.006">#REF!</definedName>
    <definedName name="YKPİ.007">#REF!</definedName>
    <definedName name="YKPT.004">#REF!</definedName>
    <definedName name="YKPT.005">#REF!</definedName>
    <definedName name="YM" localSheetId="0">#REF!</definedName>
    <definedName name="YM">#REF!</definedName>
    <definedName name="YMK" localSheetId="0">#REF!</definedName>
    <definedName name="YMK">#REF!</definedName>
    <definedName name="ymu" localSheetId="0">#REF!</definedName>
    <definedName name="ymu">#REF!</definedName>
    <definedName name="YMU1" localSheetId="0">#REF!</definedName>
    <definedName name="YMU1">#REF!</definedName>
    <definedName name="YMU2" localSheetId="0">#REF!</definedName>
    <definedName name="YMU2">#REF!</definedName>
    <definedName name="YN" localSheetId="0">#REF!</definedName>
    <definedName name="YN">#REF!</definedName>
    <definedName name="YOK" hidden="1">{#N/A,#N/A,FALSE,"imalat_kesif";#N/A,#N/A,FALSE,"imalat_seviye";#N/A,#N/A,FALSE,"141";#N/A,#N/A,FALSE,"142";#N/A,#N/A,FALSE,"143";#N/A,#N/A,FALSE,"144";#N/A,#N/A,FALSE,"145";#N/A,#N/A,FALSE,"146";#N/A,#N/A,FALSE,"147";#N/A,#N/A,FALSE,"148";#N/A,#N/A,FALSE,"149"}</definedName>
    <definedName name="YOLLAR" localSheetId="0">#REF!</definedName>
    <definedName name="YOLLAR">#REF!</definedName>
    <definedName name="YOLOT1" localSheetId="0">#REF!</definedName>
    <definedName name="YOLOT1">#REF!</definedName>
    <definedName name="YP" localSheetId="0">#REF!</definedName>
    <definedName name="YP">#REF!</definedName>
    <definedName name="YRE" localSheetId="17" hidden="1">{#N/A,#N/A,TRUE,"Prog. Overview Strategic Input";#N/A,#N/A,TRUE,"Program Overview Financials";#N/A,#N/A,TRUE,"Technology Summary Input";#N/A,#N/A,TRUE,"Mkt &amp; Sales Summary Input";#N/A,#N/A,TRUE,"Delivery Summary Input";#N/A,#N/A,TRUE,"Revenue Assump Input";#N/A,#N/A,TRUE,"Financial Summary"}</definedName>
    <definedName name="YRE" localSheetId="16" hidden="1">{#N/A,#N/A,TRUE,"Prog. Overview Strategic Input";#N/A,#N/A,TRUE,"Program Overview Financials";#N/A,#N/A,TRUE,"Technology Summary Input";#N/A,#N/A,TRUE,"Mkt &amp; Sales Summary Input";#N/A,#N/A,TRUE,"Delivery Summary Input";#N/A,#N/A,TRUE,"Revenue Assump Input";#N/A,#N/A,TRUE,"Financial Summary"}</definedName>
    <definedName name="YRE" localSheetId="0" hidden="1">{#N/A,#N/A,TRUE,"Prog. Overview Strategic Input";#N/A,#N/A,TRUE,"Program Overview Financials";#N/A,#N/A,TRUE,"Technology Summary Input";#N/A,#N/A,TRUE,"Mkt &amp; Sales Summary Input";#N/A,#N/A,TRUE,"Delivery Summary Input";#N/A,#N/A,TRUE,"Revenue Assump Input";#N/A,#N/A,TRUE,"Financial Summary"}</definedName>
    <definedName name="YRE" hidden="1">{#N/A,#N/A,TRUE,"Prog. Overview Strategic Input";#N/A,#N/A,TRUE,"Program Overview Financials";#N/A,#N/A,TRUE,"Technology Summary Input";#N/A,#N/A,TRUE,"Mkt &amp; Sales Summary Input";#N/A,#N/A,TRUE,"Delivery Summary Input";#N/A,#N/A,TRUE,"Revenue Assump Input";#N/A,#N/A,TRUE,"Financial Summary"}</definedName>
    <definedName name="YRM" localSheetId="0">#REF!</definedName>
    <definedName name="YRM">#REF!</definedName>
    <definedName name="yrtyet" localSheetId="17" hidden="1">{#N/A,#N/A,TRUE,"Cover";#N/A,#N/A,TRUE,"Conts";#N/A,#N/A,TRUE,"VOS";#N/A,#N/A,TRUE,"Warrington";#N/A,#N/A,TRUE,"Widnes"}</definedName>
    <definedName name="yrtyet" localSheetId="16" hidden="1">{#N/A,#N/A,TRUE,"Cover";#N/A,#N/A,TRUE,"Conts";#N/A,#N/A,TRUE,"VOS";#N/A,#N/A,TRUE,"Warrington";#N/A,#N/A,TRUE,"Widnes"}</definedName>
    <definedName name="yrtyet" localSheetId="0" hidden="1">{#N/A,#N/A,TRUE,"Cover";#N/A,#N/A,TRUE,"Conts";#N/A,#N/A,TRUE,"VOS";#N/A,#N/A,TRUE,"Warrington";#N/A,#N/A,TRUE,"Widnes"}</definedName>
    <definedName name="yrtyet" hidden="1">{#N/A,#N/A,TRUE,"Cover";#N/A,#N/A,TRUE,"Conts";#N/A,#N/A,TRUE,"VOS";#N/A,#N/A,TRUE,"Warrington";#N/A,#N/A,TRUE,"Widnes"}</definedName>
    <definedName name="YRWS" localSheetId="17" hidden="1">{#N/A,#N/A,TRUE,"Prog. Overview Strategic Input";#N/A,#N/A,TRUE,"Program Overview Financials";#N/A,#N/A,TRUE,"Technology Summary Input";#N/A,#N/A,TRUE,"Mkt &amp; Sales Summary Input";#N/A,#N/A,TRUE,"Delivery Summary Input";#N/A,#N/A,TRUE,"Revenue Assump Input";#N/A,#N/A,TRUE,"Financial Summary"}</definedName>
    <definedName name="YRWS" localSheetId="16" hidden="1">{#N/A,#N/A,TRUE,"Prog. Overview Strategic Input";#N/A,#N/A,TRUE,"Program Overview Financials";#N/A,#N/A,TRUE,"Technology Summary Input";#N/A,#N/A,TRUE,"Mkt &amp; Sales Summary Input";#N/A,#N/A,TRUE,"Delivery Summary Input";#N/A,#N/A,TRUE,"Revenue Assump Input";#N/A,#N/A,TRUE,"Financial Summary"}</definedName>
    <definedName name="YRWS" localSheetId="0" hidden="1">{#N/A,#N/A,TRUE,"Prog. Overview Strategic Input";#N/A,#N/A,TRUE,"Program Overview Financials";#N/A,#N/A,TRUE,"Technology Summary Input";#N/A,#N/A,TRUE,"Mkt &amp; Sales Summary Input";#N/A,#N/A,TRUE,"Delivery Summary Input";#N/A,#N/A,TRUE,"Revenue Assump Input";#N/A,#N/A,TRUE,"Financial Summary"}</definedName>
    <definedName name="YRWS" hidden="1">{#N/A,#N/A,TRUE,"Prog. Overview Strategic Input";#N/A,#N/A,TRUE,"Program Overview Financials";#N/A,#N/A,TRUE,"Technology Summary Input";#N/A,#N/A,TRUE,"Mkt &amp; Sales Summary Input";#N/A,#N/A,TRUE,"Delivery Summary Input";#N/A,#N/A,TRUE,"Revenue Assump Input";#N/A,#N/A,TRUE,"Financial Summary"}</definedName>
    <definedName name="yry" localSheetId="17" hidden="1">{#N/A,#N/A,TRUE,"Cover";#N/A,#N/A,TRUE,"Conts";#N/A,#N/A,TRUE,"VOS";#N/A,#N/A,TRUE,"Warrington";#N/A,#N/A,TRUE,"Widnes"}</definedName>
    <definedName name="yry" localSheetId="16" hidden="1">{#N/A,#N/A,TRUE,"Cover";#N/A,#N/A,TRUE,"Conts";#N/A,#N/A,TRUE,"VOS";#N/A,#N/A,TRUE,"Warrington";#N/A,#N/A,TRUE,"Widnes"}</definedName>
    <definedName name="yry" localSheetId="0" hidden="1">{#N/A,#N/A,TRUE,"Cover";#N/A,#N/A,TRUE,"Conts";#N/A,#N/A,TRUE,"VOS";#N/A,#N/A,TRUE,"Warrington";#N/A,#N/A,TRUE,"Widnes"}</definedName>
    <definedName name="yry" hidden="1">{#N/A,#N/A,TRUE,"Cover";#N/A,#N/A,TRUE,"Conts";#N/A,#N/A,TRUE,"VOS";#N/A,#N/A,TRUE,"Warrington";#N/A,#N/A,TRUE,"Widnes"}</definedName>
    <definedName name="yrytytuyu" hidden="1">{#N/A,#N/A,FALSE,"elk_iç_er";#N/A,#N/A,FALSE,"elk_iç_tut";#N/A,#N/A,FALSE,"elk_iç_ihz"}</definedName>
    <definedName name="YSE1" localSheetId="0">#REF!</definedName>
    <definedName name="YSE1">#REF!</definedName>
    <definedName name="yt" localSheetId="17" hidden="1">{#N/A,#N/A,FALSE,"imalat_keşif";#N/A,#N/A,FALSE,"imalat_seviye";#N/A,#N/A,FALSE,"141";#N/A,#N/A,FALSE,"142";#N/A,#N/A,FALSE,"143";#N/A,#N/A,FALSE,"144";#N/A,#N/A,FALSE,"145";#N/A,#N/A,FALSE,"146";#N/A,#N/A,FALSE,"147";#N/A,#N/A,FALSE,"148";#N/A,#N/A,FALSE,"149"}</definedName>
    <definedName name="yt" localSheetId="16" hidden="1">{#N/A,#N/A,FALSE,"imalat_keşif";#N/A,#N/A,FALSE,"imalat_seviye";#N/A,#N/A,FALSE,"141";#N/A,#N/A,FALSE,"142";#N/A,#N/A,FALSE,"143";#N/A,#N/A,FALSE,"144";#N/A,#N/A,FALSE,"145";#N/A,#N/A,FALSE,"146";#N/A,#N/A,FALSE,"147";#N/A,#N/A,FALSE,"148";#N/A,#N/A,FALSE,"149"}</definedName>
    <definedName name="yt" localSheetId="0" hidden="1">{#N/A,#N/A,FALSE,"imalat_keşif";#N/A,#N/A,FALSE,"imalat_seviye";#N/A,#N/A,FALSE,"141";#N/A,#N/A,FALSE,"142";#N/A,#N/A,FALSE,"143";#N/A,#N/A,FALSE,"144";#N/A,#N/A,FALSE,"145";#N/A,#N/A,FALSE,"146";#N/A,#N/A,FALSE,"147";#N/A,#N/A,FALSE,"148";#N/A,#N/A,FALSE,"149"}</definedName>
    <definedName name="yt" hidden="1">{#N/A,#N/A,FALSE,"imalat_keşif";#N/A,#N/A,FALSE,"imalat_seviye";#N/A,#N/A,FALSE,"141";#N/A,#N/A,FALSE,"142";#N/A,#N/A,FALSE,"143";#N/A,#N/A,FALSE,"144";#N/A,#N/A,FALSE,"145";#N/A,#N/A,FALSE,"146";#N/A,#N/A,FALSE,"147";#N/A,#N/A,FALSE,"148";#N/A,#N/A,FALSE,"149"}</definedName>
    <definedName name="ytjtyjre" localSheetId="17" hidden="1">{#N/A,#N/A,TRUE,"Cover";#N/A,#N/A,TRUE,"Conts";#N/A,#N/A,TRUE,"VOS";#N/A,#N/A,TRUE,"Warrington";#N/A,#N/A,TRUE,"Widnes"}</definedName>
    <definedName name="ytjtyjre" localSheetId="16" hidden="1">{#N/A,#N/A,TRUE,"Cover";#N/A,#N/A,TRUE,"Conts";#N/A,#N/A,TRUE,"VOS";#N/A,#N/A,TRUE,"Warrington";#N/A,#N/A,TRUE,"Widnes"}</definedName>
    <definedName name="ytjtyjre" localSheetId="0" hidden="1">{#N/A,#N/A,TRUE,"Cover";#N/A,#N/A,TRUE,"Conts";#N/A,#N/A,TRUE,"VOS";#N/A,#N/A,TRUE,"Warrington";#N/A,#N/A,TRUE,"Widnes"}</definedName>
    <definedName name="ytjtyjre" hidden="1">{#N/A,#N/A,TRUE,"Cover";#N/A,#N/A,TRUE,"Conts";#N/A,#N/A,TRUE,"VOS";#N/A,#N/A,TRUE,"Warrington";#N/A,#N/A,TRUE,"Widnes"}</definedName>
    <definedName name="YTL" localSheetId="0">#REF!</definedName>
    <definedName name="YTL">#REF!</definedName>
    <definedName name="ytleuro" localSheetId="0">#REF!</definedName>
    <definedName name="ytleuro">#REF!</definedName>
    <definedName name="ytleuro_10">#REF!</definedName>
    <definedName name="ytleuro_11">#REF!</definedName>
    <definedName name="ytleuro_12">#REF!</definedName>
    <definedName name="ytleuro_13">#REF!</definedName>
    <definedName name="ytleuro_14">#REF!</definedName>
    <definedName name="ytleuro_15">#REF!</definedName>
    <definedName name="ytleuro_3">#REF!</definedName>
    <definedName name="ytleuro_7">#REF!</definedName>
    <definedName name="ytleuro_8">#REF!</definedName>
    <definedName name="ytleuro_9">#REF!</definedName>
    <definedName name="YTLSAHNE" localSheetId="0">#REF!</definedName>
    <definedName name="YTLSAHNE">#REF!</definedName>
    <definedName name="YTLUSD">1.48</definedName>
    <definedName name="ytr" localSheetId="0">#REF!</definedName>
    <definedName name="ytr">#REF!</definedName>
    <definedName name="ytt" localSheetId="0">#REF!</definedName>
    <definedName name="ytt">#REF!</definedName>
    <definedName name="ytuloioio" localSheetId="17" hidden="1">{#N/A,#N/A,TRUE,"Cover";#N/A,#N/A,TRUE,"Conts";#N/A,#N/A,TRUE,"VOS";#N/A,#N/A,TRUE,"Warrington";#N/A,#N/A,TRUE,"Widnes"}</definedName>
    <definedName name="ytuloioio" localSheetId="16" hidden="1">{#N/A,#N/A,TRUE,"Cover";#N/A,#N/A,TRUE,"Conts";#N/A,#N/A,TRUE,"VOS";#N/A,#N/A,TRUE,"Warrington";#N/A,#N/A,TRUE,"Widnes"}</definedName>
    <definedName name="ytuloioio" localSheetId="0" hidden="1">{#N/A,#N/A,TRUE,"Cover";#N/A,#N/A,TRUE,"Conts";#N/A,#N/A,TRUE,"VOS";#N/A,#N/A,TRUE,"Warrington";#N/A,#N/A,TRUE,"Widnes"}</definedName>
    <definedName name="ytuloioio" hidden="1">{#N/A,#N/A,TRUE,"Cover";#N/A,#N/A,TRUE,"Conts";#N/A,#N/A,TRUE,"VOS";#N/A,#N/A,TRUE,"Warrington";#N/A,#N/A,TRUE,"Widnes"}</definedName>
    <definedName name="ytyuytu" hidden="1">{#N/A,#N/A,FALSE,"kal_iç_ihz";#N/A,#N/A,FALSE,"kal_iç_er";#N/A,#N/A,FALSE,"kal_iç_tut"}</definedName>
    <definedName name="yu" localSheetId="17" hidden="1">{#N/A,#N/A,FALSE,"maff_h1";#N/A,#N/A,FALSE,"maff_h2";#N/A,#N/A,FALSE,"maff_h3";#N/A,#N/A,FALSE,"maff_h4";#N/A,#N/A,FALSE,"maff_h5";#N/A,#N/A,FALSE,"maff_h6";#N/A,#N/A,FALSE,"maff_h7"}</definedName>
    <definedName name="yu" localSheetId="16" hidden="1">{#N/A,#N/A,FALSE,"maff_h1";#N/A,#N/A,FALSE,"maff_h2";#N/A,#N/A,FALSE,"maff_h3";#N/A,#N/A,FALSE,"maff_h4";#N/A,#N/A,FALSE,"maff_h5";#N/A,#N/A,FALSE,"maff_h6";#N/A,#N/A,FALSE,"maff_h7"}</definedName>
    <definedName name="yu" localSheetId="0" hidden="1">{#N/A,#N/A,FALSE,"maff_h1";#N/A,#N/A,FALSE,"maff_h2";#N/A,#N/A,FALSE,"maff_h3";#N/A,#N/A,FALSE,"maff_h4";#N/A,#N/A,FALSE,"maff_h5";#N/A,#N/A,FALSE,"maff_h6";#N/A,#N/A,FALSE,"maff_h7"}</definedName>
    <definedName name="yu" hidden="1">{#N/A,#N/A,FALSE,"maff_h1";#N/A,#N/A,FALSE,"maff_h2";#N/A,#N/A,FALSE,"maff_h3";#N/A,#N/A,FALSE,"maff_h4";#N/A,#N/A,FALSE,"maff_h5";#N/A,#N/A,FALSE,"maff_h6";#N/A,#N/A,FALSE,"maff_h7"}</definedName>
    <definedName name="YU_10">#REF!</definedName>
    <definedName name="YU_11">#REF!</definedName>
    <definedName name="YU_12">#REF!</definedName>
    <definedName name="YU_13">#REF!</definedName>
    <definedName name="YU_14">#REF!</definedName>
    <definedName name="YU_15">#REF!</definedName>
    <definedName name="YU_8">#REF!</definedName>
    <definedName name="YU_9">#REF!</definedName>
    <definedName name="YU18.5" localSheetId="0">#REF!</definedName>
    <definedName name="YU18.5">#REF!</definedName>
    <definedName name="YU5.5" localSheetId="0">#REF!</definedName>
    <definedName name="YU5.5">#REF!</definedName>
    <definedName name="YU7.5" localSheetId="0">#REF!</definedName>
    <definedName name="YU7.5">#REF!</definedName>
    <definedName name="YUH11" localSheetId="4">'[8]ABB ŞALT_MALZEME'!$BA$19</definedName>
    <definedName name="YUH11" localSheetId="9">'[8]ABB ŞALT_MALZEME'!$BA$19</definedName>
    <definedName name="YUH11" localSheetId="13">'[8]ABB ŞALT_MALZEME'!$BA$19</definedName>
    <definedName name="YUH11" localSheetId="0">#REF!</definedName>
    <definedName name="YUH11">#REF!</definedName>
    <definedName name="YUH110" localSheetId="0">#REF!</definedName>
    <definedName name="YUH110">#REF!</definedName>
    <definedName name="YUH132" localSheetId="0">#REF!</definedName>
    <definedName name="YUH132">#REF!</definedName>
    <definedName name="YUH15" localSheetId="4">'[8]ABB ŞALT_MALZEME'!$BA$20</definedName>
    <definedName name="YUH15" localSheetId="9">'[8]ABB ŞALT_MALZEME'!$BA$20</definedName>
    <definedName name="YUH15" localSheetId="13">'[8]ABB ŞALT_MALZEME'!$BA$20</definedName>
    <definedName name="YUH15" localSheetId="0">#REF!</definedName>
    <definedName name="YUH15">#REF!</definedName>
    <definedName name="YUH160" localSheetId="0">#REF!</definedName>
    <definedName name="YUH160">#REF!</definedName>
    <definedName name="YUH18.5" localSheetId="4">'[8]ABB ŞALT_MALZEME'!$BA$21</definedName>
    <definedName name="YUH18.5" localSheetId="9">'[8]ABB ŞALT_MALZEME'!$BA$21</definedName>
    <definedName name="YUH18.5" localSheetId="13">'[8]ABB ŞALT_MALZEME'!$BA$21</definedName>
    <definedName name="YUH18.5" localSheetId="0">#REF!</definedName>
    <definedName name="YUH18.5">#REF!</definedName>
    <definedName name="YUH200" localSheetId="0">#REF!</definedName>
    <definedName name="YUH200">#REF!</definedName>
    <definedName name="YUH22" localSheetId="4">'[8]ABB ŞALT_MALZEME'!$BA$22</definedName>
    <definedName name="YUH22" localSheetId="9">'[8]ABB ŞALT_MALZEME'!$BA$22</definedName>
    <definedName name="YUH22" localSheetId="13">'[8]ABB ŞALT_MALZEME'!$BA$22</definedName>
    <definedName name="YUH22" localSheetId="0">#REF!</definedName>
    <definedName name="YUH22">#REF!</definedName>
    <definedName name="YUH25" localSheetId="0">#REF!</definedName>
    <definedName name="YUH25">#REF!</definedName>
    <definedName name="YUH250" localSheetId="0">#REF!</definedName>
    <definedName name="YUH250">#REF!</definedName>
    <definedName name="YUH30" localSheetId="4">'[8]ABB ŞALT_MALZEME'!$BA$23</definedName>
    <definedName name="YUH30" localSheetId="9">'[8]ABB ŞALT_MALZEME'!$BA$23</definedName>
    <definedName name="YUH30" localSheetId="13">'[8]ABB ŞALT_MALZEME'!$BA$23</definedName>
    <definedName name="YUH30" localSheetId="0">#REF!</definedName>
    <definedName name="YUH30">#REF!</definedName>
    <definedName name="YUH315" localSheetId="0">#REF!</definedName>
    <definedName name="YUH315">#REF!</definedName>
    <definedName name="YUH37" localSheetId="4">'[8]ABB ŞALT_MALZEME'!$BA$24</definedName>
    <definedName name="YUH37" localSheetId="9">'[8]ABB ŞALT_MALZEME'!$BA$24</definedName>
    <definedName name="YUH37" localSheetId="13">'[8]ABB ŞALT_MALZEME'!$BA$24</definedName>
    <definedName name="YUH37" localSheetId="0">#REF!</definedName>
    <definedName name="YUH37">#REF!</definedName>
    <definedName name="YUH45" localSheetId="4">'[8]ABB ŞALT_MALZEME'!$BA$25</definedName>
    <definedName name="YUH45" localSheetId="9">'[8]ABB ŞALT_MALZEME'!$BA$25</definedName>
    <definedName name="YUH45" localSheetId="13">'[8]ABB ŞALT_MALZEME'!$BA$25</definedName>
    <definedName name="YUH45" localSheetId="0">#REF!</definedName>
    <definedName name="YUH45">#REF!</definedName>
    <definedName name="YUH5.5" localSheetId="4">'[8]ABB ŞALT_MALZEME'!$BA$17</definedName>
    <definedName name="YUH5.5" localSheetId="9">'[8]ABB ŞALT_MALZEME'!$BA$17</definedName>
    <definedName name="YUH5.5" localSheetId="13">'[8]ABB ŞALT_MALZEME'!$BA$17</definedName>
    <definedName name="YUH5.5" localSheetId="0">#REF!</definedName>
    <definedName name="YUH5.5">#REF!</definedName>
    <definedName name="YUH55" localSheetId="4">'[8]ABB ŞALT_MALZEME'!$BA$26</definedName>
    <definedName name="YUH55" localSheetId="9">'[8]ABB ŞALT_MALZEME'!$BA$26</definedName>
    <definedName name="YUH55" localSheetId="13">'[8]ABB ŞALT_MALZEME'!$BA$26</definedName>
    <definedName name="YUH55" localSheetId="0">#REF!</definedName>
    <definedName name="YUH55">#REF!</definedName>
    <definedName name="YUH7.5" localSheetId="4">'[8]ABB ŞALT_MALZEME'!$BA$18</definedName>
    <definedName name="YUH7.5" localSheetId="9">'[8]ABB ŞALT_MALZEME'!$BA$18</definedName>
    <definedName name="YUH7.5" localSheetId="13">'[8]ABB ŞALT_MALZEME'!$BA$18</definedName>
    <definedName name="YUH7.5" localSheetId="0">#REF!</definedName>
    <definedName name="YUH7.5">#REF!</definedName>
    <definedName name="YUH75" localSheetId="4">'[8]ABB ŞALT_MALZEME'!$BA$27</definedName>
    <definedName name="YUH75" localSheetId="9">'[8]ABB ŞALT_MALZEME'!$BA$27</definedName>
    <definedName name="YUH75" localSheetId="13">'[8]ABB ŞALT_MALZEME'!$BA$27</definedName>
    <definedName name="YUH75" localSheetId="0">#REF!</definedName>
    <definedName name="YUH75">#REF!</definedName>
    <definedName name="YUH90" localSheetId="4">'[8]ABB ŞALT_MALZEME'!$BA$28</definedName>
    <definedName name="YUH90" localSheetId="9">'[8]ABB ŞALT_MALZEME'!$BA$28</definedName>
    <definedName name="YUH90" localSheetId="13">'[8]ABB ŞALT_MALZEME'!$BA$28</definedName>
    <definedName name="YUH90" localSheetId="0">#REF!</definedName>
    <definedName name="YUH90">#REF!</definedName>
    <definedName name="YUHYTGT">#REF!</definedName>
    <definedName name="yuı" localSheetId="17" hidden="1">{#N/A,#N/A,FALSE,"avans";#N/A,#N/A,FALSE,"teminat_mektubu";#N/A,#N/A,FALSE,"ihz. icmal";#N/A,#N/A,FALSE,"söz_fiy_fark";#N/A,#N/A,FALSE,"kap2";#N/A,#N/A,FALSE,"mal_FF_icm";#N/A,#N/A,FALSE,"kap1"}</definedName>
    <definedName name="yuı" localSheetId="16" hidden="1">{#N/A,#N/A,FALSE,"avans";#N/A,#N/A,FALSE,"teminat_mektubu";#N/A,#N/A,FALSE,"ihz. icmal";#N/A,#N/A,FALSE,"söz_fiy_fark";#N/A,#N/A,FALSE,"kap2";#N/A,#N/A,FALSE,"mal_FF_icm";#N/A,#N/A,FALSE,"kap1"}</definedName>
    <definedName name="yuı" localSheetId="0" hidden="1">{#N/A,#N/A,FALSE,"avans";#N/A,#N/A,FALSE,"teminat_mektubu";#N/A,#N/A,FALSE,"ihz. icmal";#N/A,#N/A,FALSE,"söz_fiy_fark";#N/A,#N/A,FALSE,"kap2";#N/A,#N/A,FALSE,"mal_FF_icm";#N/A,#N/A,FALSE,"kap1"}</definedName>
    <definedName name="yuı" hidden="1">{#N/A,#N/A,FALSE,"avans";#N/A,#N/A,FALSE,"teminat_mektubu";#N/A,#N/A,FALSE,"ihz. icmal";#N/A,#N/A,FALSE,"söz_fiy_fark";#N/A,#N/A,FALSE,"kap2";#N/A,#N/A,FALSE,"mal_FF_icm";#N/A,#N/A,FALSE,"kap1"}</definedName>
    <definedName name="yuıı" localSheetId="17" hidden="1">{#N/A,#N/A,FALSE,"kal_iç_ihz";#N/A,#N/A,FALSE,"kal_iç_er";#N/A,#N/A,FALSE,"kal_iç_tut"}</definedName>
    <definedName name="yuıı" localSheetId="16" hidden="1">{#N/A,#N/A,FALSE,"kal_iç_ihz";#N/A,#N/A,FALSE,"kal_iç_er";#N/A,#N/A,FALSE,"kal_iç_tut"}</definedName>
    <definedName name="yuıı" localSheetId="0" hidden="1">{#N/A,#N/A,FALSE,"kal_iç_ihz";#N/A,#N/A,FALSE,"kal_iç_er";#N/A,#N/A,FALSE,"kal_iç_tut"}</definedName>
    <definedName name="yuıı" hidden="1">{#N/A,#N/A,FALSE,"kal_iç_ihz";#N/A,#N/A,FALSE,"kal_iç_er";#N/A,#N/A,FALSE,"kal_iç_tut"}</definedName>
    <definedName name="yuıu" localSheetId="17"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localSheetId="16"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j" localSheetId="0" hidden="1">#REF!,#REF!</definedName>
    <definedName name="yuj" hidden="1">#REF!,#REF!</definedName>
    <definedName name="yuk" localSheetId="17" hidden="1">{#N/A,#N/A,FALSE,"sıh_iç_ihz";#N/A,#N/A,FALSE,"sıh_iç_er";#N/A,#N/A,FALSE,"sıh_iç_tut"}</definedName>
    <definedName name="yuk" localSheetId="16" hidden="1">{#N/A,#N/A,FALSE,"sıh_iç_ihz";#N/A,#N/A,FALSE,"sıh_iç_er";#N/A,#N/A,FALSE,"sıh_iç_tut"}</definedName>
    <definedName name="yuk" localSheetId="0" hidden="1">{#N/A,#N/A,FALSE,"sıh_iç_ihz";#N/A,#N/A,FALSE,"sıh_iç_er";#N/A,#N/A,FALSE,"sıh_iç_tut"}</definedName>
    <definedName name="yuk" hidden="1">{#N/A,#N/A,FALSE,"sıh_iç_ihz";#N/A,#N/A,FALSE,"sıh_iç_er";#N/A,#N/A,FALSE,"sıh_iç_tut"}</definedName>
    <definedName name="yukhyjkyk" localSheetId="0" hidden="1">#REF!</definedName>
    <definedName name="yukhyjkyk" hidden="1">#REF!</definedName>
    <definedName name="YUKTYK" localSheetId="0">#REF!</definedName>
    <definedName name="YUKTYK">#REF!</definedName>
    <definedName name="YUMS" localSheetId="0">#REF!</definedName>
    <definedName name="YUMS">#REF!</definedName>
    <definedName name="YUNUS" localSheetId="17" hidden="1">{#N/A,#N/A,FALSE,"ihz. icmal";#N/A,#N/A,FALSE,"avans";#N/A,#N/A,FALSE,"mal_FF_icm";#N/A,#N/A,FALSE,"fat_ihz";#N/A,#N/A,FALSE,"söz_fiy_fark";#N/A,#N/A,FALSE,"kap2"}</definedName>
    <definedName name="YUNUS" localSheetId="16" hidden="1">{#N/A,#N/A,FALSE,"ihz. icmal";#N/A,#N/A,FALSE,"avans";#N/A,#N/A,FALSE,"mal_FF_icm";#N/A,#N/A,FALSE,"fat_ihz";#N/A,#N/A,FALSE,"söz_fiy_fark";#N/A,#N/A,FALSE,"kap2"}</definedName>
    <definedName name="YUNUS" localSheetId="0" hidden="1">{#N/A,#N/A,FALSE,"ihz. icmal";#N/A,#N/A,FALSE,"avans";#N/A,#N/A,FALSE,"mal_FF_icm";#N/A,#N/A,FALSE,"fat_ihz";#N/A,#N/A,FALSE,"söz_fiy_fark";#N/A,#N/A,FALSE,"kap2"}</definedName>
    <definedName name="YUNUS" hidden="1">{#N/A,#N/A,FALSE,"ihz. icmal";#N/A,#N/A,FALSE,"avans";#N/A,#N/A,FALSE,"mal_FF_icm";#N/A,#N/A,FALSE,"fat_ihz";#N/A,#N/A,FALSE,"söz_fiy_fark";#N/A,#N/A,FALSE,"kap2"}</definedName>
    <definedName name="yuoy" localSheetId="0">#REF!</definedName>
    <definedName name="yuoy">#REF!</definedName>
    <definedName name="yur" localSheetId="0">#REF!</definedName>
    <definedName name="yur">#REF!</definedName>
    <definedName name="YURT_DIŞI" localSheetId="0">#REF!</definedName>
    <definedName name="YURT_DIŞI">#REF!</definedName>
    <definedName name="yus" localSheetId="0">#REF!</definedName>
    <definedName name="yus">#REF!</definedName>
    <definedName name="YUSUF" localSheetId="17" hidden="1">{#N/A,#N/A,FALSE,"imalat_kesif";#N/A,#N/A,FALSE,"imalat_seviye";#N/A,#N/A,FALSE,"141";#N/A,#N/A,FALSE,"142";#N/A,#N/A,FALSE,"143";#N/A,#N/A,FALSE,"144";#N/A,#N/A,FALSE,"145";#N/A,#N/A,FALSE,"146";#N/A,#N/A,FALSE,"147";#N/A,#N/A,FALSE,"148";#N/A,#N/A,FALSE,"149"}</definedName>
    <definedName name="YUSUF" localSheetId="16" hidden="1">{#N/A,#N/A,FALSE,"imalat_kesif";#N/A,#N/A,FALSE,"imalat_seviye";#N/A,#N/A,FALSE,"141";#N/A,#N/A,FALSE,"142";#N/A,#N/A,FALSE,"143";#N/A,#N/A,FALSE,"144";#N/A,#N/A,FALSE,"145";#N/A,#N/A,FALSE,"146";#N/A,#N/A,FALSE,"147";#N/A,#N/A,FALSE,"148";#N/A,#N/A,FALSE,"149"}</definedName>
    <definedName name="YUSUF" localSheetId="0" hidden="1">{#N/A,#N/A,FALSE,"imalat_kesif";#N/A,#N/A,FALSE,"imalat_seviye";#N/A,#N/A,FALSE,"141";#N/A,#N/A,FALSE,"142";#N/A,#N/A,FALSE,"143";#N/A,#N/A,FALSE,"144";#N/A,#N/A,FALSE,"145";#N/A,#N/A,FALSE,"146";#N/A,#N/A,FALSE,"147";#N/A,#N/A,FALSE,"148";#N/A,#N/A,FALSE,"149"}</definedName>
    <definedName name="YUSUF" hidden="1">{#N/A,#N/A,FALSE,"imalat_kesif";#N/A,#N/A,FALSE,"imalat_seviye";#N/A,#N/A,FALSE,"141";#N/A,#N/A,FALSE,"142";#N/A,#N/A,FALSE,"143";#N/A,#N/A,FALSE,"144";#N/A,#N/A,FALSE,"145";#N/A,#N/A,FALSE,"146";#N/A,#N/A,FALSE,"147";#N/A,#N/A,FALSE,"148";#N/A,#N/A,FALSE,"149"}</definedName>
    <definedName name="YUTDYU" localSheetId="1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localSheetId="16"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i7i78o" localSheetId="17" hidden="1">{#N/A,#N/A,TRUE,"Cover";#N/A,#N/A,TRUE,"Conts";#N/A,#N/A,TRUE,"VOS";#N/A,#N/A,TRUE,"Warrington";#N/A,#N/A,TRUE,"Widnes"}</definedName>
    <definedName name="yuti7i78o" localSheetId="16" hidden="1">{#N/A,#N/A,TRUE,"Cover";#N/A,#N/A,TRUE,"Conts";#N/A,#N/A,TRUE,"VOS";#N/A,#N/A,TRUE,"Warrington";#N/A,#N/A,TRUE,"Widnes"}</definedName>
    <definedName name="yuti7i78o" localSheetId="0" hidden="1">{#N/A,#N/A,TRUE,"Cover";#N/A,#N/A,TRUE,"Conts";#N/A,#N/A,TRUE,"VOS";#N/A,#N/A,TRUE,"Warrington";#N/A,#N/A,TRUE,"Widnes"}</definedName>
    <definedName name="yuti7i78o" hidden="1">{#N/A,#N/A,TRUE,"Cover";#N/A,#N/A,TRUE,"Conts";#N/A,#N/A,TRUE,"VOS";#N/A,#N/A,TRUE,"Warrington";#N/A,#N/A,TRUE,"Widnes"}</definedName>
    <definedName name="yutyuyuıyu" localSheetId="17" hidden="1">{#VALUE!,#N/A,FALSE,0;#N/A,#N/A,FALSE,0;#N/A,#N/A,FALSE,0;#N/A,#N/A,FALSE,0;#N/A,#N/A,FALSE,0;#N/A,#N/A,FALSE,0;#N/A,#N/A,FALSE,0;#N/A,#N/A,FALSE,0;#N/A,#N/A,FALSE,0;#N/A,#N/A,FALSE,0;#N/A,#N/A,FALSE,0;#N/A,#N/A,FALSE,0}</definedName>
    <definedName name="yutyuyuıyu" localSheetId="16" hidden="1">{#VALUE!,#N/A,FALSE,0;#N/A,#N/A,FALSE,0;#N/A,#N/A,FALSE,0;#N/A,#N/A,FALSE,0;#N/A,#N/A,FALSE,0;#N/A,#N/A,FALSE,0;#N/A,#N/A,FALSE,0;#N/A,#N/A,FALSE,0;#N/A,#N/A,FALSE,0;#N/A,#N/A,FALSE,0;#N/A,#N/A,FALSE,0;#N/A,#N/A,FALSE,0}</definedName>
    <definedName name="yutyuyuıyu" localSheetId="0" hidden="1">{#VALUE!,#N/A,FALSE,0;#N/A,#N/A,FALSE,0;#N/A,#N/A,FALSE,0;#N/A,#N/A,FALSE,0;#N/A,#N/A,FALSE,0;#N/A,#N/A,FALSE,0;#N/A,#N/A,FALSE,0;#N/A,#N/A,FALSE,0;#N/A,#N/A,FALSE,0;#N/A,#N/A,FALSE,0;#N/A,#N/A,FALSE,0;#N/A,#N/A,FALSE,0}</definedName>
    <definedName name="yutyuyuıyu" hidden="1">{#VALUE!,#N/A,FALSE,0;#N/A,#N/A,FALSE,0;#N/A,#N/A,FALSE,0;#N/A,#N/A,FALSE,0;#N/A,#N/A,FALSE,0;#N/A,#N/A,FALSE,0;#N/A,#N/A,FALSE,0;#N/A,#N/A,FALSE,0;#N/A,#N/A,FALSE,0;#N/A,#N/A,FALSE,0;#N/A,#N/A,FALSE,0;#N/A,#N/A,FALSE,0}</definedName>
    <definedName name="yuu" localSheetId="17" hidden="1">{#N/A,#N/A,FALSE,"kal_iç_ihz";#N/A,#N/A,FALSE,"kal_iç_er";#N/A,#N/A,FALSE,"kal_iç_tut"}</definedName>
    <definedName name="yuu" localSheetId="16" hidden="1">{#N/A,#N/A,FALSE,"kal_iç_ihz";#N/A,#N/A,FALSE,"kal_iç_er";#N/A,#N/A,FALSE,"kal_iç_tut"}</definedName>
    <definedName name="yuu" localSheetId="0" hidden="1">{#N/A,#N/A,FALSE,"kal_iç_ihz";#N/A,#N/A,FALSE,"kal_iç_er";#N/A,#N/A,FALSE,"kal_iç_tut"}</definedName>
    <definedName name="yuu" hidden="1">{#N/A,#N/A,FALSE,"kal_iç_ihz";#N/A,#N/A,FALSE,"kal_iç_er";#N/A,#N/A,FALSE,"kal_iç_tut"}</definedName>
    <definedName name="yuuıı" localSheetId="17" hidden="1">{#N/A,#N/A,FALSE,"kal_iç_ihz";#N/A,#N/A,FALSE,"kal_iç_er";#N/A,#N/A,FALSE,"kal_iç_tut"}</definedName>
    <definedName name="yuuıı" localSheetId="16" hidden="1">{#N/A,#N/A,FALSE,"kal_iç_ihz";#N/A,#N/A,FALSE,"kal_iç_er";#N/A,#N/A,FALSE,"kal_iç_tut"}</definedName>
    <definedName name="yuuıı" localSheetId="0" hidden="1">{#N/A,#N/A,FALSE,"kal_iç_ihz";#N/A,#N/A,FALSE,"kal_iç_er";#N/A,#N/A,FALSE,"kal_iç_tut"}</definedName>
    <definedName name="yuuıı" hidden="1">{#N/A,#N/A,FALSE,"kal_iç_ihz";#N/A,#N/A,FALSE,"kal_iç_er";#N/A,#N/A,FALSE,"kal_iç_tut"}</definedName>
    <definedName name="yuuuy" localSheetId="0">#REF!</definedName>
    <definedName name="yuuuy">#REF!</definedName>
    <definedName name="yuuy" localSheetId="17" hidden="1">{#N/A,#N/A,FALSE,"maff_h1";#N/A,#N/A,FALSE,"maff_h2";#N/A,#N/A,FALSE,"maff_h3";#N/A,#N/A,FALSE,"maff_h4";#N/A,#N/A,FALSE,"maff_h5";#N/A,#N/A,FALSE,"maff_h6";#N/A,#N/A,FALSE,"maff_h7"}</definedName>
    <definedName name="yuuy" localSheetId="16" hidden="1">{#N/A,#N/A,FALSE,"maff_h1";#N/A,#N/A,FALSE,"maff_h2";#N/A,#N/A,FALSE,"maff_h3";#N/A,#N/A,FALSE,"maff_h4";#N/A,#N/A,FALSE,"maff_h5";#N/A,#N/A,FALSE,"maff_h6";#N/A,#N/A,FALSE,"maff_h7"}</definedName>
    <definedName name="yuuy" localSheetId="0" hidden="1">{#N/A,#N/A,FALSE,"maff_h1";#N/A,#N/A,FALSE,"maff_h2";#N/A,#N/A,FALSE,"maff_h3";#N/A,#N/A,FALSE,"maff_h4";#N/A,#N/A,FALSE,"maff_h5";#N/A,#N/A,FALSE,"maff_h6";#N/A,#N/A,FALSE,"maff_h7"}</definedName>
    <definedName name="yuuy" hidden="1">{#N/A,#N/A,FALSE,"maff_h1";#N/A,#N/A,FALSE,"maff_h2";#N/A,#N/A,FALSE,"maff_h3";#N/A,#N/A,FALSE,"maff_h4";#N/A,#N/A,FALSE,"maff_h5";#N/A,#N/A,FALSE,"maff_h6";#N/A,#N/A,FALSE,"maff_h7"}</definedName>
    <definedName name="YUV.1" localSheetId="0">#REF!</definedName>
    <definedName name="YUV.1">#REF!</definedName>
    <definedName name="YUV_1" localSheetId="0">#REF!</definedName>
    <definedName name="YUV_1">#REF!</definedName>
    <definedName name="YUV_2" localSheetId="0">#REF!</definedName>
    <definedName name="YUV_2">#REF!</definedName>
    <definedName name="YUV_3" localSheetId="0">#REF!</definedName>
    <definedName name="YUV_3">#REF!</definedName>
    <definedName name="YUV_4" localSheetId="0">#REF!</definedName>
    <definedName name="YUV_4">#REF!</definedName>
    <definedName name="YUV_5" localSheetId="0">#REF!</definedName>
    <definedName name="YUV_5">#REF!</definedName>
    <definedName name="YUV_6" localSheetId="0">#REF!</definedName>
    <definedName name="YUV_6">#REF!</definedName>
    <definedName name="YUV_7" localSheetId="0">#REF!</definedName>
    <definedName name="YUV_7">#REF!</definedName>
    <definedName name="YUV_8" localSheetId="0">#REF!</definedName>
    <definedName name="YUV_8">#REF!</definedName>
    <definedName name="YUV_9" localSheetId="0">#REF!</definedName>
    <definedName name="YUV_9">#REF!</definedName>
    <definedName name="Yuvarla">#REF!</definedName>
    <definedName name="YUY" localSheetId="4">'[8]ABB ŞALT_MALZEME'!$BB$48</definedName>
    <definedName name="YUY" localSheetId="9">'[8]ABB ŞALT_MALZEME'!$BB$48</definedName>
    <definedName name="YUY" localSheetId="13">'[8]ABB ŞALT_MALZEME'!$BB$48</definedName>
    <definedName name="YUY" localSheetId="0">#REF!</definedName>
    <definedName name="YUY">#REF!</definedName>
    <definedName name="YUYT" localSheetId="0">#REF!</definedName>
    <definedName name="YUYT">#REF!</definedName>
    <definedName name="YUYUYU" localSheetId="17" hidden="1">{#N/A,#N/A,FALSE,"maff_h1";#N/A,#N/A,FALSE,"maff_h2";#N/A,#N/A,FALSE,"maff_h3";#N/A,#N/A,FALSE,"maff_h4";#N/A,#N/A,FALSE,"maff_h5";#N/A,#N/A,FALSE,"maff_h6";#N/A,#N/A,FALSE,"maff_h7"}</definedName>
    <definedName name="YUYUYU" localSheetId="16" hidden="1">{#N/A,#N/A,FALSE,"maff_h1";#N/A,#N/A,FALSE,"maff_h2";#N/A,#N/A,FALSE,"maff_h3";#N/A,#N/A,FALSE,"maff_h4";#N/A,#N/A,FALSE,"maff_h5";#N/A,#N/A,FALSE,"maff_h6";#N/A,#N/A,FALSE,"maff_h7"}</definedName>
    <definedName name="YUYUYU" localSheetId="0" hidden="1">{#N/A,#N/A,FALSE,"maff_h1";#N/A,#N/A,FALSE,"maff_h2";#N/A,#N/A,FALSE,"maff_h3";#N/A,#N/A,FALSE,"maff_h4";#N/A,#N/A,FALSE,"maff_h5";#N/A,#N/A,FALSE,"maff_h6";#N/A,#N/A,FALSE,"maff_h7"}</definedName>
    <definedName name="YUYUYU" hidden="1">{#N/A,#N/A,FALSE,"maff_h1";#N/A,#N/A,FALSE,"maff_h2";#N/A,#N/A,FALSE,"maff_h3";#N/A,#N/A,FALSE,"maff_h4";#N/A,#N/A,FALSE,"maff_h5";#N/A,#N/A,FALSE,"maff_h6";#N/A,#N/A,FALSE,"maff_h7"}</definedName>
    <definedName name="yüklenici">#REF!</definedName>
    <definedName name="yüklenici_adı">#REF!</definedName>
    <definedName name="yüklenici_kısa">#REF!</definedName>
    <definedName name="yüksel" localSheetId="1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localSheetId="1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v">0.1</definedName>
    <definedName name="YVBSS" localSheetId="4">'[8]ABB ŞALT_MALZEME'!$BB$46</definedName>
    <definedName name="YVBSS" localSheetId="9">'[8]ABB ŞALT_MALZEME'!$BB$46</definedName>
    <definedName name="YVBSS" localSheetId="13">'[8]ABB ŞALT_MALZEME'!$BB$46</definedName>
    <definedName name="YVBSS" localSheetId="0">#REF!</definedName>
    <definedName name="YVBSS">#REF!</definedName>
    <definedName name="yy" localSheetId="0">#REF!</definedName>
    <definedName name="yy">#REF!</definedName>
    <definedName name="YYTY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yu" localSheetId="17" hidden="1">{#N/A,#N/A,FALSE,"maff_h1";#N/A,#N/A,FALSE,"maff_h2";#N/A,#N/A,FALSE,"maff_h3";#N/A,#N/A,FALSE,"maff_h4";#N/A,#N/A,FALSE,"maff_h5";#N/A,#N/A,FALSE,"maff_h6";#N/A,#N/A,FALSE,"maff_h7"}</definedName>
    <definedName name="yyu" localSheetId="16" hidden="1">{#N/A,#N/A,FALSE,"maff_h1";#N/A,#N/A,FALSE,"maff_h2";#N/A,#N/A,FALSE,"maff_h3";#N/A,#N/A,FALSE,"maff_h4";#N/A,#N/A,FALSE,"maff_h5";#N/A,#N/A,FALSE,"maff_h6";#N/A,#N/A,FALSE,"maff_h7"}</definedName>
    <definedName name="yyu" localSheetId="0" hidden="1">{#N/A,#N/A,FALSE,"maff_h1";#N/A,#N/A,FALSE,"maff_h2";#N/A,#N/A,FALSE,"maff_h3";#N/A,#N/A,FALSE,"maff_h4";#N/A,#N/A,FALSE,"maff_h5";#N/A,#N/A,FALSE,"maff_h6";#N/A,#N/A,FALSE,"maff_h7"}</definedName>
    <definedName name="yyu" hidden="1">{#N/A,#N/A,FALSE,"maff_h1";#N/A,#N/A,FALSE,"maff_h2";#N/A,#N/A,FALSE,"maff_h3";#N/A,#N/A,FALSE,"maff_h4";#N/A,#N/A,FALSE,"maff_h5";#N/A,#N/A,FALSE,"maff_h6";#N/A,#N/A,FALSE,"maff_h7"}</definedName>
    <definedName name="yyuı" localSheetId="17"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localSheetId="16"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y" localSheetId="17" hidden="1">{#N/A,#N/A,TRUE,"Cover";#N/A,#N/A,TRUE,"Conts";#N/A,#N/A,TRUE,"VOS";#N/A,#N/A,TRUE,"Warrington";#N/A,#N/A,TRUE,"Widnes"}</definedName>
    <definedName name="yyy" localSheetId="16" hidden="1">{#N/A,#N/A,TRUE,"Cover";#N/A,#N/A,TRUE,"Conts";#N/A,#N/A,TRUE,"VOS";#N/A,#N/A,TRUE,"Warrington";#N/A,#N/A,TRUE,"Widnes"}</definedName>
    <definedName name="yyy" localSheetId="0" hidden="1">{#N/A,#N/A,TRUE,"Cover";#N/A,#N/A,TRUE,"Conts";#N/A,#N/A,TRUE,"VOS";#N/A,#N/A,TRUE,"Warrington";#N/A,#N/A,TRUE,"Widnes"}</definedName>
    <definedName name="yyy" hidden="1">{#N/A,#N/A,TRUE,"Cover";#N/A,#N/A,TRUE,"Conts";#N/A,#N/A,TRUE,"VOS";#N/A,#N/A,TRUE,"Warrington";#N/A,#N/A,TRUE,"Widnes"}</definedName>
    <definedName name="yyyy" localSheetId="17" hidden="1">{#N/A,#N/A,FALSE,"NF_S1";#N/A,#N/A,FALSE,"İ_100M";#N/A,#N/A,FALSE,"İ_150M";#N/A,#N/A,FALSE,"İ_200M"}</definedName>
    <definedName name="yyyy" localSheetId="16" hidden="1">{#N/A,#N/A,FALSE,"NF_S1";#N/A,#N/A,FALSE,"İ_100M";#N/A,#N/A,FALSE,"İ_150M";#N/A,#N/A,FALSE,"İ_200M"}</definedName>
    <definedName name="yyyy" localSheetId="0" hidden="1">{#N/A,#N/A,FALSE,"NF_S1";#N/A,#N/A,FALSE,"İ_100M";#N/A,#N/A,FALSE,"İ_150M";#N/A,#N/A,FALSE,"İ_200M"}</definedName>
    <definedName name="yyyy" hidden="1">{#N/A,#N/A,FALSE,"NF_S1";#N/A,#N/A,FALSE,"İ_100M";#N/A,#N/A,FALSE,"İ_150M";#N/A,#N/A,FALSE,"İ_200M"}</definedName>
    <definedName name="YYYYY" localSheetId="17">'1.2-İNŞAAT-KÜTÜPHANE ZEMİN ASMA'!YYYYY</definedName>
    <definedName name="YYYYY" localSheetId="16">'1.2-İNŞAAT-KÜTÜPHANE ZEMİN KAT'!YYYYY</definedName>
    <definedName name="YYYYY" localSheetId="0">İCMAL!YYYYY</definedName>
    <definedName name="YYYYY">[0]!YYYYY</definedName>
    <definedName name="YYYYY_1">#N/A</definedName>
    <definedName name="YYYYY_10">#N/A</definedName>
    <definedName name="YYYYY_11">#N/A</definedName>
    <definedName name="YYYYY_12">#N/A</definedName>
    <definedName name="YYYYY_13">#N/A</definedName>
    <definedName name="YYYYY_14">#N/A</definedName>
    <definedName name="YYYYY_15">#N/A</definedName>
    <definedName name="YYYYY_16">#N/A</definedName>
    <definedName name="YYYYY_17">#N/A</definedName>
    <definedName name="YYYYY_18">#N/A</definedName>
    <definedName name="YYYYY_19">#N/A</definedName>
    <definedName name="YYYYY_2">#N/A</definedName>
    <definedName name="YYYYY_20">#N/A</definedName>
    <definedName name="YYYYY_21">#N/A</definedName>
    <definedName name="YYYYY_22">#N/A</definedName>
    <definedName name="YYYYY_23">#N/A</definedName>
    <definedName name="YYYYY_24">#N/A</definedName>
    <definedName name="YYYYY_25">#N/A</definedName>
    <definedName name="YYYYY_26">#N/A</definedName>
    <definedName name="YYYYY_27">#N/A</definedName>
    <definedName name="YYYYY_28">#N/A</definedName>
    <definedName name="YYYYY_29">#N/A</definedName>
    <definedName name="YYYYY_3">#N/A</definedName>
    <definedName name="YYYYY_30">#N/A</definedName>
    <definedName name="YYYYY_4">#N/A</definedName>
    <definedName name="YYYYY_5">#N/A</definedName>
    <definedName name="YYYYY_6">#N/A</definedName>
    <definedName name="YYYYY_7">#N/A</definedName>
    <definedName name="YYYYY_8">#N/A</definedName>
    <definedName name="YYYYY_9">#N/A</definedName>
    <definedName name="yyyyyy" localSheetId="17" hidden="1">{#N/A,#N/A,FALSE,"İcmal1";#N/A,#N/A,FALSE,"icmal2";#N/A,#N/A,FALSE,"1";#N/A,#N/A,FALSE,"2";#N/A,#N/A,FALSE,"3";#N/A,#N/A,FALSE,"4";#N/A,#N/A,FALSE,"5";#N/A,#N/A,FALSE,"6";#N/A,#N/A,FALSE,"7";#N/A,#N/A,FALSE,"8";#N/A,#N/A,FALSE,"9";#N/A,#N/A,FALSE,"10";#N/A,#N/A,FALSE,"11";#N/A,#N/A,FALSE,"12";#N/A,#N/A,FALSE,"13";#N/A,#N/A,FALSE,"14";#N/A,#N/A,FALSE,"15";#N/A,#N/A,FALSE,"16";#N/A,#N/A,FALSE,"17"}</definedName>
    <definedName name="yyyyyy" localSheetId="16" hidden="1">{#N/A,#N/A,FALSE,"İcmal1";#N/A,#N/A,FALSE,"icmal2";#N/A,#N/A,FALSE,"1";#N/A,#N/A,FALSE,"2";#N/A,#N/A,FALSE,"3";#N/A,#N/A,FALSE,"4";#N/A,#N/A,FALSE,"5";#N/A,#N/A,FALSE,"6";#N/A,#N/A,FALSE,"7";#N/A,#N/A,FALSE,"8";#N/A,#N/A,FALSE,"9";#N/A,#N/A,FALSE,"10";#N/A,#N/A,FALSE,"11";#N/A,#N/A,FALSE,"12";#N/A,#N/A,FALSE,"13";#N/A,#N/A,FALSE,"14";#N/A,#N/A,FALSE,"15";#N/A,#N/A,FALSE,"16";#N/A,#N/A,FALSE,"17"}</definedName>
    <definedName name="yyyyyy" localSheetId="0" hidden="1">{#N/A,#N/A,FALSE,"İcmal1";#N/A,#N/A,FALSE,"icmal2";#N/A,#N/A,FALSE,"1";#N/A,#N/A,FALSE,"2";#N/A,#N/A,FALSE,"3";#N/A,#N/A,FALSE,"4";#N/A,#N/A,FALSE,"5";#N/A,#N/A,FALSE,"6";#N/A,#N/A,FALSE,"7";#N/A,#N/A,FALSE,"8";#N/A,#N/A,FALSE,"9";#N/A,#N/A,FALSE,"10";#N/A,#N/A,FALSE,"11";#N/A,#N/A,FALSE,"12";#N/A,#N/A,FALSE,"13";#N/A,#N/A,FALSE,"14";#N/A,#N/A,FALSE,"15";#N/A,#N/A,FALSE,"16";#N/A,#N/A,FALSE,"17"}</definedName>
    <definedName name="yyyyyy" hidden="1">{#N/A,#N/A,FALSE,"İcmal1";#N/A,#N/A,FALSE,"icmal2";#N/A,#N/A,FALSE,"1";#N/A,#N/A,FALSE,"2";#N/A,#N/A,FALSE,"3";#N/A,#N/A,FALSE,"4";#N/A,#N/A,FALSE,"5";#N/A,#N/A,FALSE,"6";#N/A,#N/A,FALSE,"7";#N/A,#N/A,FALSE,"8";#N/A,#N/A,FALSE,"9";#N/A,#N/A,FALSE,"10";#N/A,#N/A,FALSE,"11";#N/A,#N/A,FALSE,"12";#N/A,#N/A,FALSE,"13";#N/A,#N/A,FALSE,"14";#N/A,#N/A,FALSE,"15";#N/A,#N/A,FALSE,"16";#N/A,#N/A,FALSE,"17"}</definedName>
    <definedName name="YYYYYYY" localSheetId="17">'1.2-İNŞAAT-KÜTÜPHANE ZEMİN ASMA'!YYYYYYY</definedName>
    <definedName name="YYYYYYY" localSheetId="16">'1.2-İNŞAAT-KÜTÜPHANE ZEMİN KAT'!YYYYYYY</definedName>
    <definedName name="YYYYYYY" localSheetId="0">İCMAL!YYYYYYY</definedName>
    <definedName name="YYYYYYY">[0]!YYYYYYY</definedName>
    <definedName name="YYYYYYY_1">#N/A</definedName>
    <definedName name="YYYYYYY_10">#N/A</definedName>
    <definedName name="YYYYYYY_11">#N/A</definedName>
    <definedName name="YYYYYYY_12">#N/A</definedName>
    <definedName name="YYYYYYY_13">#N/A</definedName>
    <definedName name="YYYYYYY_14">#N/A</definedName>
    <definedName name="YYYYYYY_15">#N/A</definedName>
    <definedName name="YYYYYYY_16">#N/A</definedName>
    <definedName name="YYYYYYY_17">#N/A</definedName>
    <definedName name="YYYYYYY_18">#N/A</definedName>
    <definedName name="YYYYYYY_19">#N/A</definedName>
    <definedName name="YYYYYYY_2">#N/A</definedName>
    <definedName name="YYYYYYY_20">#N/A</definedName>
    <definedName name="YYYYYYY_21">#N/A</definedName>
    <definedName name="YYYYYYY_22">#N/A</definedName>
    <definedName name="YYYYYYY_23">#N/A</definedName>
    <definedName name="YYYYYYY_24">#N/A</definedName>
    <definedName name="YYYYYYY_25">#N/A</definedName>
    <definedName name="YYYYYYY_26">#N/A</definedName>
    <definedName name="YYYYYYY_27">#N/A</definedName>
    <definedName name="YYYYYYY_28">#N/A</definedName>
    <definedName name="YYYYYYY_29">#N/A</definedName>
    <definedName name="YYYYYYY_3">#N/A</definedName>
    <definedName name="YYYYYYY_30">#N/A</definedName>
    <definedName name="YYYYYYY_4">#N/A</definedName>
    <definedName name="YYYYYYY_5">#N/A</definedName>
    <definedName name="YYYYYYY_6">#N/A</definedName>
    <definedName name="YYYYYYY_7">#N/A</definedName>
    <definedName name="YYYYYYY_8">#N/A</definedName>
    <definedName name="YYYYYYY_9">#N/A</definedName>
    <definedName name="YYYYYYYYYYY" localSheetId="17"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localSheetId="16"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Z" localSheetId="0">#REF!</definedName>
    <definedName name="Z">#REF!</definedName>
    <definedName name="Z_0117FFF4_5D60_4E77_AE11_5EEF1843FE46_.wvu.FilterData" localSheetId="4" hidden="1">'GRUP-1 BİYOBANKA MEK. YAP. İŞ.'!$C$1:$C$161</definedName>
    <definedName name="Z_0117FFF4_5D60_4E77_AE11_5EEF1843FE46_.wvu.FilterData" localSheetId="9" hidden="1">'GRUP-2METABOLOMİC MEK. YAP. İŞ.'!$C$1:$C$100</definedName>
    <definedName name="Z_0117FFF4_5D60_4E77_AE11_5EEF1843FE46_.wvu.FilterData" localSheetId="13" hidden="1">'GRUP-3 ORTAK ALAN MEK. İŞ.'!$C$1:$C$89</definedName>
    <definedName name="Z_01198DD4_6342_46BB_BE80_09559B70686A_.wvu.FilterData" localSheetId="4" hidden="1">'GRUP-1 BİYOBANKA MEK. YAP. İŞ.'!$C$2:$C$155</definedName>
    <definedName name="Z_01198DD4_6342_46BB_BE80_09559B70686A_.wvu.FilterData" localSheetId="9" hidden="1">'GRUP-2METABOLOMİC MEK. YAP. İŞ.'!$C$2:$C$94</definedName>
    <definedName name="Z_01198DD4_6342_46BB_BE80_09559B70686A_.wvu.FilterData" localSheetId="13" hidden="1">'GRUP-3 ORTAK ALAN MEK. İŞ.'!$C$2:$C$83</definedName>
    <definedName name="Z_016416B3_271E_4502_8B8A_E3D30D0EC7A9_.wvu.FilterData" localSheetId="4" hidden="1">'GRUP-1 BİYOBANKA MEK. YAP. İŞ.'!#REF!</definedName>
    <definedName name="Z_016416B3_271E_4502_8B8A_E3D30D0EC7A9_.wvu.FilterData" localSheetId="9" hidden="1">'GRUP-2METABOLOMİC MEK. YAP. İŞ.'!#REF!</definedName>
    <definedName name="Z_016416B3_271E_4502_8B8A_E3D30D0EC7A9_.wvu.FilterData" localSheetId="13" hidden="1">'GRUP-3 ORTAK ALAN MEK. İŞ.'!#REF!</definedName>
    <definedName name="Z_023B93F5_E0E8_4C07_A0B9_65F998E9EA7E_.wvu.FilterData" localSheetId="4" hidden="1">'GRUP-1 BİYOBANKA MEK. YAP. İŞ.'!#REF!</definedName>
    <definedName name="Z_023B93F5_E0E8_4C07_A0B9_65F998E9EA7E_.wvu.FilterData" localSheetId="9" hidden="1">'GRUP-2METABOLOMİC MEK. YAP. İŞ.'!#REF!</definedName>
    <definedName name="Z_023B93F5_E0E8_4C07_A0B9_65F998E9EA7E_.wvu.FilterData" localSheetId="13" hidden="1">'GRUP-3 ORTAK ALAN MEK. İŞ.'!#REF!</definedName>
    <definedName name="Z_0247CAC6_80B1_4780_A9FC_0D6461DE0406_.wvu.FilterData" localSheetId="4" hidden="1">'GRUP-1 BİYOBANKA MEK. YAP. İŞ.'!$C$2:$C$155</definedName>
    <definedName name="Z_0247CAC6_80B1_4780_A9FC_0D6461DE0406_.wvu.FilterData" localSheetId="9" hidden="1">'GRUP-2METABOLOMİC MEK. YAP. İŞ.'!$C$2:$C$94</definedName>
    <definedName name="Z_0247CAC6_80B1_4780_A9FC_0D6461DE0406_.wvu.FilterData" localSheetId="13" hidden="1">'GRUP-3 ORTAK ALAN MEK. İŞ.'!$C$2:$C$83</definedName>
    <definedName name="Z_026CB8D8_1E94_42F0_BB9C_8B992B29993B_.wvu.FilterData" localSheetId="4" hidden="1">'GRUP-1 BİYOBANKA MEK. YAP. İŞ.'!#REF!</definedName>
    <definedName name="Z_026CB8D8_1E94_42F0_BB9C_8B992B29993B_.wvu.FilterData" localSheetId="9" hidden="1">'GRUP-2METABOLOMİC MEK. YAP. İŞ.'!#REF!</definedName>
    <definedName name="Z_026CB8D8_1E94_42F0_BB9C_8B992B29993B_.wvu.FilterData" localSheetId="13" hidden="1">'GRUP-3 ORTAK ALAN MEK. İŞ.'!#REF!</definedName>
    <definedName name="Z_0290FB6C_4ACE_49BA_9B1A_57130B44ADB2_.wvu.FilterData" localSheetId="4" hidden="1">'GRUP-1 BİYOBANKA MEK. YAP. İŞ.'!$C$1:$C$161</definedName>
    <definedName name="Z_0290FB6C_4ACE_49BA_9B1A_57130B44ADB2_.wvu.FilterData" localSheetId="9" hidden="1">'GRUP-2METABOLOMİC MEK. YAP. İŞ.'!$C$1:$C$100</definedName>
    <definedName name="Z_0290FB6C_4ACE_49BA_9B1A_57130B44ADB2_.wvu.FilterData" localSheetId="13" hidden="1">'GRUP-3 ORTAK ALAN MEK. İŞ.'!$C$1:$C$89</definedName>
    <definedName name="Z_02E3D01C_D6C4_41A5_813E_BAB2479A9744_.wvu.FilterData" localSheetId="4" hidden="1">'GRUP-1 BİYOBANKA MEK. YAP. İŞ.'!$A$2:$H$2</definedName>
    <definedName name="Z_02E3D01C_D6C4_41A5_813E_BAB2479A9744_.wvu.FilterData" localSheetId="9" hidden="1">'GRUP-2METABOLOMİC MEK. YAP. İŞ.'!$A$2:$H$2</definedName>
    <definedName name="Z_02E3D01C_D6C4_41A5_813E_BAB2479A9744_.wvu.FilterData" localSheetId="13" hidden="1">'GRUP-3 ORTAK ALAN MEK. İŞ.'!$A$2:$H$2</definedName>
    <definedName name="Z_02F61EC7_3CFD_4031_B574_78DC58223B26_.wvu.FilterData" localSheetId="4" hidden="1">'GRUP-1 BİYOBANKA MEK. YAP. İŞ.'!#REF!</definedName>
    <definedName name="Z_02F61EC7_3CFD_4031_B574_78DC58223B26_.wvu.FilterData" localSheetId="9" hidden="1">'GRUP-2METABOLOMİC MEK. YAP. İŞ.'!#REF!</definedName>
    <definedName name="Z_02F61EC7_3CFD_4031_B574_78DC58223B26_.wvu.FilterData" localSheetId="13" hidden="1">'GRUP-3 ORTAK ALAN MEK. İŞ.'!#REF!</definedName>
    <definedName name="Z_03441D27_2097_4A1D_AE51_AABD6CFEBFBB_.wvu.FilterData" localSheetId="4" hidden="1">'GRUP-1 BİYOBANKA MEK. YAP. İŞ.'!#REF!</definedName>
    <definedName name="Z_03441D27_2097_4A1D_AE51_AABD6CFEBFBB_.wvu.FilterData" localSheetId="9" hidden="1">'GRUP-2METABOLOMİC MEK. YAP. İŞ.'!#REF!</definedName>
    <definedName name="Z_03441D27_2097_4A1D_AE51_AABD6CFEBFBB_.wvu.FilterData" localSheetId="13" hidden="1">'GRUP-3 ORTAK ALAN MEK. İŞ.'!#REF!</definedName>
    <definedName name="Z_036B7B83_AF14_44EB_88E9_518C8D291FA0_.wvu.FilterData" localSheetId="4" hidden="1">'GRUP-1 BİYOBANKA MEK. YAP. İŞ.'!#REF!</definedName>
    <definedName name="Z_036B7B83_AF14_44EB_88E9_518C8D291FA0_.wvu.FilterData" localSheetId="9" hidden="1">'GRUP-2METABOLOMİC MEK. YAP. İŞ.'!#REF!</definedName>
    <definedName name="Z_036B7B83_AF14_44EB_88E9_518C8D291FA0_.wvu.FilterData" localSheetId="13" hidden="1">'GRUP-3 ORTAK ALAN MEK. İŞ.'!#REF!</definedName>
    <definedName name="Z_036FA355_1878_45AB_9605_20EB8606DC8C_.wvu.FilterData" localSheetId="4" hidden="1">'GRUP-1 BİYOBANKA MEK. YAP. İŞ.'!$C$1:$C$161</definedName>
    <definedName name="Z_036FA355_1878_45AB_9605_20EB8606DC8C_.wvu.FilterData" localSheetId="9" hidden="1">'GRUP-2METABOLOMİC MEK. YAP. İŞ.'!$C$1:$C$100</definedName>
    <definedName name="Z_036FA355_1878_45AB_9605_20EB8606DC8C_.wvu.FilterData" localSheetId="13" hidden="1">'GRUP-3 ORTAK ALAN MEK. İŞ.'!$C$1:$C$89</definedName>
    <definedName name="Z_039055C2_EE00_4C55_B409_CD6A1AFC483C_.wvu.FilterData" localSheetId="4" hidden="1">'GRUP-1 BİYOBANKA MEK. YAP. İŞ.'!$C$1:$C$161</definedName>
    <definedName name="Z_039055C2_EE00_4C55_B409_CD6A1AFC483C_.wvu.FilterData" localSheetId="9" hidden="1">'GRUP-2METABOLOMİC MEK. YAP. İŞ.'!$C$1:$C$100</definedName>
    <definedName name="Z_039055C2_EE00_4C55_B409_CD6A1AFC483C_.wvu.FilterData" localSheetId="13" hidden="1">'GRUP-3 ORTAK ALAN MEK. İŞ.'!$C$1:$C$89</definedName>
    <definedName name="Z_04451114_6968_4B11_95D2_C87DA5A7CDF9_.wvu.FilterData" localSheetId="4" hidden="1">'GRUP-1 BİYOBANKA MEK. YAP. İŞ.'!#REF!</definedName>
    <definedName name="Z_04451114_6968_4B11_95D2_C87DA5A7CDF9_.wvu.FilterData" localSheetId="9" hidden="1">'GRUP-2METABOLOMİC MEK. YAP. İŞ.'!#REF!</definedName>
    <definedName name="Z_04451114_6968_4B11_95D2_C87DA5A7CDF9_.wvu.FilterData" localSheetId="13" hidden="1">'GRUP-3 ORTAK ALAN MEK. İŞ.'!#REF!</definedName>
    <definedName name="Z_051E9464_94F2_4567_9BD8_3A713BB4EAE4_.wvu.FilterData" localSheetId="4" hidden="1">'GRUP-1 BİYOBANKA MEK. YAP. İŞ.'!#REF!</definedName>
    <definedName name="Z_051E9464_94F2_4567_9BD8_3A713BB4EAE4_.wvu.FilterData" localSheetId="9" hidden="1">'GRUP-2METABOLOMİC MEK. YAP. İŞ.'!#REF!</definedName>
    <definedName name="Z_051E9464_94F2_4567_9BD8_3A713BB4EAE4_.wvu.FilterData" localSheetId="13" hidden="1">'GRUP-3 ORTAK ALAN MEK. İŞ.'!#REF!</definedName>
    <definedName name="Z_0585F870_A677_4E6E_A344_0A2479B55F5B_.wvu.FilterData" localSheetId="4" hidden="1">'GRUP-1 BİYOBANKA MEK. YAP. İŞ.'!#REF!</definedName>
    <definedName name="Z_0585F870_A677_4E6E_A344_0A2479B55F5B_.wvu.FilterData" localSheetId="9" hidden="1">'GRUP-2METABOLOMİC MEK. YAP. İŞ.'!#REF!</definedName>
    <definedName name="Z_0585F870_A677_4E6E_A344_0A2479B55F5B_.wvu.FilterData" localSheetId="13" hidden="1">'GRUP-3 ORTAK ALAN MEK. İŞ.'!#REF!</definedName>
    <definedName name="Z_05B5573E_8D89_476A_B73F_29005CC83AD6_.wvu.FilterData" localSheetId="4" hidden="1">'GRUP-1 BİYOBANKA MEK. YAP. İŞ.'!$C$1:$C$161</definedName>
    <definedName name="Z_05B5573E_8D89_476A_B73F_29005CC83AD6_.wvu.FilterData" localSheetId="9" hidden="1">'GRUP-2METABOLOMİC MEK. YAP. İŞ.'!$C$1:$C$100</definedName>
    <definedName name="Z_05B5573E_8D89_476A_B73F_29005CC83AD6_.wvu.FilterData" localSheetId="13" hidden="1">'GRUP-3 ORTAK ALAN MEK. İŞ.'!$C$1:$C$89</definedName>
    <definedName name="Z_05D4D78D_CAA6_494D_BDB3_69EF098DC053_.wvu.FilterData" localSheetId="4" hidden="1">'GRUP-1 BİYOBANKA MEK. YAP. İŞ.'!#REF!</definedName>
    <definedName name="Z_05D4D78D_CAA6_494D_BDB3_69EF098DC053_.wvu.FilterData" localSheetId="9" hidden="1">'GRUP-2METABOLOMİC MEK. YAP. İŞ.'!#REF!</definedName>
    <definedName name="Z_05D4D78D_CAA6_494D_BDB3_69EF098DC053_.wvu.FilterData" localSheetId="13" hidden="1">'GRUP-3 ORTAK ALAN MEK. İŞ.'!#REF!</definedName>
    <definedName name="Z_062CCB52_6A46_4581_8C0F_7FCEB108A676_.wvu.FilterData" localSheetId="4" hidden="1">'GRUP-1 BİYOBANKA MEK. YAP. İŞ.'!#REF!</definedName>
    <definedName name="Z_062CCB52_6A46_4581_8C0F_7FCEB108A676_.wvu.FilterData" localSheetId="9" hidden="1">'GRUP-2METABOLOMİC MEK. YAP. İŞ.'!#REF!</definedName>
    <definedName name="Z_062CCB52_6A46_4581_8C0F_7FCEB108A676_.wvu.FilterData" localSheetId="13" hidden="1">'GRUP-3 ORTAK ALAN MEK. İŞ.'!#REF!</definedName>
    <definedName name="Z_06AB6588_9EB0_487C_888B_831CB4492548_.wvu.FilterData" localSheetId="4" hidden="1">'GRUP-1 BİYOBANKA MEK. YAP. İŞ.'!$C$1:$C$161</definedName>
    <definedName name="Z_06AB6588_9EB0_487C_888B_831CB4492548_.wvu.FilterData" localSheetId="9" hidden="1">'GRUP-2METABOLOMİC MEK. YAP. İŞ.'!$C$1:$C$100</definedName>
    <definedName name="Z_06AB6588_9EB0_487C_888B_831CB4492548_.wvu.FilterData" localSheetId="13" hidden="1">'GRUP-3 ORTAK ALAN MEK. İŞ.'!$C$1:$C$89</definedName>
    <definedName name="Z_06C012A4_842C_422C_8058_4378F9C3C694_.wvu.FilterData" localSheetId="4" hidden="1">'GRUP-1 BİYOBANKA MEK. YAP. İŞ.'!#REF!</definedName>
    <definedName name="Z_06C012A4_842C_422C_8058_4378F9C3C694_.wvu.FilterData" localSheetId="9" hidden="1">'GRUP-2METABOLOMİC MEK. YAP. İŞ.'!#REF!</definedName>
    <definedName name="Z_06C012A4_842C_422C_8058_4378F9C3C694_.wvu.FilterData" localSheetId="13" hidden="1">'GRUP-3 ORTAK ALAN MEK. İŞ.'!#REF!</definedName>
    <definedName name="Z_074A03AE_3768_4F1A_80AD_28F753D9A93D_.wvu.FilterData" localSheetId="4" hidden="1">'GRUP-1 BİYOBANKA MEK. YAP. İŞ.'!$A$2:$H$2</definedName>
    <definedName name="Z_074A03AE_3768_4F1A_80AD_28F753D9A93D_.wvu.FilterData" localSheetId="9" hidden="1">'GRUP-2METABOLOMİC MEK. YAP. İŞ.'!$A$2:$H$2</definedName>
    <definedName name="Z_074A03AE_3768_4F1A_80AD_28F753D9A93D_.wvu.FilterData" localSheetId="13" hidden="1">'GRUP-3 ORTAK ALAN MEK. İŞ.'!$A$2:$H$2</definedName>
    <definedName name="Z_0781E7B2_C8BA_4C5F_AB94_0E160E7FFE45_.wvu.FilterData" localSheetId="4" hidden="1">'GRUP-1 BİYOBANKA MEK. YAP. İŞ.'!#REF!</definedName>
    <definedName name="Z_0781E7B2_C8BA_4C5F_AB94_0E160E7FFE45_.wvu.FilterData" localSheetId="9" hidden="1">'GRUP-2METABOLOMİC MEK. YAP. İŞ.'!#REF!</definedName>
    <definedName name="Z_0781E7B2_C8BA_4C5F_AB94_0E160E7FFE45_.wvu.FilterData" localSheetId="13" hidden="1">'GRUP-3 ORTAK ALAN MEK. İŞ.'!#REF!</definedName>
    <definedName name="Z_07A52750_54D2_442B_9C0B_F1C3735BFB54_.wvu.FilterData" localSheetId="4" hidden="1">'GRUP-1 BİYOBANKA MEK. YAP. İŞ.'!$C$1:$C$161</definedName>
    <definedName name="Z_07A52750_54D2_442B_9C0B_F1C3735BFB54_.wvu.FilterData" localSheetId="9" hidden="1">'GRUP-2METABOLOMİC MEK. YAP. İŞ.'!$C$1:$C$100</definedName>
    <definedName name="Z_07A52750_54D2_442B_9C0B_F1C3735BFB54_.wvu.FilterData" localSheetId="13" hidden="1">'GRUP-3 ORTAK ALAN MEK. İŞ.'!$C$1:$C$89</definedName>
    <definedName name="Z_08990DF3_10C0_41EA_923F_1461D2CA8B91_.wvu.FilterData" localSheetId="4" hidden="1">'GRUP-1 BİYOBANKA MEK. YAP. İŞ.'!$C$1:$C$161</definedName>
    <definedName name="Z_08990DF3_10C0_41EA_923F_1461D2CA8B91_.wvu.FilterData" localSheetId="9" hidden="1">'GRUP-2METABOLOMİC MEK. YAP. İŞ.'!$C$1:$C$100</definedName>
    <definedName name="Z_08990DF3_10C0_41EA_923F_1461D2CA8B91_.wvu.FilterData" localSheetId="13" hidden="1">'GRUP-3 ORTAK ALAN MEK. İŞ.'!$C$1:$C$89</definedName>
    <definedName name="Z_08A61ABF_1ADF_4E2A_A9AB_BA0839DF6AEC_.wvu.FilterData" localSheetId="4" hidden="1">'GRUP-1 BİYOBANKA MEK. YAP. İŞ.'!#REF!</definedName>
    <definedName name="Z_08A61ABF_1ADF_4E2A_A9AB_BA0839DF6AEC_.wvu.FilterData" localSheetId="9" hidden="1">'GRUP-2METABOLOMİC MEK. YAP. İŞ.'!#REF!</definedName>
    <definedName name="Z_08A61ABF_1ADF_4E2A_A9AB_BA0839DF6AEC_.wvu.FilterData" localSheetId="13" hidden="1">'GRUP-3 ORTAK ALAN MEK. İŞ.'!#REF!</definedName>
    <definedName name="Z_09117772_F3F7_4B03_800C_1D090023D8F1_.wvu.FilterData" localSheetId="4" hidden="1">'GRUP-1 BİYOBANKA MEK. YAP. İŞ.'!#REF!</definedName>
    <definedName name="Z_09117772_F3F7_4B03_800C_1D090023D8F1_.wvu.FilterData" localSheetId="9" hidden="1">'GRUP-2METABOLOMİC MEK. YAP. İŞ.'!#REF!</definedName>
    <definedName name="Z_09117772_F3F7_4B03_800C_1D090023D8F1_.wvu.FilterData" localSheetId="13" hidden="1">'GRUP-3 ORTAK ALAN MEK. İŞ.'!#REF!</definedName>
    <definedName name="Z_091308C2_CCD8_4E25_A423_9AF9DD11CC24_.wvu.FilterData" localSheetId="4" hidden="1">'GRUP-1 BİYOBANKA MEK. YAP. İŞ.'!$C$1:$C$161</definedName>
    <definedName name="Z_091308C2_CCD8_4E25_A423_9AF9DD11CC24_.wvu.FilterData" localSheetId="9" hidden="1">'GRUP-2METABOLOMİC MEK. YAP. İŞ.'!$C$1:$C$100</definedName>
    <definedName name="Z_091308C2_CCD8_4E25_A423_9AF9DD11CC24_.wvu.FilterData" localSheetId="13" hidden="1">'GRUP-3 ORTAK ALAN MEK. İŞ.'!$C$1:$C$89</definedName>
    <definedName name="Z_0940B735_CAAE_405C_8F1E_475A5A1F1BC7_.wvu.FilterData" localSheetId="4" hidden="1">'GRUP-1 BİYOBANKA MEK. YAP. İŞ.'!#REF!</definedName>
    <definedName name="Z_0940B735_CAAE_405C_8F1E_475A5A1F1BC7_.wvu.FilterData" localSheetId="9" hidden="1">'GRUP-2METABOLOMİC MEK. YAP. İŞ.'!#REF!</definedName>
    <definedName name="Z_0940B735_CAAE_405C_8F1E_475A5A1F1BC7_.wvu.FilterData" localSheetId="13" hidden="1">'GRUP-3 ORTAK ALAN MEK. İŞ.'!#REF!</definedName>
    <definedName name="Z_09D83E10_634C_44DC_AB4C_7FE6B58AFF63_.wvu.FilterData" localSheetId="4" hidden="1">'GRUP-1 BİYOBANKA MEK. YAP. İŞ.'!#REF!</definedName>
    <definedName name="Z_09D83E10_634C_44DC_AB4C_7FE6B58AFF63_.wvu.FilterData" localSheetId="9" hidden="1">'GRUP-2METABOLOMİC MEK. YAP. İŞ.'!#REF!</definedName>
    <definedName name="Z_09D83E10_634C_44DC_AB4C_7FE6B58AFF63_.wvu.FilterData" localSheetId="13" hidden="1">'GRUP-3 ORTAK ALAN MEK. İŞ.'!#REF!</definedName>
    <definedName name="Z_0A169CF5_759E_4A1E_9E92_BB4610791FBE_.wvu.FilterData" localSheetId="4" hidden="1">'GRUP-1 BİYOBANKA MEK. YAP. İŞ.'!#REF!</definedName>
    <definedName name="Z_0A169CF5_759E_4A1E_9E92_BB4610791FBE_.wvu.FilterData" localSheetId="9" hidden="1">'GRUP-2METABOLOMİC MEK. YAP. İŞ.'!#REF!</definedName>
    <definedName name="Z_0A169CF5_759E_4A1E_9E92_BB4610791FBE_.wvu.FilterData" localSheetId="13" hidden="1">'GRUP-3 ORTAK ALAN MEK. İŞ.'!#REF!</definedName>
    <definedName name="Z_0A8CC417_F131_4E14_9ACB_D2A10F266657_.wvu.FilterData" localSheetId="4" hidden="1">'GRUP-1 BİYOBANKA MEK. YAP. İŞ.'!#REF!</definedName>
    <definedName name="Z_0A8CC417_F131_4E14_9ACB_D2A10F266657_.wvu.FilterData" localSheetId="9" hidden="1">'GRUP-2METABOLOMİC MEK. YAP. İŞ.'!#REF!</definedName>
    <definedName name="Z_0A8CC417_F131_4E14_9ACB_D2A10F266657_.wvu.FilterData" localSheetId="13" hidden="1">'GRUP-3 ORTAK ALAN MEK. İŞ.'!#REF!</definedName>
    <definedName name="Z_0B173BD2_E9A4_4D6F_ADDF_49C7419623F9_.wvu.FilterData" localSheetId="4" hidden="1">'GRUP-1 BİYOBANKA MEK. YAP. İŞ.'!#REF!</definedName>
    <definedName name="Z_0B173BD2_E9A4_4D6F_ADDF_49C7419623F9_.wvu.FilterData" localSheetId="9" hidden="1">'GRUP-2METABOLOMİC MEK. YAP. İŞ.'!#REF!</definedName>
    <definedName name="Z_0B173BD2_E9A4_4D6F_ADDF_49C7419623F9_.wvu.FilterData" localSheetId="13" hidden="1">'GRUP-3 ORTAK ALAN MEK. İŞ.'!#REF!</definedName>
    <definedName name="Z_0B650E63_769F_4C74_9979_CCCFC98EC262_.wvu.FilterData" localSheetId="4" hidden="1">'GRUP-1 BİYOBANKA MEK. YAP. İŞ.'!#REF!</definedName>
    <definedName name="Z_0B650E63_769F_4C74_9979_CCCFC98EC262_.wvu.FilterData" localSheetId="9" hidden="1">'GRUP-2METABOLOMİC MEK. YAP. İŞ.'!#REF!</definedName>
    <definedName name="Z_0B650E63_769F_4C74_9979_CCCFC98EC262_.wvu.FilterData" localSheetId="13" hidden="1">'GRUP-3 ORTAK ALAN MEK. İŞ.'!#REF!</definedName>
    <definedName name="Z_0BA49CF0_80AD_49D2_A1AB_DBC2E9E3ACC7_.wvu.FilterData" localSheetId="4" hidden="1">'GRUP-1 BİYOBANKA MEK. YAP. İŞ.'!#REF!</definedName>
    <definedName name="Z_0BA49CF0_80AD_49D2_A1AB_DBC2E9E3ACC7_.wvu.FilterData" localSheetId="9" hidden="1">'GRUP-2METABOLOMİC MEK. YAP. İŞ.'!#REF!</definedName>
    <definedName name="Z_0BA49CF0_80AD_49D2_A1AB_DBC2E9E3ACC7_.wvu.FilterData" localSheetId="13" hidden="1">'GRUP-3 ORTAK ALAN MEK. İŞ.'!#REF!</definedName>
    <definedName name="Z_0BAB6429_EB2B_47B7_AE1E_BBFD62E8D0E9_.wvu.FilterData" localSheetId="4" hidden="1">'GRUP-1 BİYOBANKA MEK. YAP. İŞ.'!$A$2:$H$2</definedName>
    <definedName name="Z_0BAB6429_EB2B_47B7_AE1E_BBFD62E8D0E9_.wvu.FilterData" localSheetId="9" hidden="1">'GRUP-2METABOLOMİC MEK. YAP. İŞ.'!$A$2:$H$2</definedName>
    <definedName name="Z_0BAB6429_EB2B_47B7_AE1E_BBFD62E8D0E9_.wvu.FilterData" localSheetId="13" hidden="1">'GRUP-3 ORTAK ALAN MEK. İŞ.'!$A$2:$H$2</definedName>
    <definedName name="Z_0BAB6429_EB2B_47B7_AE1E_BBFD62E8D0E9_.wvu.PrintTitles" localSheetId="4" hidden="1">'GRUP-1 BİYOBANKA MEK. YAP. İŞ.'!$1:$2</definedName>
    <definedName name="Z_0BAB6429_EB2B_47B7_AE1E_BBFD62E8D0E9_.wvu.PrintTitles" localSheetId="9" hidden="1">'GRUP-2METABOLOMİC MEK. YAP. İŞ.'!$1:$2</definedName>
    <definedName name="Z_0BAB6429_EB2B_47B7_AE1E_BBFD62E8D0E9_.wvu.PrintTitles" localSheetId="13" hidden="1">'GRUP-3 ORTAK ALAN MEK. İŞ.'!$1:$2</definedName>
    <definedName name="Z_0BB8AE5E_F648_470A_A622_B5F5EB8DE37C_.wvu.FilterData" localSheetId="4" hidden="1">'GRUP-1 BİYOBANKA MEK. YAP. İŞ.'!#REF!</definedName>
    <definedName name="Z_0BB8AE5E_F648_470A_A622_B5F5EB8DE37C_.wvu.FilterData" localSheetId="9" hidden="1">'GRUP-2METABOLOMİC MEK. YAP. İŞ.'!#REF!</definedName>
    <definedName name="Z_0BB8AE5E_F648_470A_A622_B5F5EB8DE37C_.wvu.FilterData" localSheetId="13" hidden="1">'GRUP-3 ORTAK ALAN MEK. İŞ.'!#REF!</definedName>
    <definedName name="Z_0BC898A0_E734_48A1_9566_CE823B5EDA0B_.wvu.FilterData" localSheetId="4" hidden="1">'GRUP-1 BİYOBANKA MEK. YAP. İŞ.'!#REF!</definedName>
    <definedName name="Z_0BC898A0_E734_48A1_9566_CE823B5EDA0B_.wvu.FilterData" localSheetId="9" hidden="1">'GRUP-2METABOLOMİC MEK. YAP. İŞ.'!#REF!</definedName>
    <definedName name="Z_0BC898A0_E734_48A1_9566_CE823B5EDA0B_.wvu.FilterData" localSheetId="13" hidden="1">'GRUP-3 ORTAK ALAN MEK. İŞ.'!#REF!</definedName>
    <definedName name="Z_0C5A988F_0349_4325_9AE8_302EB1D60A42_.wvu.FilterData" localSheetId="4" hidden="1">'GRUP-1 BİYOBANKA MEK. YAP. İŞ.'!#REF!</definedName>
    <definedName name="Z_0C5A988F_0349_4325_9AE8_302EB1D60A42_.wvu.FilterData" localSheetId="9" hidden="1">'GRUP-2METABOLOMİC MEK. YAP. İŞ.'!#REF!</definedName>
    <definedName name="Z_0C5A988F_0349_4325_9AE8_302EB1D60A42_.wvu.FilterData" localSheetId="13" hidden="1">'GRUP-3 ORTAK ALAN MEK. İŞ.'!#REF!</definedName>
    <definedName name="Z_0CA4EC69_DC59_4459_8F2D_6A2B7163E33F_.wvu.FilterData" localSheetId="4" hidden="1">'GRUP-1 BİYOBANKA MEK. YAP. İŞ.'!$C$2:$C$155</definedName>
    <definedName name="Z_0CA4EC69_DC59_4459_8F2D_6A2B7163E33F_.wvu.FilterData" localSheetId="9" hidden="1">'GRUP-2METABOLOMİC MEK. YAP. İŞ.'!$C$2:$C$94</definedName>
    <definedName name="Z_0CA4EC69_DC59_4459_8F2D_6A2B7163E33F_.wvu.FilterData" localSheetId="13" hidden="1">'GRUP-3 ORTAK ALAN MEK. İŞ.'!$C$2:$C$83</definedName>
    <definedName name="Z_0D0AF3DF_3457_49E0_B476_B0729A9ED22A_.wvu.FilterData" localSheetId="4" hidden="1">'GRUP-1 BİYOBANKA MEK. YAP. İŞ.'!#REF!</definedName>
    <definedName name="Z_0D0AF3DF_3457_49E0_B476_B0729A9ED22A_.wvu.FilterData" localSheetId="9" hidden="1">'GRUP-2METABOLOMİC MEK. YAP. İŞ.'!#REF!</definedName>
    <definedName name="Z_0D0AF3DF_3457_49E0_B476_B0729A9ED22A_.wvu.FilterData" localSheetId="13" hidden="1">'GRUP-3 ORTAK ALAN MEK. İŞ.'!#REF!</definedName>
    <definedName name="Z_0D339718_623C_4B8E_B3CB_3C6DA9213D4D_.wvu.FilterData" localSheetId="4" hidden="1">'GRUP-1 BİYOBANKA MEK. YAP. İŞ.'!#REF!</definedName>
    <definedName name="Z_0D339718_623C_4B8E_B3CB_3C6DA9213D4D_.wvu.FilterData" localSheetId="9" hidden="1">'GRUP-2METABOLOMİC MEK. YAP. İŞ.'!#REF!</definedName>
    <definedName name="Z_0D339718_623C_4B8E_B3CB_3C6DA9213D4D_.wvu.FilterData" localSheetId="13" hidden="1">'GRUP-3 ORTAK ALAN MEK. İŞ.'!#REF!</definedName>
    <definedName name="Z_0E0D1A6A_E7DF_4367_ADDA_B36D96BAD331_.wvu.FilterData" localSheetId="4" hidden="1">'GRUP-1 BİYOBANKA MEK. YAP. İŞ.'!#REF!</definedName>
    <definedName name="Z_0E0D1A6A_E7DF_4367_ADDA_B36D96BAD331_.wvu.FilterData" localSheetId="9" hidden="1">'GRUP-2METABOLOMİC MEK. YAP. İŞ.'!#REF!</definedName>
    <definedName name="Z_0E0D1A6A_E7DF_4367_ADDA_B36D96BAD331_.wvu.FilterData" localSheetId="13" hidden="1">'GRUP-3 ORTAK ALAN MEK. İŞ.'!#REF!</definedName>
    <definedName name="Z_0E5D6C3E_35AE_485F_B0ED_C78F5AC0AEA1_.wvu.FilterData" localSheetId="4" hidden="1">'GRUP-1 BİYOBANKA MEK. YAP. İŞ.'!$C$1:$C$161</definedName>
    <definedName name="Z_0E5D6C3E_35AE_485F_B0ED_C78F5AC0AEA1_.wvu.FilterData" localSheetId="9" hidden="1">'GRUP-2METABOLOMİC MEK. YAP. İŞ.'!$C$1:$C$100</definedName>
    <definedName name="Z_0E5D6C3E_35AE_485F_B0ED_C78F5AC0AEA1_.wvu.FilterData" localSheetId="13" hidden="1">'GRUP-3 ORTAK ALAN MEK. İŞ.'!$C$1:$C$89</definedName>
    <definedName name="Z_0EF0F86F_E2D1_4289_B30E_39B0B273E76A_.wvu.FilterData" localSheetId="4" hidden="1">'GRUP-1 BİYOBANKA MEK. YAP. İŞ.'!#REF!</definedName>
    <definedName name="Z_0EF0F86F_E2D1_4289_B30E_39B0B273E76A_.wvu.FilterData" localSheetId="9" hidden="1">'GRUP-2METABOLOMİC MEK. YAP. İŞ.'!#REF!</definedName>
    <definedName name="Z_0EF0F86F_E2D1_4289_B30E_39B0B273E76A_.wvu.FilterData" localSheetId="13" hidden="1">'GRUP-3 ORTAK ALAN MEK. İŞ.'!#REF!</definedName>
    <definedName name="Z_0F8BE48D_194D_4F8F_86E2_CC1634E790E3_.wvu.FilterData" localSheetId="4" hidden="1">'GRUP-1 BİYOBANKA MEK. YAP. İŞ.'!#REF!</definedName>
    <definedName name="Z_0F8BE48D_194D_4F8F_86E2_CC1634E790E3_.wvu.FilterData" localSheetId="9" hidden="1">'GRUP-2METABOLOMİC MEK. YAP. İŞ.'!#REF!</definedName>
    <definedName name="Z_0F8BE48D_194D_4F8F_86E2_CC1634E790E3_.wvu.FilterData" localSheetId="13" hidden="1">'GRUP-3 ORTAK ALAN MEK. İŞ.'!#REF!</definedName>
    <definedName name="Z_0FDBD0C7_2124_467C_9EAE_7D71571B5AA2_.wvu.FilterData" localSheetId="4" hidden="1">'GRUP-1 BİYOBANKA MEK. YAP. İŞ.'!#REF!</definedName>
    <definedName name="Z_0FDBD0C7_2124_467C_9EAE_7D71571B5AA2_.wvu.FilterData" localSheetId="9" hidden="1">'GRUP-2METABOLOMİC MEK. YAP. İŞ.'!#REF!</definedName>
    <definedName name="Z_0FDBD0C7_2124_467C_9EAE_7D71571B5AA2_.wvu.FilterData" localSheetId="13" hidden="1">'GRUP-3 ORTAK ALAN MEK. İŞ.'!#REF!</definedName>
    <definedName name="Z_1">"#REF!"</definedName>
    <definedName name="Z_105526CC_01A7_4852_AE16_C3926876AEE2_.wvu.FilterData" localSheetId="4" hidden="1">'GRUP-1 BİYOBANKA MEK. YAP. İŞ.'!$C$1:$C$161</definedName>
    <definedName name="Z_105526CC_01A7_4852_AE16_C3926876AEE2_.wvu.FilterData" localSheetId="9" hidden="1">'GRUP-2METABOLOMİC MEK. YAP. İŞ.'!$C$1:$C$100</definedName>
    <definedName name="Z_105526CC_01A7_4852_AE16_C3926876AEE2_.wvu.FilterData" localSheetId="13" hidden="1">'GRUP-3 ORTAK ALAN MEK. İŞ.'!$C$1:$C$89</definedName>
    <definedName name="Z_10A024B4_2532_4D82_9D37_AA516BAB09B6_.wvu.FilterData" localSheetId="4" hidden="1">'GRUP-1 BİYOBANKA MEK. YAP. İŞ.'!#REF!</definedName>
    <definedName name="Z_10A024B4_2532_4D82_9D37_AA516BAB09B6_.wvu.FilterData" localSheetId="9" hidden="1">'GRUP-2METABOLOMİC MEK. YAP. İŞ.'!#REF!</definedName>
    <definedName name="Z_10A024B4_2532_4D82_9D37_AA516BAB09B6_.wvu.FilterData" localSheetId="13" hidden="1">'GRUP-3 ORTAK ALAN MEK. İŞ.'!#REF!</definedName>
    <definedName name="Z_10AAEB3E_D99A_4B36_BFD6_7789139FBDA1_.wvu.FilterData" localSheetId="4" hidden="1">'GRUP-1 BİYOBANKA MEK. YAP. İŞ.'!#REF!</definedName>
    <definedName name="Z_10AAEB3E_D99A_4B36_BFD6_7789139FBDA1_.wvu.FilterData" localSheetId="9" hidden="1">'GRUP-2METABOLOMİC MEK. YAP. İŞ.'!#REF!</definedName>
    <definedName name="Z_10AAEB3E_D99A_4B36_BFD6_7789139FBDA1_.wvu.FilterData" localSheetId="13" hidden="1">'GRUP-3 ORTAK ALAN MEK. İŞ.'!#REF!</definedName>
    <definedName name="Z_115293B0_C007_4A50_8FF0_7E873B187380_.wvu.FilterData" localSheetId="4" hidden="1">'GRUP-1 BİYOBANKA MEK. YAP. İŞ.'!$C$1:$C$161</definedName>
    <definedName name="Z_115293B0_C007_4A50_8FF0_7E873B187380_.wvu.FilterData" localSheetId="9" hidden="1">'GRUP-2METABOLOMİC MEK. YAP. İŞ.'!$C$1:$C$100</definedName>
    <definedName name="Z_115293B0_C007_4A50_8FF0_7E873B187380_.wvu.FilterData" localSheetId="13" hidden="1">'GRUP-3 ORTAK ALAN MEK. İŞ.'!$C$1:$C$89</definedName>
    <definedName name="Z_117F03D0_8483_435C_9303_96B7D1E7E70A_.wvu.FilterData" localSheetId="4" hidden="1">'GRUP-1 BİYOBANKA MEK. YAP. İŞ.'!#REF!</definedName>
    <definedName name="Z_117F03D0_8483_435C_9303_96B7D1E7E70A_.wvu.FilterData" localSheetId="9" hidden="1">'GRUP-2METABOLOMİC MEK. YAP. İŞ.'!#REF!</definedName>
    <definedName name="Z_117F03D0_8483_435C_9303_96B7D1E7E70A_.wvu.FilterData" localSheetId="13" hidden="1">'GRUP-3 ORTAK ALAN MEK. İŞ.'!#REF!</definedName>
    <definedName name="Z_119739AF_186C_4670_AF6B_B717CFD89ECD_.wvu.FilterData" localSheetId="4" hidden="1">'GRUP-1 BİYOBANKA MEK. YAP. İŞ.'!#REF!</definedName>
    <definedName name="Z_119739AF_186C_4670_AF6B_B717CFD89ECD_.wvu.FilterData" localSheetId="9" hidden="1">'GRUP-2METABOLOMİC MEK. YAP. İŞ.'!#REF!</definedName>
    <definedName name="Z_119739AF_186C_4670_AF6B_B717CFD89ECD_.wvu.FilterData" localSheetId="13" hidden="1">'GRUP-3 ORTAK ALAN MEK. İŞ.'!#REF!</definedName>
    <definedName name="Z_11B49B65_C1CD_475D_9D24_3C13578C5BEF_.wvu.FilterData" localSheetId="4" hidden="1">'GRUP-1 BİYOBANKA MEK. YAP. İŞ.'!$C$1:$C$161</definedName>
    <definedName name="Z_11B49B65_C1CD_475D_9D24_3C13578C5BEF_.wvu.FilterData" localSheetId="9" hidden="1">'GRUP-2METABOLOMİC MEK. YAP. İŞ.'!$C$1:$C$100</definedName>
    <definedName name="Z_11B49B65_C1CD_475D_9D24_3C13578C5BEF_.wvu.FilterData" localSheetId="13" hidden="1">'GRUP-3 ORTAK ALAN MEK. İŞ.'!$C$1:$C$89</definedName>
    <definedName name="Z_122A0D73_6B6B_414E_9557_21EB7B755237_.wvu.FilterData" localSheetId="4" hidden="1">'GRUP-1 BİYOBANKA MEK. YAP. İŞ.'!#REF!</definedName>
    <definedName name="Z_122A0D73_6B6B_414E_9557_21EB7B755237_.wvu.FilterData" localSheetId="9" hidden="1">'GRUP-2METABOLOMİC MEK. YAP. İŞ.'!#REF!</definedName>
    <definedName name="Z_122A0D73_6B6B_414E_9557_21EB7B755237_.wvu.FilterData" localSheetId="13" hidden="1">'GRUP-3 ORTAK ALAN MEK. İŞ.'!#REF!</definedName>
    <definedName name="Z_12B62C5C_3AF5_4D76_AD20_9360AA4F4BA2_.wvu.FilterData" localSheetId="4" hidden="1">'GRUP-1 BİYOBANKA MEK. YAP. İŞ.'!#REF!</definedName>
    <definedName name="Z_12B62C5C_3AF5_4D76_AD20_9360AA4F4BA2_.wvu.FilterData" localSheetId="9" hidden="1">'GRUP-2METABOLOMİC MEK. YAP. İŞ.'!#REF!</definedName>
    <definedName name="Z_12B62C5C_3AF5_4D76_AD20_9360AA4F4BA2_.wvu.FilterData" localSheetId="13" hidden="1">'GRUP-3 ORTAK ALAN MEK. İŞ.'!#REF!</definedName>
    <definedName name="Z_12CE633B_54A8_4EC6_A931_0CB50489E326_.wvu.FilterData" localSheetId="4" hidden="1">'GRUP-1 BİYOBANKA MEK. YAP. İŞ.'!$A$2:$H$2</definedName>
    <definedName name="Z_12CE633B_54A8_4EC6_A931_0CB50489E326_.wvu.FilterData" localSheetId="9" hidden="1">'GRUP-2METABOLOMİC MEK. YAP. İŞ.'!$A$2:$H$2</definedName>
    <definedName name="Z_12CE633B_54A8_4EC6_A931_0CB50489E326_.wvu.FilterData" localSheetId="13" hidden="1">'GRUP-3 ORTAK ALAN MEK. İŞ.'!$A$2:$H$2</definedName>
    <definedName name="Z_12DF43D8_0B19_499F_996D_1E984B6E1F8A_.wvu.FilterData" localSheetId="4" hidden="1">'GRUP-1 BİYOBANKA MEK. YAP. İŞ.'!#REF!</definedName>
    <definedName name="Z_12DF43D8_0B19_499F_996D_1E984B6E1F8A_.wvu.FilterData" localSheetId="9" hidden="1">'GRUP-2METABOLOMİC MEK. YAP. İŞ.'!#REF!</definedName>
    <definedName name="Z_12DF43D8_0B19_499F_996D_1E984B6E1F8A_.wvu.FilterData" localSheetId="13" hidden="1">'GRUP-3 ORTAK ALAN MEK. İŞ.'!#REF!</definedName>
    <definedName name="Z_140DC188_7947_4846_ACEC_4B99EB13034D_.wvu.FilterData" localSheetId="4" hidden="1">'GRUP-1 BİYOBANKA MEK. YAP. İŞ.'!$C$1:$C$161</definedName>
    <definedName name="Z_140DC188_7947_4846_ACEC_4B99EB13034D_.wvu.FilterData" localSheetId="9" hidden="1">'GRUP-2METABOLOMİC MEK. YAP. İŞ.'!$C$1:$C$100</definedName>
    <definedName name="Z_140DC188_7947_4846_ACEC_4B99EB13034D_.wvu.FilterData" localSheetId="13" hidden="1">'GRUP-3 ORTAK ALAN MEK. İŞ.'!$C$1:$C$89</definedName>
    <definedName name="Z_141C9938_0E53_4DFF_B326_72AEFB48468F_.wvu.FilterData" localSheetId="4" hidden="1">'GRUP-1 BİYOBANKA MEK. YAP. İŞ.'!#REF!</definedName>
    <definedName name="Z_141C9938_0E53_4DFF_B326_72AEFB48468F_.wvu.FilterData" localSheetId="9" hidden="1">'GRUP-2METABOLOMİC MEK. YAP. İŞ.'!#REF!</definedName>
    <definedName name="Z_141C9938_0E53_4DFF_B326_72AEFB48468F_.wvu.FilterData" localSheetId="13" hidden="1">'GRUP-3 ORTAK ALAN MEK. İŞ.'!#REF!</definedName>
    <definedName name="Z_148709E5_AE3E_45BA_BC4E_EF116283A2F9_.wvu.FilterData" localSheetId="4" hidden="1">'GRUP-1 BİYOBANKA MEK. YAP. İŞ.'!$C$2:$C$155</definedName>
    <definedName name="Z_148709E5_AE3E_45BA_BC4E_EF116283A2F9_.wvu.FilterData" localSheetId="9" hidden="1">'GRUP-2METABOLOMİC MEK. YAP. İŞ.'!$C$2:$C$94</definedName>
    <definedName name="Z_148709E5_AE3E_45BA_BC4E_EF116283A2F9_.wvu.FilterData" localSheetId="13" hidden="1">'GRUP-3 ORTAK ALAN MEK. İŞ.'!$C$2:$C$83</definedName>
    <definedName name="Z_14E64D11_A186_45B9_90C9_B9CBC512F19A_.wvu.FilterData" localSheetId="4" hidden="1">'GRUP-1 BİYOBANKA MEK. YAP. İŞ.'!#REF!</definedName>
    <definedName name="Z_14E64D11_A186_45B9_90C9_B9CBC512F19A_.wvu.FilterData" localSheetId="9" hidden="1">'GRUP-2METABOLOMİC MEK. YAP. İŞ.'!#REF!</definedName>
    <definedName name="Z_14E64D11_A186_45B9_90C9_B9CBC512F19A_.wvu.FilterData" localSheetId="13" hidden="1">'GRUP-3 ORTAK ALAN MEK. İŞ.'!#REF!</definedName>
    <definedName name="Z_14E965F3_B5D9_4B75_9C44_79EEA9E24173_.wvu.FilterData" localSheetId="4" hidden="1">'GRUP-1 BİYOBANKA MEK. YAP. İŞ.'!#REF!</definedName>
    <definedName name="Z_14E965F3_B5D9_4B75_9C44_79EEA9E24173_.wvu.FilterData" localSheetId="9" hidden="1">'GRUP-2METABOLOMİC MEK. YAP. İŞ.'!#REF!</definedName>
    <definedName name="Z_14E965F3_B5D9_4B75_9C44_79EEA9E24173_.wvu.FilterData" localSheetId="13" hidden="1">'GRUP-3 ORTAK ALAN MEK. İŞ.'!#REF!</definedName>
    <definedName name="Z_1509F1AA_6EA7_4EBE_B672_83F48EA7C691_.wvu.FilterData" localSheetId="4" hidden="1">'GRUP-1 BİYOBANKA MEK. YAP. İŞ.'!$A$2:$H$2</definedName>
    <definedName name="Z_1509F1AA_6EA7_4EBE_B672_83F48EA7C691_.wvu.FilterData" localSheetId="9" hidden="1">'GRUP-2METABOLOMİC MEK. YAP. İŞ.'!$A$2:$H$2</definedName>
    <definedName name="Z_1509F1AA_6EA7_4EBE_B672_83F48EA7C691_.wvu.FilterData" localSheetId="13" hidden="1">'GRUP-3 ORTAK ALAN MEK. İŞ.'!$A$2:$H$2</definedName>
    <definedName name="Z_15EB8EF5_285E_42D0_BE99_320A5082329B_.wvu.FilterData" localSheetId="4" hidden="1">'GRUP-1 BİYOBANKA MEK. YAP. İŞ.'!#REF!</definedName>
    <definedName name="Z_15EB8EF5_285E_42D0_BE99_320A5082329B_.wvu.FilterData" localSheetId="9" hidden="1">'GRUP-2METABOLOMİC MEK. YAP. İŞ.'!#REF!</definedName>
    <definedName name="Z_15EB8EF5_285E_42D0_BE99_320A5082329B_.wvu.FilterData" localSheetId="13" hidden="1">'GRUP-3 ORTAK ALAN MEK. İŞ.'!#REF!</definedName>
    <definedName name="Z_1627F5E7_98AE_466F_A92D_C62530E65D7B_.wvu.FilterData" localSheetId="4" hidden="1">'GRUP-1 BİYOBANKA MEK. YAP. İŞ.'!#REF!</definedName>
    <definedName name="Z_1627F5E7_98AE_466F_A92D_C62530E65D7B_.wvu.FilterData" localSheetId="9" hidden="1">'GRUP-2METABOLOMİC MEK. YAP. İŞ.'!#REF!</definedName>
    <definedName name="Z_1627F5E7_98AE_466F_A92D_C62530E65D7B_.wvu.FilterData" localSheetId="13" hidden="1">'GRUP-3 ORTAK ALAN MEK. İŞ.'!#REF!</definedName>
    <definedName name="Z_1653AEB5_9A33_4F05_A05B_F70E38A13CB7_.wvu.FilterData" localSheetId="4" hidden="1">'GRUP-1 BİYOBANKA MEK. YAP. İŞ.'!#REF!</definedName>
    <definedName name="Z_1653AEB5_9A33_4F05_A05B_F70E38A13CB7_.wvu.FilterData" localSheetId="9" hidden="1">'GRUP-2METABOLOMİC MEK. YAP. İŞ.'!#REF!</definedName>
    <definedName name="Z_1653AEB5_9A33_4F05_A05B_F70E38A13CB7_.wvu.FilterData" localSheetId="13" hidden="1">'GRUP-3 ORTAK ALAN MEK. İŞ.'!#REF!</definedName>
    <definedName name="Z_1694E28A_FD49_4997_9A8F_A61DF349CF27_.wvu.FilterData" localSheetId="4" hidden="1">'GRUP-1 BİYOBANKA MEK. YAP. İŞ.'!#REF!</definedName>
    <definedName name="Z_1694E28A_FD49_4997_9A8F_A61DF349CF27_.wvu.FilterData" localSheetId="9" hidden="1">'GRUP-2METABOLOMİC MEK. YAP. İŞ.'!#REF!</definedName>
    <definedName name="Z_1694E28A_FD49_4997_9A8F_A61DF349CF27_.wvu.FilterData" localSheetId="13" hidden="1">'GRUP-3 ORTAK ALAN MEK. İŞ.'!#REF!</definedName>
    <definedName name="Z_16DEECA3_BB68_4F02_AD0A_56E8575D2D6B_.wvu.FilterData" localSheetId="4" hidden="1">'GRUP-1 BİYOBANKA MEK. YAP. İŞ.'!#REF!</definedName>
    <definedName name="Z_16DEECA3_BB68_4F02_AD0A_56E8575D2D6B_.wvu.FilterData" localSheetId="9" hidden="1">'GRUP-2METABOLOMİC MEK. YAP. İŞ.'!#REF!</definedName>
    <definedName name="Z_16DEECA3_BB68_4F02_AD0A_56E8575D2D6B_.wvu.FilterData" localSheetId="13" hidden="1">'GRUP-3 ORTAK ALAN MEK. İŞ.'!#REF!</definedName>
    <definedName name="Z_174ABF63_BEBC_42D6_BDC5_7409ECF7007A_.wvu.FilterData" localSheetId="4" hidden="1">'GRUP-1 BİYOBANKA MEK. YAP. İŞ.'!$A$2:$H$2</definedName>
    <definedName name="Z_174ABF63_BEBC_42D6_BDC5_7409ECF7007A_.wvu.FilterData" localSheetId="9" hidden="1">'GRUP-2METABOLOMİC MEK. YAP. İŞ.'!$A$2:$H$2</definedName>
    <definedName name="Z_174ABF63_BEBC_42D6_BDC5_7409ECF7007A_.wvu.FilterData" localSheetId="13" hidden="1">'GRUP-3 ORTAK ALAN MEK. İŞ.'!$A$2:$H$2</definedName>
    <definedName name="Z_177D1EE2_DA3E_4532_864E_5879D2C58BF9_.wvu.FilterData" localSheetId="4" hidden="1">'GRUP-1 BİYOBANKA MEK. YAP. İŞ.'!#REF!</definedName>
    <definedName name="Z_177D1EE2_DA3E_4532_864E_5879D2C58BF9_.wvu.FilterData" localSheetId="9" hidden="1">'GRUP-2METABOLOMİC MEK. YAP. İŞ.'!#REF!</definedName>
    <definedName name="Z_177D1EE2_DA3E_4532_864E_5879D2C58BF9_.wvu.FilterData" localSheetId="13" hidden="1">'GRUP-3 ORTAK ALAN MEK. İŞ.'!#REF!</definedName>
    <definedName name="Z_18A9B0F2_59F7_4788_8962_B7EC1D1355D0_.wvu.FilterData" localSheetId="4" hidden="1">'GRUP-1 BİYOBANKA MEK. YAP. İŞ.'!#REF!</definedName>
    <definedName name="Z_18A9B0F2_59F7_4788_8962_B7EC1D1355D0_.wvu.FilterData" localSheetId="9" hidden="1">'GRUP-2METABOLOMİC MEK. YAP. İŞ.'!#REF!</definedName>
    <definedName name="Z_18A9B0F2_59F7_4788_8962_B7EC1D1355D0_.wvu.FilterData" localSheetId="13" hidden="1">'GRUP-3 ORTAK ALAN MEK. İŞ.'!#REF!</definedName>
    <definedName name="Z_19736826_FF27_42DA_A822_40B0CCA29ABA_.wvu.FilterData" localSheetId="4" hidden="1">'GRUP-1 BİYOBANKA MEK. YAP. İŞ.'!#REF!</definedName>
    <definedName name="Z_19736826_FF27_42DA_A822_40B0CCA29ABA_.wvu.FilterData" localSheetId="9" hidden="1">'GRUP-2METABOLOMİC MEK. YAP. İŞ.'!#REF!</definedName>
    <definedName name="Z_19736826_FF27_42DA_A822_40B0CCA29ABA_.wvu.FilterData" localSheetId="13" hidden="1">'GRUP-3 ORTAK ALAN MEK. İŞ.'!#REF!</definedName>
    <definedName name="Z_1A36C617_A19A_4662_9E5A_7BEEF4838628_.wvu.FilterData" localSheetId="4" hidden="1">'GRUP-1 BİYOBANKA MEK. YAP. İŞ.'!$A$2:$H$2</definedName>
    <definedName name="Z_1A36C617_A19A_4662_9E5A_7BEEF4838628_.wvu.FilterData" localSheetId="9" hidden="1">'GRUP-2METABOLOMİC MEK. YAP. İŞ.'!$A$2:$H$2</definedName>
    <definedName name="Z_1A36C617_A19A_4662_9E5A_7BEEF4838628_.wvu.FilterData" localSheetId="13" hidden="1">'GRUP-3 ORTAK ALAN MEK. İŞ.'!$A$2:$H$2</definedName>
    <definedName name="Z_1A50A424_7211_48CF_A9AA_EB5ED657805F_.wvu.FilterData" localSheetId="4" hidden="1">'GRUP-1 BİYOBANKA MEK. YAP. İŞ.'!$C$1:$C$161</definedName>
    <definedName name="Z_1A50A424_7211_48CF_A9AA_EB5ED657805F_.wvu.FilterData" localSheetId="9" hidden="1">'GRUP-2METABOLOMİC MEK. YAP. İŞ.'!$C$1:$C$100</definedName>
    <definedName name="Z_1A50A424_7211_48CF_A9AA_EB5ED657805F_.wvu.FilterData" localSheetId="13" hidden="1">'GRUP-3 ORTAK ALAN MEK. İŞ.'!$C$1:$C$89</definedName>
    <definedName name="Z_1A58AB0E_2FFF_409A_A0F8_78F5DF503167_.wvu.FilterData" localSheetId="4" hidden="1">'GRUP-1 BİYOBANKA MEK. YAP. İŞ.'!#REF!</definedName>
    <definedName name="Z_1A58AB0E_2FFF_409A_A0F8_78F5DF503167_.wvu.FilterData" localSheetId="9" hidden="1">'GRUP-2METABOLOMİC MEK. YAP. İŞ.'!#REF!</definedName>
    <definedName name="Z_1A58AB0E_2FFF_409A_A0F8_78F5DF503167_.wvu.FilterData" localSheetId="13" hidden="1">'GRUP-3 ORTAK ALAN MEK. İŞ.'!#REF!</definedName>
    <definedName name="Z_1A69A971_AFBA_40D4_AE5D_6FD9CE08A071_.wvu.FilterData" localSheetId="4" hidden="1">'GRUP-1 BİYOBANKA MEK. YAP. İŞ.'!#REF!</definedName>
    <definedName name="Z_1A69A971_AFBA_40D4_AE5D_6FD9CE08A071_.wvu.FilterData" localSheetId="9" hidden="1">'GRUP-2METABOLOMİC MEK. YAP. İŞ.'!#REF!</definedName>
    <definedName name="Z_1A69A971_AFBA_40D4_AE5D_6FD9CE08A071_.wvu.FilterData" localSheetId="13" hidden="1">'GRUP-3 ORTAK ALAN MEK. İŞ.'!#REF!</definedName>
    <definedName name="Z_1A71D9F7_75D6_4DC0_912E_73E97F18F735_.wvu.FilterData" localSheetId="4" hidden="1">'GRUP-1 BİYOBANKA MEK. YAP. İŞ.'!$A$2:$H$2</definedName>
    <definedName name="Z_1A71D9F7_75D6_4DC0_912E_73E97F18F735_.wvu.FilterData" localSheetId="9" hidden="1">'GRUP-2METABOLOMİC MEK. YAP. İŞ.'!$A$2:$H$2</definedName>
    <definedName name="Z_1A71D9F7_75D6_4DC0_912E_73E97F18F735_.wvu.FilterData" localSheetId="13" hidden="1">'GRUP-3 ORTAK ALAN MEK. İŞ.'!$A$2:$H$2</definedName>
    <definedName name="Z_1A935941_0652_431F_BBD2_E8D05DDA6F80_.wvu.FilterData" localSheetId="4" hidden="1">'GRUP-1 BİYOBANKA MEK. YAP. İŞ.'!$C$1:$C$161</definedName>
    <definedName name="Z_1A935941_0652_431F_BBD2_E8D05DDA6F80_.wvu.FilterData" localSheetId="9" hidden="1">'GRUP-2METABOLOMİC MEK. YAP. İŞ.'!$C$1:$C$100</definedName>
    <definedName name="Z_1A935941_0652_431F_BBD2_E8D05DDA6F80_.wvu.FilterData" localSheetId="13" hidden="1">'GRUP-3 ORTAK ALAN MEK. İŞ.'!$C$1:$C$89</definedName>
    <definedName name="Z_1AB6F6A4_C47E_4744_A032_47C4FCD76237_.wvu.FilterData" localSheetId="4" hidden="1">'GRUP-1 BİYOBANKA MEK. YAP. İŞ.'!$C$1:$C$161</definedName>
    <definedName name="Z_1AB6F6A4_C47E_4744_A032_47C4FCD76237_.wvu.FilterData" localSheetId="9" hidden="1">'GRUP-2METABOLOMİC MEK. YAP. İŞ.'!$C$1:$C$100</definedName>
    <definedName name="Z_1AB6F6A4_C47E_4744_A032_47C4FCD76237_.wvu.FilterData" localSheetId="13" hidden="1">'GRUP-3 ORTAK ALAN MEK. İŞ.'!$C$1:$C$89</definedName>
    <definedName name="Z_1B276E32_964C_42BB_9F7A_2EF3B84D63BA_.wvu.FilterData" localSheetId="4" hidden="1">'GRUP-1 BİYOBANKA MEK. YAP. İŞ.'!#REF!</definedName>
    <definedName name="Z_1B276E32_964C_42BB_9F7A_2EF3B84D63BA_.wvu.FilterData" localSheetId="9" hidden="1">'GRUP-2METABOLOMİC MEK. YAP. İŞ.'!#REF!</definedName>
    <definedName name="Z_1B276E32_964C_42BB_9F7A_2EF3B84D63BA_.wvu.FilterData" localSheetId="13" hidden="1">'GRUP-3 ORTAK ALAN MEK. İŞ.'!#REF!</definedName>
    <definedName name="Z_1C14FCE3_04F1_4584_9909_F4F3ABAD2406_.wvu.FilterData" localSheetId="4" hidden="1">'GRUP-1 BİYOBANKA MEK. YAP. İŞ.'!#REF!</definedName>
    <definedName name="Z_1C14FCE3_04F1_4584_9909_F4F3ABAD2406_.wvu.FilterData" localSheetId="9" hidden="1">'GRUP-2METABOLOMİC MEK. YAP. İŞ.'!#REF!</definedName>
    <definedName name="Z_1C14FCE3_04F1_4584_9909_F4F3ABAD2406_.wvu.FilterData" localSheetId="13" hidden="1">'GRUP-3 ORTAK ALAN MEK. İŞ.'!#REF!</definedName>
    <definedName name="Z_1CC74B98_AE40_43AE_88FD_41F7ED5F5F6A_.wvu.FilterData" localSheetId="4" hidden="1">'GRUP-1 BİYOBANKA MEK. YAP. İŞ.'!$A$2:$H$2</definedName>
    <definedName name="Z_1CC74B98_AE40_43AE_88FD_41F7ED5F5F6A_.wvu.FilterData" localSheetId="9" hidden="1">'GRUP-2METABOLOMİC MEK. YAP. İŞ.'!$A$2:$H$2</definedName>
    <definedName name="Z_1CC74B98_AE40_43AE_88FD_41F7ED5F5F6A_.wvu.FilterData" localSheetId="13" hidden="1">'GRUP-3 ORTAK ALAN MEK. İŞ.'!$A$2:$H$2</definedName>
    <definedName name="Z_1CECAF38_1A69_4462_B146_D135E9DD1B30_.wvu.FilterData" localSheetId="4" hidden="1">'GRUP-1 BİYOBANKA MEK. YAP. İŞ.'!$C$2:$C$155</definedName>
    <definedName name="Z_1CECAF38_1A69_4462_B146_D135E9DD1B30_.wvu.FilterData" localSheetId="9" hidden="1">'GRUP-2METABOLOMİC MEK. YAP. İŞ.'!$C$2:$C$94</definedName>
    <definedName name="Z_1CECAF38_1A69_4462_B146_D135E9DD1B30_.wvu.FilterData" localSheetId="13" hidden="1">'GRUP-3 ORTAK ALAN MEK. İŞ.'!$C$2:$C$83</definedName>
    <definedName name="Z_1D132317_10D3_461C_904C_DE07BE7C7BC2_.wvu.FilterData" localSheetId="4" hidden="1">'GRUP-1 BİYOBANKA MEK. YAP. İŞ.'!#REF!</definedName>
    <definedName name="Z_1D132317_10D3_461C_904C_DE07BE7C7BC2_.wvu.FilterData" localSheetId="9" hidden="1">'GRUP-2METABOLOMİC MEK. YAP. İŞ.'!#REF!</definedName>
    <definedName name="Z_1D132317_10D3_461C_904C_DE07BE7C7BC2_.wvu.FilterData" localSheetId="13" hidden="1">'GRUP-3 ORTAK ALAN MEK. İŞ.'!#REF!</definedName>
    <definedName name="Z_1DF4B8BD_586C_4E75_93A0_881D8ABE7422_.wvu.FilterData" localSheetId="4" hidden="1">'GRUP-1 BİYOBANKA MEK. YAP. İŞ.'!#REF!</definedName>
    <definedName name="Z_1DF4B8BD_586C_4E75_93A0_881D8ABE7422_.wvu.FilterData" localSheetId="9" hidden="1">'GRUP-2METABOLOMİC MEK. YAP. İŞ.'!#REF!</definedName>
    <definedName name="Z_1DF4B8BD_586C_4E75_93A0_881D8ABE7422_.wvu.FilterData" localSheetId="13" hidden="1">'GRUP-3 ORTAK ALAN MEK. İŞ.'!#REF!</definedName>
    <definedName name="Z_1E1139E8_60EA_4F82_B4E7_26F658775A65_.wvu.FilterData" localSheetId="4" hidden="1">'GRUP-1 BİYOBANKA MEK. YAP. İŞ.'!#REF!</definedName>
    <definedName name="Z_1E1139E8_60EA_4F82_B4E7_26F658775A65_.wvu.FilterData" localSheetId="9" hidden="1">'GRUP-2METABOLOMİC MEK. YAP. İŞ.'!#REF!</definedName>
    <definedName name="Z_1E1139E8_60EA_4F82_B4E7_26F658775A65_.wvu.FilterData" localSheetId="13" hidden="1">'GRUP-3 ORTAK ALAN MEK. İŞ.'!#REF!</definedName>
    <definedName name="Z_1E8CD187_1C55_4FF1_8E94_476E9323FE10_.wvu.FilterData" localSheetId="4" hidden="1">'GRUP-1 BİYOBANKA MEK. YAP. İŞ.'!#REF!</definedName>
    <definedName name="Z_1E8CD187_1C55_4FF1_8E94_476E9323FE10_.wvu.FilterData" localSheetId="9" hidden="1">'GRUP-2METABOLOMİC MEK. YAP. İŞ.'!#REF!</definedName>
    <definedName name="Z_1E8CD187_1C55_4FF1_8E94_476E9323FE10_.wvu.FilterData" localSheetId="13" hidden="1">'GRUP-3 ORTAK ALAN MEK. İŞ.'!#REF!</definedName>
    <definedName name="Z_1F01AC5B_41CA_4116_B124_B3E347960153_.wvu.FilterData" localSheetId="4" hidden="1">'GRUP-1 BİYOBANKA MEK. YAP. İŞ.'!#REF!</definedName>
    <definedName name="Z_1F01AC5B_41CA_4116_B124_B3E347960153_.wvu.FilterData" localSheetId="9" hidden="1">'GRUP-2METABOLOMİC MEK. YAP. İŞ.'!#REF!</definedName>
    <definedName name="Z_1F01AC5B_41CA_4116_B124_B3E347960153_.wvu.FilterData" localSheetId="13" hidden="1">'GRUP-3 ORTAK ALAN MEK. İŞ.'!#REF!</definedName>
    <definedName name="Z_1F252113_E8AF_4147_A262_7648872AD6C3_.wvu.FilterData" localSheetId="4" hidden="1">'GRUP-1 BİYOBANKA MEK. YAP. İŞ.'!#REF!</definedName>
    <definedName name="Z_1F252113_E8AF_4147_A262_7648872AD6C3_.wvu.FilterData" localSheetId="9" hidden="1">'GRUP-2METABOLOMİC MEK. YAP. İŞ.'!#REF!</definedName>
    <definedName name="Z_1F252113_E8AF_4147_A262_7648872AD6C3_.wvu.FilterData" localSheetId="13" hidden="1">'GRUP-3 ORTAK ALAN MEK. İŞ.'!#REF!</definedName>
    <definedName name="Z_2">"#REF!"</definedName>
    <definedName name="Z_208CBCDB_2107_48C6_9058_545A99027854_.wvu.FilterData" localSheetId="4" hidden="1">'GRUP-1 BİYOBANKA MEK. YAP. İŞ.'!#REF!</definedName>
    <definedName name="Z_208CBCDB_2107_48C6_9058_545A99027854_.wvu.FilterData" localSheetId="9" hidden="1">'GRUP-2METABOLOMİC MEK. YAP. İŞ.'!#REF!</definedName>
    <definedName name="Z_208CBCDB_2107_48C6_9058_545A99027854_.wvu.FilterData" localSheetId="13" hidden="1">'GRUP-3 ORTAK ALAN MEK. İŞ.'!#REF!</definedName>
    <definedName name="Z_20AB9C91_CE71_491D_A2D2_F7F63EABB1F1_.wvu.FilterData" localSheetId="4" hidden="1">'GRUP-1 BİYOBANKA MEK. YAP. İŞ.'!#REF!</definedName>
    <definedName name="Z_20AB9C91_CE71_491D_A2D2_F7F63EABB1F1_.wvu.FilterData" localSheetId="9" hidden="1">'GRUP-2METABOLOMİC MEK. YAP. İŞ.'!#REF!</definedName>
    <definedName name="Z_20AB9C91_CE71_491D_A2D2_F7F63EABB1F1_.wvu.FilterData" localSheetId="13" hidden="1">'GRUP-3 ORTAK ALAN MEK. İŞ.'!#REF!</definedName>
    <definedName name="Z_20BB2410_6D3F_402C_A992_3825AD4E35A2_.wvu.FilterData" localSheetId="4" hidden="1">'GRUP-1 BİYOBANKA MEK. YAP. İŞ.'!#REF!</definedName>
    <definedName name="Z_20BB2410_6D3F_402C_A992_3825AD4E35A2_.wvu.FilterData" localSheetId="9" hidden="1">'GRUP-2METABOLOMİC MEK. YAP. İŞ.'!#REF!</definedName>
    <definedName name="Z_20BB2410_6D3F_402C_A992_3825AD4E35A2_.wvu.FilterData" localSheetId="13" hidden="1">'GRUP-3 ORTAK ALAN MEK. İŞ.'!#REF!</definedName>
    <definedName name="Z_214DF165_E32A_4330_BFE6_78EE1389E5A0_.wvu.FilterData" localSheetId="4" hidden="1">'GRUP-1 BİYOBANKA MEK. YAP. İŞ.'!$A$2:$H$2</definedName>
    <definedName name="Z_214DF165_E32A_4330_BFE6_78EE1389E5A0_.wvu.FilterData" localSheetId="9" hidden="1">'GRUP-2METABOLOMİC MEK. YAP. İŞ.'!$A$2:$H$2</definedName>
    <definedName name="Z_214DF165_E32A_4330_BFE6_78EE1389E5A0_.wvu.FilterData" localSheetId="13" hidden="1">'GRUP-3 ORTAK ALAN MEK. İŞ.'!$A$2:$H$2</definedName>
    <definedName name="Z_2170C01D_D928_44BE_936E_802065153759_.wvu.FilterData" localSheetId="4" hidden="1">'GRUP-1 BİYOBANKA MEK. YAP. İŞ.'!#REF!</definedName>
    <definedName name="Z_2170C01D_D928_44BE_936E_802065153759_.wvu.FilterData" localSheetId="9" hidden="1">'GRUP-2METABOLOMİC MEK. YAP. İŞ.'!#REF!</definedName>
    <definedName name="Z_2170C01D_D928_44BE_936E_802065153759_.wvu.FilterData" localSheetId="13" hidden="1">'GRUP-3 ORTAK ALAN MEK. İŞ.'!#REF!</definedName>
    <definedName name="Z_219C138B_BD08_4ACE_94FF_AD3165FC3F98_.wvu.FilterData" localSheetId="4" hidden="1">'GRUP-1 BİYOBANKA MEK. YAP. İŞ.'!$C$1:$C$161</definedName>
    <definedName name="Z_219C138B_BD08_4ACE_94FF_AD3165FC3F98_.wvu.FilterData" localSheetId="9" hidden="1">'GRUP-2METABOLOMİC MEK. YAP. İŞ.'!$C$1:$C$100</definedName>
    <definedName name="Z_219C138B_BD08_4ACE_94FF_AD3165FC3F98_.wvu.FilterData" localSheetId="13" hidden="1">'GRUP-3 ORTAK ALAN MEK. İŞ.'!$C$1:$C$89</definedName>
    <definedName name="Z_22119447_71A5_4E08_9C6B_5E787BC2534A_.wvu.FilterData" localSheetId="4" hidden="1">'GRUP-1 BİYOBANKA MEK. YAP. İŞ.'!$A$2:$H$2</definedName>
    <definedName name="Z_22119447_71A5_4E08_9C6B_5E787BC2534A_.wvu.FilterData" localSheetId="9" hidden="1">'GRUP-2METABOLOMİC MEK. YAP. İŞ.'!$A$2:$H$2</definedName>
    <definedName name="Z_22119447_71A5_4E08_9C6B_5E787BC2534A_.wvu.FilterData" localSheetId="13" hidden="1">'GRUP-3 ORTAK ALAN MEK. İŞ.'!$A$2:$H$2</definedName>
    <definedName name="Z_22847F73_990E_4D6B_9172_F75B6804EDD5_.wvu.FilterData" localSheetId="4" hidden="1">'GRUP-1 BİYOBANKA MEK. YAP. İŞ.'!$C$1:$C$161</definedName>
    <definedName name="Z_22847F73_990E_4D6B_9172_F75B6804EDD5_.wvu.FilterData" localSheetId="9" hidden="1">'GRUP-2METABOLOMİC MEK. YAP. İŞ.'!$C$1:$C$100</definedName>
    <definedName name="Z_22847F73_990E_4D6B_9172_F75B6804EDD5_.wvu.FilterData" localSheetId="13" hidden="1">'GRUP-3 ORTAK ALAN MEK. İŞ.'!$C$1:$C$89</definedName>
    <definedName name="Z_234026A0_0CDB_4DF8_87F3_B4C2D039DA1F_.wvu.FilterData" localSheetId="4" hidden="1">'GRUP-1 BİYOBANKA MEK. YAP. İŞ.'!$A$2:$H$2</definedName>
    <definedName name="Z_234026A0_0CDB_4DF8_87F3_B4C2D039DA1F_.wvu.FilterData" localSheetId="9" hidden="1">'GRUP-2METABOLOMİC MEK. YAP. İŞ.'!$A$2:$H$2</definedName>
    <definedName name="Z_234026A0_0CDB_4DF8_87F3_B4C2D039DA1F_.wvu.FilterData" localSheetId="13" hidden="1">'GRUP-3 ORTAK ALAN MEK. İŞ.'!$A$2:$H$2</definedName>
    <definedName name="Z_23639483_7F9F_4D52_B9F6_AD8056CFDA86_.wvu.FilterData" localSheetId="4" hidden="1">'GRUP-1 BİYOBANKA MEK. YAP. İŞ.'!#REF!</definedName>
    <definedName name="Z_23639483_7F9F_4D52_B9F6_AD8056CFDA86_.wvu.FilterData" localSheetId="9" hidden="1">'GRUP-2METABOLOMİC MEK. YAP. İŞ.'!#REF!</definedName>
    <definedName name="Z_23639483_7F9F_4D52_B9F6_AD8056CFDA86_.wvu.FilterData" localSheetId="13" hidden="1">'GRUP-3 ORTAK ALAN MEK. İŞ.'!#REF!</definedName>
    <definedName name="Z_23A0AB63_F7BA_456B_95C5_A97AC1D665CB_.wvu.FilterData" localSheetId="4" hidden="1">'GRUP-1 BİYOBANKA MEK. YAP. İŞ.'!#REF!</definedName>
    <definedName name="Z_23A0AB63_F7BA_456B_95C5_A97AC1D665CB_.wvu.FilterData" localSheetId="9" hidden="1">'GRUP-2METABOLOMİC MEK. YAP. İŞ.'!#REF!</definedName>
    <definedName name="Z_23A0AB63_F7BA_456B_95C5_A97AC1D665CB_.wvu.FilterData" localSheetId="13" hidden="1">'GRUP-3 ORTAK ALAN MEK. İŞ.'!#REF!</definedName>
    <definedName name="Z_23B8F652_6B6F_445D_B53E_FCDCD41B9309_.wvu.FilterData" localSheetId="4" hidden="1">'GRUP-1 BİYOBANKA MEK. YAP. İŞ.'!#REF!</definedName>
    <definedName name="Z_23B8F652_6B6F_445D_B53E_FCDCD41B9309_.wvu.FilterData" localSheetId="9" hidden="1">'GRUP-2METABOLOMİC MEK. YAP. İŞ.'!#REF!</definedName>
    <definedName name="Z_23B8F652_6B6F_445D_B53E_FCDCD41B9309_.wvu.FilterData" localSheetId="13" hidden="1">'GRUP-3 ORTAK ALAN MEK. İŞ.'!#REF!</definedName>
    <definedName name="Z_23DF039A_CE88_480A_B810_42DFE9E69823_.wvu.FilterData" localSheetId="4" hidden="1">'GRUP-1 BİYOBANKA MEK. YAP. İŞ.'!$A$2:$H$2</definedName>
    <definedName name="Z_23DF039A_CE88_480A_B810_42DFE9E69823_.wvu.FilterData" localSheetId="9" hidden="1">'GRUP-2METABOLOMİC MEK. YAP. İŞ.'!$A$2:$H$2</definedName>
    <definedName name="Z_23DF039A_CE88_480A_B810_42DFE9E69823_.wvu.FilterData" localSheetId="13" hidden="1">'GRUP-3 ORTAK ALAN MEK. İŞ.'!$A$2:$H$2</definedName>
    <definedName name="Z_24835DEA_44D5_483A_A639_4158493BCD7F_.wvu.FilterData" localSheetId="4" hidden="1">'GRUP-1 BİYOBANKA MEK. YAP. İŞ.'!#REF!</definedName>
    <definedName name="Z_24835DEA_44D5_483A_A639_4158493BCD7F_.wvu.FilterData" localSheetId="9" hidden="1">'GRUP-2METABOLOMİC MEK. YAP. İŞ.'!#REF!</definedName>
    <definedName name="Z_24835DEA_44D5_483A_A639_4158493BCD7F_.wvu.FilterData" localSheetId="13" hidden="1">'GRUP-3 ORTAK ALAN MEK. İŞ.'!#REF!</definedName>
    <definedName name="Z_258D106D_3EFB_4AFB_8B8E_025E2FF97443_.wvu.FilterData" localSheetId="4" hidden="1">'GRUP-1 BİYOBANKA MEK. YAP. İŞ.'!#REF!</definedName>
    <definedName name="Z_258D106D_3EFB_4AFB_8B8E_025E2FF97443_.wvu.FilterData" localSheetId="9" hidden="1">'GRUP-2METABOLOMİC MEK. YAP. İŞ.'!#REF!</definedName>
    <definedName name="Z_258D106D_3EFB_4AFB_8B8E_025E2FF97443_.wvu.FilterData" localSheetId="13" hidden="1">'GRUP-3 ORTAK ALAN MEK. İŞ.'!#REF!</definedName>
    <definedName name="Z_25C9796B_4315_4E8B_A37C_1BAB0BCC1FC3_.wvu.FilterData" localSheetId="4" hidden="1">'GRUP-1 BİYOBANKA MEK. YAP. İŞ.'!#REF!</definedName>
    <definedName name="Z_25C9796B_4315_4E8B_A37C_1BAB0BCC1FC3_.wvu.FilterData" localSheetId="9" hidden="1">'GRUP-2METABOLOMİC MEK. YAP. İŞ.'!#REF!</definedName>
    <definedName name="Z_25C9796B_4315_4E8B_A37C_1BAB0BCC1FC3_.wvu.FilterData" localSheetId="13" hidden="1">'GRUP-3 ORTAK ALAN MEK. İŞ.'!#REF!</definedName>
    <definedName name="Z_25E809A3_21A9_485A_84FB_7AC2843B5578_.wvu.FilterData" localSheetId="4" hidden="1">'GRUP-1 BİYOBANKA MEK. YAP. İŞ.'!$C$1:$C$161</definedName>
    <definedName name="Z_25E809A3_21A9_485A_84FB_7AC2843B5578_.wvu.FilterData" localSheetId="9" hidden="1">'GRUP-2METABOLOMİC MEK. YAP. İŞ.'!$C$1:$C$100</definedName>
    <definedName name="Z_25E809A3_21A9_485A_84FB_7AC2843B5578_.wvu.FilterData" localSheetId="13" hidden="1">'GRUP-3 ORTAK ALAN MEK. İŞ.'!$C$1:$C$89</definedName>
    <definedName name="Z_268F2822_D993_4C72_B798_EBA2F910134D_.wvu.FilterData" localSheetId="4" hidden="1">'GRUP-1 BİYOBANKA MEK. YAP. İŞ.'!$C$1:$C$161</definedName>
    <definedName name="Z_268F2822_D993_4C72_B798_EBA2F910134D_.wvu.FilterData" localSheetId="9" hidden="1">'GRUP-2METABOLOMİC MEK. YAP. İŞ.'!$C$1:$C$100</definedName>
    <definedName name="Z_268F2822_D993_4C72_B798_EBA2F910134D_.wvu.FilterData" localSheetId="13" hidden="1">'GRUP-3 ORTAK ALAN MEK. İŞ.'!$C$1:$C$89</definedName>
    <definedName name="Z_26CED86F_99B5_4994_AF5E_98B486B4D40E_.wvu.FilterData" localSheetId="4" hidden="1">'GRUP-1 BİYOBANKA MEK. YAP. İŞ.'!#REF!</definedName>
    <definedName name="Z_26CED86F_99B5_4994_AF5E_98B486B4D40E_.wvu.FilterData" localSheetId="9" hidden="1">'GRUP-2METABOLOMİC MEK. YAP. İŞ.'!#REF!</definedName>
    <definedName name="Z_26CED86F_99B5_4994_AF5E_98B486B4D40E_.wvu.FilterData" localSheetId="13" hidden="1">'GRUP-3 ORTAK ALAN MEK. İŞ.'!#REF!</definedName>
    <definedName name="Z_26E49F5F_2C6C_4C8E_ACBF_7B4D46B39A90_.wvu.FilterData" localSheetId="4" hidden="1">'GRUP-1 BİYOBANKA MEK. YAP. İŞ.'!#REF!</definedName>
    <definedName name="Z_26E49F5F_2C6C_4C8E_ACBF_7B4D46B39A90_.wvu.FilterData" localSheetId="9" hidden="1">'GRUP-2METABOLOMİC MEK. YAP. İŞ.'!#REF!</definedName>
    <definedName name="Z_26E49F5F_2C6C_4C8E_ACBF_7B4D46B39A90_.wvu.FilterData" localSheetId="13" hidden="1">'GRUP-3 ORTAK ALAN MEK. İŞ.'!#REF!</definedName>
    <definedName name="Z_27AC420A_5AE4_4ADE_B88D_3420CBAF1D13_.wvu.FilterData" localSheetId="4" hidden="1">'GRUP-1 BİYOBANKA MEK. YAP. İŞ.'!$C$1:$C$161</definedName>
    <definedName name="Z_27AC420A_5AE4_4ADE_B88D_3420CBAF1D13_.wvu.FilterData" localSheetId="9" hidden="1">'GRUP-2METABOLOMİC MEK. YAP. İŞ.'!$C$1:$C$100</definedName>
    <definedName name="Z_27AC420A_5AE4_4ADE_B88D_3420CBAF1D13_.wvu.FilterData" localSheetId="13" hidden="1">'GRUP-3 ORTAK ALAN MEK. İŞ.'!$C$1:$C$89</definedName>
    <definedName name="Z_27B7952B_E3FB_4DD2_9F8B_22FBDC500559_.wvu.FilterData" localSheetId="4" hidden="1">'GRUP-1 BİYOBANKA MEK. YAP. İŞ.'!$C$2:$C$155</definedName>
    <definedName name="Z_27B7952B_E3FB_4DD2_9F8B_22FBDC500559_.wvu.FilterData" localSheetId="9" hidden="1">'GRUP-2METABOLOMİC MEK. YAP. İŞ.'!$C$2:$C$94</definedName>
    <definedName name="Z_27B7952B_E3FB_4DD2_9F8B_22FBDC500559_.wvu.FilterData" localSheetId="13" hidden="1">'GRUP-3 ORTAK ALAN MEK. İŞ.'!$C$2:$C$83</definedName>
    <definedName name="Z_28871641_B2F4_485A_9ACC_087963BB8CD5_.wvu.FilterData" localSheetId="4" hidden="1">'GRUP-1 BİYOBANKA MEK. YAP. İŞ.'!#REF!</definedName>
    <definedName name="Z_28871641_B2F4_485A_9ACC_087963BB8CD5_.wvu.FilterData" localSheetId="9" hidden="1">'GRUP-2METABOLOMİC MEK. YAP. İŞ.'!#REF!</definedName>
    <definedName name="Z_28871641_B2F4_485A_9ACC_087963BB8CD5_.wvu.FilterData" localSheetId="13" hidden="1">'GRUP-3 ORTAK ALAN MEK. İŞ.'!#REF!</definedName>
    <definedName name="Z_295B7520_E892_4EEC_BF8D_9B7DD2BCFE4A_.wvu.FilterData" localSheetId="4" hidden="1">'GRUP-1 BİYOBANKA MEK. YAP. İŞ.'!$C$2:$C$155</definedName>
    <definedName name="Z_295B7520_E892_4EEC_BF8D_9B7DD2BCFE4A_.wvu.FilterData" localSheetId="9" hidden="1">'GRUP-2METABOLOMİC MEK. YAP. İŞ.'!$C$2:$C$94</definedName>
    <definedName name="Z_295B7520_E892_4EEC_BF8D_9B7DD2BCFE4A_.wvu.FilterData" localSheetId="13" hidden="1">'GRUP-3 ORTAK ALAN MEK. İŞ.'!$C$2:$C$83</definedName>
    <definedName name="Z_2AA1DFF6_5C4E_4BB3_93D1_ED14BC8B7146_.wvu.FilterData" localSheetId="4" hidden="1">'GRUP-1 BİYOBANKA MEK. YAP. İŞ.'!#REF!</definedName>
    <definedName name="Z_2AA1DFF6_5C4E_4BB3_93D1_ED14BC8B7146_.wvu.FilterData" localSheetId="9" hidden="1">'GRUP-2METABOLOMİC MEK. YAP. İŞ.'!#REF!</definedName>
    <definedName name="Z_2AA1DFF6_5C4E_4BB3_93D1_ED14BC8B7146_.wvu.FilterData" localSheetId="13" hidden="1">'GRUP-3 ORTAK ALAN MEK. İŞ.'!#REF!</definedName>
    <definedName name="Z_2B5A6EA3_FF3B_4FB7_80BF_084BC025F368_.wvu.FilterData" localSheetId="4" hidden="1">'GRUP-1 BİYOBANKA MEK. YAP. İŞ.'!#REF!</definedName>
    <definedName name="Z_2B5A6EA3_FF3B_4FB7_80BF_084BC025F368_.wvu.FilterData" localSheetId="9" hidden="1">'GRUP-2METABOLOMİC MEK. YAP. İŞ.'!#REF!</definedName>
    <definedName name="Z_2B5A6EA3_FF3B_4FB7_80BF_084BC025F368_.wvu.FilterData" localSheetId="13" hidden="1">'GRUP-3 ORTAK ALAN MEK. İŞ.'!#REF!</definedName>
    <definedName name="Z_2BA0A511_A084_4B74_A195_4C844808D0FF_.wvu.FilterData" localSheetId="4" hidden="1">'GRUP-1 BİYOBANKA MEK. YAP. İŞ.'!$A$2:$H$2</definedName>
    <definedName name="Z_2BA0A511_A084_4B74_A195_4C844808D0FF_.wvu.FilterData" localSheetId="9" hidden="1">'GRUP-2METABOLOMİC MEK. YAP. İŞ.'!$A$2:$H$2</definedName>
    <definedName name="Z_2BA0A511_A084_4B74_A195_4C844808D0FF_.wvu.FilterData" localSheetId="13" hidden="1">'GRUP-3 ORTAK ALAN MEK. İŞ.'!$A$2:$H$2</definedName>
    <definedName name="Z_2C83CA23_596B_4800_B1D5_6992B10832F4_.wvu.FilterData" localSheetId="4" hidden="1">'GRUP-1 BİYOBANKA MEK. YAP. İŞ.'!$C$1:$C$161</definedName>
    <definedName name="Z_2C83CA23_596B_4800_B1D5_6992B10832F4_.wvu.FilterData" localSheetId="9" hidden="1">'GRUP-2METABOLOMİC MEK. YAP. İŞ.'!$C$1:$C$100</definedName>
    <definedName name="Z_2C83CA23_596B_4800_B1D5_6992B10832F4_.wvu.FilterData" localSheetId="13" hidden="1">'GRUP-3 ORTAK ALAN MEK. İŞ.'!$C$1:$C$89</definedName>
    <definedName name="Z_2C8CC447_DC68_461D_9247_4929C70F3685_.wvu.FilterData" localSheetId="4" hidden="1">'GRUP-1 BİYOBANKA MEK. YAP. İŞ.'!#REF!</definedName>
    <definedName name="Z_2C8CC447_DC68_461D_9247_4929C70F3685_.wvu.FilterData" localSheetId="9" hidden="1">'GRUP-2METABOLOMİC MEK. YAP. İŞ.'!#REF!</definedName>
    <definedName name="Z_2C8CC447_DC68_461D_9247_4929C70F3685_.wvu.FilterData" localSheetId="13" hidden="1">'GRUP-3 ORTAK ALAN MEK. İŞ.'!#REF!</definedName>
    <definedName name="Z_2CF37EF5_40DA_4C6B_9C5D_40759F6216D1_.wvu.FilterData" localSheetId="4" hidden="1">'GRUP-1 BİYOBANKA MEK. YAP. İŞ.'!#REF!</definedName>
    <definedName name="Z_2CF37EF5_40DA_4C6B_9C5D_40759F6216D1_.wvu.FilterData" localSheetId="9" hidden="1">'GRUP-2METABOLOMİC MEK. YAP. İŞ.'!#REF!</definedName>
    <definedName name="Z_2CF37EF5_40DA_4C6B_9C5D_40759F6216D1_.wvu.FilterData" localSheetId="13" hidden="1">'GRUP-3 ORTAK ALAN MEK. İŞ.'!#REF!</definedName>
    <definedName name="Z_2D27F0AB_E2CA_4644_A710_BD4FD7B28A4F_.wvu.FilterData" localSheetId="4" hidden="1">'GRUP-1 BİYOBANKA MEK. YAP. İŞ.'!#REF!</definedName>
    <definedName name="Z_2D27F0AB_E2CA_4644_A710_BD4FD7B28A4F_.wvu.FilterData" localSheetId="9" hidden="1">'GRUP-2METABOLOMİC MEK. YAP. İŞ.'!#REF!</definedName>
    <definedName name="Z_2D27F0AB_E2CA_4644_A710_BD4FD7B28A4F_.wvu.FilterData" localSheetId="13" hidden="1">'GRUP-3 ORTAK ALAN MEK. İŞ.'!#REF!</definedName>
    <definedName name="Z_2D66F07A_196D_4209_901B_AEF1A2B56A2F_.wvu.FilterData" localSheetId="4" hidden="1">'GRUP-1 BİYOBANKA MEK. YAP. İŞ.'!$C$1:$C$161</definedName>
    <definedName name="Z_2D66F07A_196D_4209_901B_AEF1A2B56A2F_.wvu.FilterData" localSheetId="9" hidden="1">'GRUP-2METABOLOMİC MEK. YAP. İŞ.'!$C$1:$C$100</definedName>
    <definedName name="Z_2D66F07A_196D_4209_901B_AEF1A2B56A2F_.wvu.FilterData" localSheetId="13" hidden="1">'GRUP-3 ORTAK ALAN MEK. İŞ.'!$C$1:$C$89</definedName>
    <definedName name="Z_2D8A2F07_7CB9_44D7_8D1C_A2BFB50E5958_.wvu.FilterData" localSheetId="4" hidden="1">'GRUP-1 BİYOBANKA MEK. YAP. İŞ.'!#REF!</definedName>
    <definedName name="Z_2D8A2F07_7CB9_44D7_8D1C_A2BFB50E5958_.wvu.FilterData" localSheetId="9" hidden="1">'GRUP-2METABOLOMİC MEK. YAP. İŞ.'!#REF!</definedName>
    <definedName name="Z_2D8A2F07_7CB9_44D7_8D1C_A2BFB50E5958_.wvu.FilterData" localSheetId="13" hidden="1">'GRUP-3 ORTAK ALAN MEK. İŞ.'!#REF!</definedName>
    <definedName name="Z_2DA86E72_2A21_476E_8A3A_07385C93C247_.wvu.FilterData" localSheetId="4" hidden="1">'GRUP-1 BİYOBANKA MEK. YAP. İŞ.'!#REF!</definedName>
    <definedName name="Z_2DA86E72_2A21_476E_8A3A_07385C93C247_.wvu.FilterData" localSheetId="9" hidden="1">'GRUP-2METABOLOMİC MEK. YAP. İŞ.'!#REF!</definedName>
    <definedName name="Z_2DA86E72_2A21_476E_8A3A_07385C93C247_.wvu.FilterData" localSheetId="13" hidden="1">'GRUP-3 ORTAK ALAN MEK. İŞ.'!#REF!</definedName>
    <definedName name="Z_2E4A6C9E_54B8_4DB6_A83E_64472D4A9A5A_.wvu.FilterData" localSheetId="4" hidden="1">'GRUP-1 BİYOBANKA MEK. YAP. İŞ.'!#REF!</definedName>
    <definedName name="Z_2E4A6C9E_54B8_4DB6_A83E_64472D4A9A5A_.wvu.FilterData" localSheetId="9" hidden="1">'GRUP-2METABOLOMİC MEK. YAP. İŞ.'!#REF!</definedName>
    <definedName name="Z_2E4A6C9E_54B8_4DB6_A83E_64472D4A9A5A_.wvu.FilterData" localSheetId="13" hidden="1">'GRUP-3 ORTAK ALAN MEK. İŞ.'!#REF!</definedName>
    <definedName name="Z_2EC9A70E_95DE_4B95_8D2E_76D5080270E2_.wvu.FilterData" localSheetId="4" hidden="1">'GRUP-1 BİYOBANKA MEK. YAP. İŞ.'!$A$2:$H$2</definedName>
    <definedName name="Z_2EC9A70E_95DE_4B95_8D2E_76D5080270E2_.wvu.FilterData" localSheetId="9" hidden="1">'GRUP-2METABOLOMİC MEK. YAP. İŞ.'!$A$2:$H$2</definedName>
    <definedName name="Z_2EC9A70E_95DE_4B95_8D2E_76D5080270E2_.wvu.FilterData" localSheetId="13" hidden="1">'GRUP-3 ORTAK ALAN MEK. İŞ.'!$A$2:$H$2</definedName>
    <definedName name="Z_2F41F1F2_0CF6_4904_AEC0_3B599C119329_.wvu.FilterData" localSheetId="4" hidden="1">'GRUP-1 BİYOBANKA MEK. YAP. İŞ.'!#REF!</definedName>
    <definedName name="Z_2F41F1F2_0CF6_4904_AEC0_3B599C119329_.wvu.FilterData" localSheetId="9" hidden="1">'GRUP-2METABOLOMİC MEK. YAP. İŞ.'!#REF!</definedName>
    <definedName name="Z_2F41F1F2_0CF6_4904_AEC0_3B599C119329_.wvu.FilterData" localSheetId="13" hidden="1">'GRUP-3 ORTAK ALAN MEK. İŞ.'!#REF!</definedName>
    <definedName name="Z_301F7CBB_7F4E_4CF2_8E34_20DD982463F3_.wvu.FilterData" localSheetId="4" hidden="1">'GRUP-1 BİYOBANKA MEK. YAP. İŞ.'!#REF!</definedName>
    <definedName name="Z_301F7CBB_7F4E_4CF2_8E34_20DD982463F3_.wvu.FilterData" localSheetId="9" hidden="1">'GRUP-2METABOLOMİC MEK. YAP. İŞ.'!#REF!</definedName>
    <definedName name="Z_301F7CBB_7F4E_4CF2_8E34_20DD982463F3_.wvu.FilterData" localSheetId="13" hidden="1">'GRUP-3 ORTAK ALAN MEK. İŞ.'!#REF!</definedName>
    <definedName name="Z_307717F8_8071_457E_BA61_2B25710161F7_.wvu.FilterData" localSheetId="4" hidden="1">'GRUP-1 BİYOBANKA MEK. YAP. İŞ.'!#REF!</definedName>
    <definedName name="Z_307717F8_8071_457E_BA61_2B25710161F7_.wvu.FilterData" localSheetId="9" hidden="1">'GRUP-2METABOLOMİC MEK. YAP. İŞ.'!#REF!</definedName>
    <definedName name="Z_307717F8_8071_457E_BA61_2B25710161F7_.wvu.FilterData" localSheetId="13" hidden="1">'GRUP-3 ORTAK ALAN MEK. İŞ.'!#REF!</definedName>
    <definedName name="Z_312902BF_DEE5_4C4E_8BF8_C1899BD6D9F5_.wvu.FilterData" localSheetId="4" hidden="1">'GRUP-1 BİYOBANKA MEK. YAP. İŞ.'!#REF!</definedName>
    <definedName name="Z_312902BF_DEE5_4C4E_8BF8_C1899BD6D9F5_.wvu.FilterData" localSheetId="9" hidden="1">'GRUP-2METABOLOMİC MEK. YAP. İŞ.'!#REF!</definedName>
    <definedName name="Z_312902BF_DEE5_4C4E_8BF8_C1899BD6D9F5_.wvu.FilterData" localSheetId="13" hidden="1">'GRUP-3 ORTAK ALAN MEK. İŞ.'!#REF!</definedName>
    <definedName name="Z_315F092E_383F_43A5_BE90_DB7EB05C8A00_.wvu.FilterData" localSheetId="4" hidden="1">'GRUP-1 BİYOBANKA MEK. YAP. İŞ.'!#REF!</definedName>
    <definedName name="Z_315F092E_383F_43A5_BE90_DB7EB05C8A00_.wvu.FilterData" localSheetId="9" hidden="1">'GRUP-2METABOLOMİC MEK. YAP. İŞ.'!#REF!</definedName>
    <definedName name="Z_315F092E_383F_43A5_BE90_DB7EB05C8A00_.wvu.FilterData" localSheetId="13" hidden="1">'GRUP-3 ORTAK ALAN MEK. İŞ.'!#REF!</definedName>
    <definedName name="Z_316937F2_4FC5_4885_BDDE_70800F0E9715_.wvu.FilterData" localSheetId="4" hidden="1">'GRUP-1 BİYOBANKA MEK. YAP. İŞ.'!$C$1:$C$161</definedName>
    <definedName name="Z_316937F2_4FC5_4885_BDDE_70800F0E9715_.wvu.FilterData" localSheetId="9" hidden="1">'GRUP-2METABOLOMİC MEK. YAP. İŞ.'!$C$1:$C$100</definedName>
    <definedName name="Z_316937F2_4FC5_4885_BDDE_70800F0E9715_.wvu.FilterData" localSheetId="13" hidden="1">'GRUP-3 ORTAK ALAN MEK. İŞ.'!$C$1:$C$89</definedName>
    <definedName name="Z_32A35D36_7DAE_46B6_BD12_C06BC34D4416_.wvu.FilterData" localSheetId="4" hidden="1">'GRUP-1 BİYOBANKA MEK. YAP. İŞ.'!#REF!</definedName>
    <definedName name="Z_32A35D36_7DAE_46B6_BD12_C06BC34D4416_.wvu.FilterData" localSheetId="9" hidden="1">'GRUP-2METABOLOMİC MEK. YAP. İŞ.'!#REF!</definedName>
    <definedName name="Z_32A35D36_7DAE_46B6_BD12_C06BC34D4416_.wvu.FilterData" localSheetId="13" hidden="1">'GRUP-3 ORTAK ALAN MEK. İŞ.'!#REF!</definedName>
    <definedName name="Z_32F3B144_EAA0_4F64_9419_B89FF005586F_.wvu.FilterData" localSheetId="4" hidden="1">'GRUP-1 BİYOBANKA MEK. YAP. İŞ.'!$A$2:$H$2</definedName>
    <definedName name="Z_32F3B144_EAA0_4F64_9419_B89FF005586F_.wvu.FilterData" localSheetId="9" hidden="1">'GRUP-2METABOLOMİC MEK. YAP. İŞ.'!$A$2:$H$2</definedName>
    <definedName name="Z_32F3B144_EAA0_4F64_9419_B89FF005586F_.wvu.FilterData" localSheetId="13" hidden="1">'GRUP-3 ORTAK ALAN MEK. İŞ.'!$A$2:$H$2</definedName>
    <definedName name="Z_32F4906C_FAB6_4AB7_A566_039C2B495606_.wvu.FilterData" localSheetId="4" hidden="1">'GRUP-1 BİYOBANKA MEK. YAP. İŞ.'!#REF!</definedName>
    <definedName name="Z_32F4906C_FAB6_4AB7_A566_039C2B495606_.wvu.FilterData" localSheetId="9" hidden="1">'GRUP-2METABOLOMİC MEK. YAP. İŞ.'!#REF!</definedName>
    <definedName name="Z_32F4906C_FAB6_4AB7_A566_039C2B495606_.wvu.FilterData" localSheetId="13" hidden="1">'GRUP-3 ORTAK ALAN MEK. İŞ.'!#REF!</definedName>
    <definedName name="Z_3338B3BE_D50A_4FC6_914D_59F41E8CC572_.wvu.FilterData" localSheetId="4" hidden="1">'GRUP-1 BİYOBANKA MEK. YAP. İŞ.'!#REF!</definedName>
    <definedName name="Z_3338B3BE_D50A_4FC6_914D_59F41E8CC572_.wvu.FilterData" localSheetId="9" hidden="1">'GRUP-2METABOLOMİC MEK. YAP. İŞ.'!#REF!</definedName>
    <definedName name="Z_3338B3BE_D50A_4FC6_914D_59F41E8CC572_.wvu.FilterData" localSheetId="13" hidden="1">'GRUP-3 ORTAK ALAN MEK. İŞ.'!#REF!</definedName>
    <definedName name="Z_334A2DAB_20C5_450A_91E9_89B71570ABFC_.wvu.FilterData" localSheetId="4" hidden="1">'GRUP-1 BİYOBANKA MEK. YAP. İŞ.'!$A$2:$H$2</definedName>
    <definedName name="Z_334A2DAB_20C5_450A_91E9_89B71570ABFC_.wvu.FilterData" localSheetId="9" hidden="1">'GRUP-2METABOLOMİC MEK. YAP. İŞ.'!$A$2:$H$2</definedName>
    <definedName name="Z_334A2DAB_20C5_450A_91E9_89B71570ABFC_.wvu.FilterData" localSheetId="13" hidden="1">'GRUP-3 ORTAK ALAN MEK. İŞ.'!$A$2:$H$2</definedName>
    <definedName name="Z_33BCF9F6_1A3B_44F8_B79D_E6DCAAD86062_.wvu.FilterData" localSheetId="4" hidden="1">'GRUP-1 BİYOBANKA MEK. YAP. İŞ.'!$C$1:$C$161</definedName>
    <definedName name="Z_33BCF9F6_1A3B_44F8_B79D_E6DCAAD86062_.wvu.FilterData" localSheetId="9" hidden="1">'GRUP-2METABOLOMİC MEK. YAP. İŞ.'!$C$1:$C$100</definedName>
    <definedName name="Z_33BCF9F6_1A3B_44F8_B79D_E6DCAAD86062_.wvu.FilterData" localSheetId="13" hidden="1">'GRUP-3 ORTAK ALAN MEK. İŞ.'!$C$1:$C$89</definedName>
    <definedName name="Z_33DD5152_6A8A_4DEB_AC19_CEEF3887EF87_.wvu.FilterData" localSheetId="4" hidden="1">'GRUP-1 BİYOBANKA MEK. YAP. İŞ.'!#REF!</definedName>
    <definedName name="Z_33DD5152_6A8A_4DEB_AC19_CEEF3887EF87_.wvu.FilterData" localSheetId="9" hidden="1">'GRUP-2METABOLOMİC MEK. YAP. İŞ.'!#REF!</definedName>
    <definedName name="Z_33DD5152_6A8A_4DEB_AC19_CEEF3887EF87_.wvu.FilterData" localSheetId="13" hidden="1">'GRUP-3 ORTAK ALAN MEK. İŞ.'!#REF!</definedName>
    <definedName name="Z_340643A2_B81F_448D_A06E_5DD9F41310A3_.wvu.FilterData" localSheetId="4" hidden="1">'GRUP-1 BİYOBANKA MEK. YAP. İŞ.'!#REF!</definedName>
    <definedName name="Z_340643A2_B81F_448D_A06E_5DD9F41310A3_.wvu.FilterData" localSheetId="9" hidden="1">'GRUP-2METABOLOMİC MEK. YAP. İŞ.'!#REF!</definedName>
    <definedName name="Z_340643A2_B81F_448D_A06E_5DD9F41310A3_.wvu.FilterData" localSheetId="13" hidden="1">'GRUP-3 ORTAK ALAN MEK. İŞ.'!#REF!</definedName>
    <definedName name="Z_3445659E_CA8E_4EAB_ABA0_5A16159F0252_.wvu.FilterData" localSheetId="4" hidden="1">'GRUP-1 BİYOBANKA MEK. YAP. İŞ.'!#REF!</definedName>
    <definedName name="Z_3445659E_CA8E_4EAB_ABA0_5A16159F0252_.wvu.FilterData" localSheetId="9" hidden="1">'GRUP-2METABOLOMİC MEK. YAP. İŞ.'!#REF!</definedName>
    <definedName name="Z_3445659E_CA8E_4EAB_ABA0_5A16159F0252_.wvu.FilterData" localSheetId="13" hidden="1">'GRUP-3 ORTAK ALAN MEK. İŞ.'!#REF!</definedName>
    <definedName name="Z_344772B9_2699_43B1_A49D_37AB563146DC_.wvu.FilterData" localSheetId="4" hidden="1">'GRUP-1 BİYOBANKA MEK. YAP. İŞ.'!#REF!</definedName>
    <definedName name="Z_344772B9_2699_43B1_A49D_37AB563146DC_.wvu.FilterData" localSheetId="9" hidden="1">'GRUP-2METABOLOMİC MEK. YAP. İŞ.'!#REF!</definedName>
    <definedName name="Z_344772B9_2699_43B1_A49D_37AB563146DC_.wvu.FilterData" localSheetId="13" hidden="1">'GRUP-3 ORTAK ALAN MEK. İŞ.'!#REF!</definedName>
    <definedName name="Z_34E5910B_CC3F_4FFD_85AA_CBED8CFFEDCD_.wvu.FilterData" localSheetId="4" hidden="1">'GRUP-1 BİYOBANKA MEK. YAP. İŞ.'!#REF!</definedName>
    <definedName name="Z_34E5910B_CC3F_4FFD_85AA_CBED8CFFEDCD_.wvu.FilterData" localSheetId="9" hidden="1">'GRUP-2METABOLOMİC MEK. YAP. İŞ.'!#REF!</definedName>
    <definedName name="Z_34E5910B_CC3F_4FFD_85AA_CBED8CFFEDCD_.wvu.FilterData" localSheetId="13" hidden="1">'GRUP-3 ORTAK ALAN MEK. İŞ.'!#REF!</definedName>
    <definedName name="Z_354207FD_2E2E_4014_90CB_A92FB0BF7A6F_.wvu.FilterData" localSheetId="4" hidden="1">'GRUP-1 BİYOBANKA MEK. YAP. İŞ.'!#REF!</definedName>
    <definedName name="Z_354207FD_2E2E_4014_90CB_A92FB0BF7A6F_.wvu.FilterData" localSheetId="9" hidden="1">'GRUP-2METABOLOMİC MEK. YAP. İŞ.'!#REF!</definedName>
    <definedName name="Z_354207FD_2E2E_4014_90CB_A92FB0BF7A6F_.wvu.FilterData" localSheetId="13" hidden="1">'GRUP-3 ORTAK ALAN MEK. İŞ.'!#REF!</definedName>
    <definedName name="Z_36AE656F_2948_439D_AA50_550788D54DE5_.wvu.FilterData" localSheetId="4" hidden="1">'GRUP-1 BİYOBANKA MEK. YAP. İŞ.'!#REF!</definedName>
    <definedName name="Z_36AE656F_2948_439D_AA50_550788D54DE5_.wvu.FilterData" localSheetId="9" hidden="1">'GRUP-2METABOLOMİC MEK. YAP. İŞ.'!#REF!</definedName>
    <definedName name="Z_36AE656F_2948_439D_AA50_550788D54DE5_.wvu.FilterData" localSheetId="13" hidden="1">'GRUP-3 ORTAK ALAN MEK. İŞ.'!#REF!</definedName>
    <definedName name="Z_36E2113D_3DBD_4930_9345_07926D360CA0_.wvu.FilterData" localSheetId="4" hidden="1">'GRUP-1 BİYOBANKA MEK. YAP. İŞ.'!$C$1:$C$161</definedName>
    <definedName name="Z_36E2113D_3DBD_4930_9345_07926D360CA0_.wvu.FilterData" localSheetId="9" hidden="1">'GRUP-2METABOLOMİC MEK. YAP. İŞ.'!$C$1:$C$100</definedName>
    <definedName name="Z_36E2113D_3DBD_4930_9345_07926D360CA0_.wvu.FilterData" localSheetId="13" hidden="1">'GRUP-3 ORTAK ALAN MEK. İŞ.'!$C$1:$C$89</definedName>
    <definedName name="Z_3718D332_8292_427B_9135_1FE884818DEC_.wvu.FilterData" localSheetId="4" hidden="1">'GRUP-1 BİYOBANKA MEK. YAP. İŞ.'!#REF!</definedName>
    <definedName name="Z_3718D332_8292_427B_9135_1FE884818DEC_.wvu.FilterData" localSheetId="9" hidden="1">'GRUP-2METABOLOMİC MEK. YAP. İŞ.'!#REF!</definedName>
    <definedName name="Z_3718D332_8292_427B_9135_1FE884818DEC_.wvu.FilterData" localSheetId="13" hidden="1">'GRUP-3 ORTAK ALAN MEK. İŞ.'!#REF!</definedName>
    <definedName name="Z_371E5381_F178_475F_954A_7CAEDEE9CC79_.wvu.FilterData" localSheetId="4" hidden="1">'GRUP-1 BİYOBANKA MEK. YAP. İŞ.'!$A$2:$H$2</definedName>
    <definedName name="Z_371E5381_F178_475F_954A_7CAEDEE9CC79_.wvu.FilterData" localSheetId="9" hidden="1">'GRUP-2METABOLOMİC MEK. YAP. İŞ.'!$A$2:$H$2</definedName>
    <definedName name="Z_371E5381_F178_475F_954A_7CAEDEE9CC79_.wvu.FilterData" localSheetId="13" hidden="1">'GRUP-3 ORTAK ALAN MEK. İŞ.'!$A$2:$H$2</definedName>
    <definedName name="Z_37277B2F_C67B_45CB_AE1E_D081C8C449BD_.wvu.FilterData" localSheetId="4" hidden="1">'GRUP-1 BİYOBANKA MEK. YAP. İŞ.'!$C$1:$C$161</definedName>
    <definedName name="Z_37277B2F_C67B_45CB_AE1E_D081C8C449BD_.wvu.FilterData" localSheetId="9" hidden="1">'GRUP-2METABOLOMİC MEK. YAP. İŞ.'!$C$1:$C$100</definedName>
    <definedName name="Z_37277B2F_C67B_45CB_AE1E_D081C8C449BD_.wvu.FilterData" localSheetId="13" hidden="1">'GRUP-3 ORTAK ALAN MEK. İŞ.'!$C$1:$C$89</definedName>
    <definedName name="Z_381444DF_CCDA_44FD_A755_177EBC2DCEAD_.wvu.FilterData" localSheetId="4" hidden="1">'GRUP-1 BİYOBANKA MEK. YAP. İŞ.'!#REF!</definedName>
    <definedName name="Z_381444DF_CCDA_44FD_A755_177EBC2DCEAD_.wvu.FilterData" localSheetId="9" hidden="1">'GRUP-2METABOLOMİC MEK. YAP. İŞ.'!#REF!</definedName>
    <definedName name="Z_381444DF_CCDA_44FD_A755_177EBC2DCEAD_.wvu.FilterData" localSheetId="13" hidden="1">'GRUP-3 ORTAK ALAN MEK. İŞ.'!#REF!</definedName>
    <definedName name="Z_383BD432_A9A0_412B_AB84_FEA86BF88407_.wvu.FilterData" localSheetId="4" hidden="1">'GRUP-1 BİYOBANKA MEK. YAP. İŞ.'!#REF!</definedName>
    <definedName name="Z_383BD432_A9A0_412B_AB84_FEA86BF88407_.wvu.FilterData" localSheetId="9" hidden="1">'GRUP-2METABOLOMİC MEK. YAP. İŞ.'!#REF!</definedName>
    <definedName name="Z_383BD432_A9A0_412B_AB84_FEA86BF88407_.wvu.FilterData" localSheetId="13" hidden="1">'GRUP-3 ORTAK ALAN MEK. İŞ.'!#REF!</definedName>
    <definedName name="Z_393C06CB_A4B8_4C44_8A27_F6BC4209E2D2_.wvu.FilterData" localSheetId="4" hidden="1">'GRUP-1 BİYOBANKA MEK. YAP. İŞ.'!$C$1:$C$161</definedName>
    <definedName name="Z_393C06CB_A4B8_4C44_8A27_F6BC4209E2D2_.wvu.FilterData" localSheetId="9" hidden="1">'GRUP-2METABOLOMİC MEK. YAP. İŞ.'!$C$1:$C$100</definedName>
    <definedName name="Z_393C06CB_A4B8_4C44_8A27_F6BC4209E2D2_.wvu.FilterData" localSheetId="13" hidden="1">'GRUP-3 ORTAK ALAN MEK. İŞ.'!$C$1:$C$89</definedName>
    <definedName name="Z_394F54A4_B67D_4BD0_BBF7_606012AE7FC0_.wvu.FilterData" localSheetId="4" hidden="1">'GRUP-1 BİYOBANKA MEK. YAP. İŞ.'!$A$2:$H$2</definedName>
    <definedName name="Z_394F54A4_B67D_4BD0_BBF7_606012AE7FC0_.wvu.FilterData" localSheetId="9" hidden="1">'GRUP-2METABOLOMİC MEK. YAP. İŞ.'!$A$2:$H$2</definedName>
    <definedName name="Z_394F54A4_B67D_4BD0_BBF7_606012AE7FC0_.wvu.FilterData" localSheetId="13" hidden="1">'GRUP-3 ORTAK ALAN MEK. İŞ.'!$A$2:$H$2</definedName>
    <definedName name="Z_39878816_1594_4779_9CAC_A658D4D8958C_.wvu.FilterData" localSheetId="4" hidden="1">'GRUP-1 BİYOBANKA MEK. YAP. İŞ.'!$C$1:$C$161</definedName>
    <definedName name="Z_39878816_1594_4779_9CAC_A658D4D8958C_.wvu.FilterData" localSheetId="9" hidden="1">'GRUP-2METABOLOMİC MEK. YAP. İŞ.'!$C$1:$C$100</definedName>
    <definedName name="Z_39878816_1594_4779_9CAC_A658D4D8958C_.wvu.FilterData" localSheetId="13" hidden="1">'GRUP-3 ORTAK ALAN MEK. İŞ.'!$C$1:$C$89</definedName>
    <definedName name="Z_39D6F864_62A0_4AA4_89E5_64E1490C3AF6_.wvu.FilterData" localSheetId="4" hidden="1">'GRUP-1 BİYOBANKA MEK. YAP. İŞ.'!#REF!</definedName>
    <definedName name="Z_39D6F864_62A0_4AA4_89E5_64E1490C3AF6_.wvu.FilterData" localSheetId="9" hidden="1">'GRUP-2METABOLOMİC MEK. YAP. İŞ.'!#REF!</definedName>
    <definedName name="Z_39D6F864_62A0_4AA4_89E5_64E1490C3AF6_.wvu.FilterData" localSheetId="13" hidden="1">'GRUP-3 ORTAK ALAN MEK. İŞ.'!#REF!</definedName>
    <definedName name="Z_39E9CB9B_B692_42FA_AEF7_39A3FC82C97A_.wvu.FilterData" localSheetId="4" hidden="1">'GRUP-1 BİYOBANKA MEK. YAP. İŞ.'!#REF!</definedName>
    <definedName name="Z_39E9CB9B_B692_42FA_AEF7_39A3FC82C97A_.wvu.FilterData" localSheetId="9" hidden="1">'GRUP-2METABOLOMİC MEK. YAP. İŞ.'!#REF!</definedName>
    <definedName name="Z_39E9CB9B_B692_42FA_AEF7_39A3FC82C97A_.wvu.FilterData" localSheetId="13" hidden="1">'GRUP-3 ORTAK ALAN MEK. İŞ.'!#REF!</definedName>
    <definedName name="Z_3B08E23E_6655_4B3F_9FF0_187E30FD4647_.wvu.FilterData" localSheetId="4" hidden="1">'GRUP-1 BİYOBANKA MEK. YAP. İŞ.'!#REF!</definedName>
    <definedName name="Z_3B08E23E_6655_4B3F_9FF0_187E30FD4647_.wvu.FilterData" localSheetId="9" hidden="1">'GRUP-2METABOLOMİC MEK. YAP. İŞ.'!#REF!</definedName>
    <definedName name="Z_3B08E23E_6655_4B3F_9FF0_187E30FD4647_.wvu.FilterData" localSheetId="13" hidden="1">'GRUP-3 ORTAK ALAN MEK. İŞ.'!#REF!</definedName>
    <definedName name="Z_3B5E2DAE_6A55_472C_AD1E_63D078B7D4AA_.wvu.FilterData" localSheetId="4" hidden="1">'GRUP-1 BİYOBANKA MEK. YAP. İŞ.'!#REF!</definedName>
    <definedName name="Z_3B5E2DAE_6A55_472C_AD1E_63D078B7D4AA_.wvu.FilterData" localSheetId="9" hidden="1">'GRUP-2METABOLOMİC MEK. YAP. İŞ.'!#REF!</definedName>
    <definedName name="Z_3B5E2DAE_6A55_472C_AD1E_63D078B7D4AA_.wvu.FilterData" localSheetId="13" hidden="1">'GRUP-3 ORTAK ALAN MEK. İŞ.'!#REF!</definedName>
    <definedName name="Z_3C57EF15_84D3_4672_9E6D_B4AE3F885A2D_.wvu.FilterData" localSheetId="4" hidden="1">'GRUP-1 BİYOBANKA MEK. YAP. İŞ.'!$C$1:$C$161</definedName>
    <definedName name="Z_3C57EF15_84D3_4672_9E6D_B4AE3F885A2D_.wvu.FilterData" localSheetId="9" hidden="1">'GRUP-2METABOLOMİC MEK. YAP. İŞ.'!$C$1:$C$100</definedName>
    <definedName name="Z_3C57EF15_84D3_4672_9E6D_B4AE3F885A2D_.wvu.FilterData" localSheetId="13" hidden="1">'GRUP-3 ORTAK ALAN MEK. İŞ.'!$C$1:$C$89</definedName>
    <definedName name="Z_3C67DE81_33CB_488F_9551_E8E255AA9540_.wvu.FilterData" localSheetId="4" hidden="1">'GRUP-1 BİYOBANKA MEK. YAP. İŞ.'!#REF!</definedName>
    <definedName name="Z_3C67DE81_33CB_488F_9551_E8E255AA9540_.wvu.FilterData" localSheetId="9" hidden="1">'GRUP-2METABOLOMİC MEK. YAP. İŞ.'!#REF!</definedName>
    <definedName name="Z_3C67DE81_33CB_488F_9551_E8E255AA9540_.wvu.FilterData" localSheetId="13" hidden="1">'GRUP-3 ORTAK ALAN MEK. İŞ.'!#REF!</definedName>
    <definedName name="Z_3C7E27B9_2823_4B46_B921_1DC40566240C_.wvu.FilterData" localSheetId="4" hidden="1">'GRUP-1 BİYOBANKA MEK. YAP. İŞ.'!$A$2:$H$2</definedName>
    <definedName name="Z_3C7E27B9_2823_4B46_B921_1DC40566240C_.wvu.FilterData" localSheetId="9" hidden="1">'GRUP-2METABOLOMİC MEK. YAP. İŞ.'!$A$2:$H$2</definedName>
    <definedName name="Z_3C7E27B9_2823_4B46_B921_1DC40566240C_.wvu.FilterData" localSheetId="13" hidden="1">'GRUP-3 ORTAK ALAN MEK. İŞ.'!$A$2:$H$2</definedName>
    <definedName name="Z_3CA144F6_B9C1_473B_AB38_041814D519A6_.wvu.FilterData" localSheetId="4" hidden="1">'GRUP-1 BİYOBANKA MEK. YAP. İŞ.'!$C$1:$C$161</definedName>
    <definedName name="Z_3CA144F6_B9C1_473B_AB38_041814D519A6_.wvu.FilterData" localSheetId="9" hidden="1">'GRUP-2METABOLOMİC MEK. YAP. İŞ.'!$C$1:$C$100</definedName>
    <definedName name="Z_3CA144F6_B9C1_473B_AB38_041814D519A6_.wvu.FilterData" localSheetId="13" hidden="1">'GRUP-3 ORTAK ALAN MEK. İŞ.'!$C$1:$C$89</definedName>
    <definedName name="Z_3D92F025_0A7F_48CD_91B5_BCD0D25CCF81_.wvu.FilterData" localSheetId="4" hidden="1">'GRUP-1 BİYOBANKA MEK. YAP. İŞ.'!$A$2:$H$2</definedName>
    <definedName name="Z_3D92F025_0A7F_48CD_91B5_BCD0D25CCF81_.wvu.FilterData" localSheetId="9" hidden="1">'GRUP-2METABOLOMİC MEK. YAP. İŞ.'!$A$2:$H$2</definedName>
    <definedName name="Z_3D92F025_0A7F_48CD_91B5_BCD0D25CCF81_.wvu.FilterData" localSheetId="13" hidden="1">'GRUP-3 ORTAK ALAN MEK. İŞ.'!$A$2:$H$2</definedName>
    <definedName name="Z_3D9E626C_93AE_4DD7_B0C4_0C0BB55B92A1_.wvu.FilterData" localSheetId="4" hidden="1">'GRUP-1 BİYOBANKA MEK. YAP. İŞ.'!#REF!</definedName>
    <definedName name="Z_3D9E626C_93AE_4DD7_B0C4_0C0BB55B92A1_.wvu.FilterData" localSheetId="9" hidden="1">'GRUP-2METABOLOMİC MEK. YAP. İŞ.'!#REF!</definedName>
    <definedName name="Z_3D9E626C_93AE_4DD7_B0C4_0C0BB55B92A1_.wvu.FilterData" localSheetId="13" hidden="1">'GRUP-3 ORTAK ALAN MEK. İŞ.'!#REF!</definedName>
    <definedName name="Z_3DFCE4F3_7107_4221_99D1_B44B21F2F8AF_.wvu.FilterData" localSheetId="4" hidden="1">'GRUP-1 BİYOBANKA MEK. YAP. İŞ.'!#REF!</definedName>
    <definedName name="Z_3DFCE4F3_7107_4221_99D1_B44B21F2F8AF_.wvu.FilterData" localSheetId="9" hidden="1">'GRUP-2METABOLOMİC MEK. YAP. İŞ.'!#REF!</definedName>
    <definedName name="Z_3DFCE4F3_7107_4221_99D1_B44B21F2F8AF_.wvu.FilterData" localSheetId="13" hidden="1">'GRUP-3 ORTAK ALAN MEK. İŞ.'!#REF!</definedName>
    <definedName name="Z_3E296320_1BA2_4EEF_97A9_57B47151F8F4_.wvu.FilterData" localSheetId="4" hidden="1">'GRUP-1 BİYOBANKA MEK. YAP. İŞ.'!$C$1:$C$161</definedName>
    <definedName name="Z_3E296320_1BA2_4EEF_97A9_57B47151F8F4_.wvu.FilterData" localSheetId="9" hidden="1">'GRUP-2METABOLOMİC MEK. YAP. İŞ.'!$C$1:$C$100</definedName>
    <definedName name="Z_3E296320_1BA2_4EEF_97A9_57B47151F8F4_.wvu.FilterData" localSheetId="13" hidden="1">'GRUP-3 ORTAK ALAN MEK. İŞ.'!$C$1:$C$89</definedName>
    <definedName name="Z_3E296320_1BA2_4EEF_97A9_57B47151F8F4_.wvu.Rows" localSheetId="4" hidden="1">'GRUP-1 BİYOBANKA MEK. YAP. İŞ.'!#REF!</definedName>
    <definedName name="Z_3E296320_1BA2_4EEF_97A9_57B47151F8F4_.wvu.Rows" localSheetId="9" hidden="1">'GRUP-2METABOLOMİC MEK. YAP. İŞ.'!#REF!</definedName>
    <definedName name="Z_3E296320_1BA2_4EEF_97A9_57B47151F8F4_.wvu.Rows" localSheetId="13" hidden="1">'GRUP-3 ORTAK ALAN MEK. İŞ.'!#REF!</definedName>
    <definedName name="Z_3E37F147_1C8F_4509_8056_0763115DBA9C_.wvu.FilterData" localSheetId="4" hidden="1">'GRUP-1 BİYOBANKA MEK. YAP. İŞ.'!$A$2:$H$2</definedName>
    <definedName name="Z_3E37F147_1C8F_4509_8056_0763115DBA9C_.wvu.FilterData" localSheetId="9" hidden="1">'GRUP-2METABOLOMİC MEK. YAP. İŞ.'!$A$2:$H$2</definedName>
    <definedName name="Z_3E37F147_1C8F_4509_8056_0763115DBA9C_.wvu.FilterData" localSheetId="13" hidden="1">'GRUP-3 ORTAK ALAN MEK. İŞ.'!$A$2:$H$2</definedName>
    <definedName name="Z_3E997065_242C_4EFA_8298_84EDA994A0E1_.wvu.FilterData" localSheetId="4" hidden="1">'GRUP-1 BİYOBANKA MEK. YAP. İŞ.'!$A$2:$H$2</definedName>
    <definedName name="Z_3E997065_242C_4EFA_8298_84EDA994A0E1_.wvu.FilterData" localSheetId="9" hidden="1">'GRUP-2METABOLOMİC MEK. YAP. İŞ.'!$A$2:$H$2</definedName>
    <definedName name="Z_3E997065_242C_4EFA_8298_84EDA994A0E1_.wvu.FilterData" localSheetId="13" hidden="1">'GRUP-3 ORTAK ALAN MEK. İŞ.'!$A$2:$H$2</definedName>
    <definedName name="Z_3EAE5914_9ABC_41CA_89B9_1C7CE496C519_.wvu.FilterData" localSheetId="4" hidden="1">'GRUP-1 BİYOBANKA MEK. YAP. İŞ.'!#REF!</definedName>
    <definedName name="Z_3EAE5914_9ABC_41CA_89B9_1C7CE496C519_.wvu.FilterData" localSheetId="9" hidden="1">'GRUP-2METABOLOMİC MEK. YAP. İŞ.'!#REF!</definedName>
    <definedName name="Z_3EAE5914_9ABC_41CA_89B9_1C7CE496C519_.wvu.FilterData" localSheetId="13" hidden="1">'GRUP-3 ORTAK ALAN MEK. İŞ.'!#REF!</definedName>
    <definedName name="Z_3EB6DBDD_D842_4FD4_92C5_770B9E0BCA88_.wvu.FilterData" localSheetId="4" hidden="1">'GRUP-1 BİYOBANKA MEK. YAP. İŞ.'!$C$2:$C$155</definedName>
    <definedName name="Z_3EB6DBDD_D842_4FD4_92C5_770B9E0BCA88_.wvu.FilterData" localSheetId="9" hidden="1">'GRUP-2METABOLOMİC MEK. YAP. İŞ.'!$C$2:$C$94</definedName>
    <definedName name="Z_3EB6DBDD_D842_4FD4_92C5_770B9E0BCA88_.wvu.FilterData" localSheetId="13" hidden="1">'GRUP-3 ORTAK ALAN MEK. İŞ.'!$C$2:$C$83</definedName>
    <definedName name="Z_3F1F93F9_ECFE_41D1_8A68_23D02786A185_.wvu.FilterData" localSheetId="4" hidden="1">'GRUP-1 BİYOBANKA MEK. YAP. İŞ.'!$C$2:$C$155</definedName>
    <definedName name="Z_3F1F93F9_ECFE_41D1_8A68_23D02786A185_.wvu.FilterData" localSheetId="9" hidden="1">'GRUP-2METABOLOMİC MEK. YAP. İŞ.'!$C$2:$C$94</definedName>
    <definedName name="Z_3F1F93F9_ECFE_41D1_8A68_23D02786A185_.wvu.FilterData" localSheetId="13" hidden="1">'GRUP-3 ORTAK ALAN MEK. İŞ.'!$C$2:$C$83</definedName>
    <definedName name="Z_3F481116_0E4E_4323_8EAC_1E6F5B99812C_.wvu.FilterData" localSheetId="4" hidden="1">'GRUP-1 BİYOBANKA MEK. YAP. İŞ.'!#REF!</definedName>
    <definedName name="Z_3F481116_0E4E_4323_8EAC_1E6F5B99812C_.wvu.FilterData" localSheetId="9" hidden="1">'GRUP-2METABOLOMİC MEK. YAP. İŞ.'!#REF!</definedName>
    <definedName name="Z_3F481116_0E4E_4323_8EAC_1E6F5B99812C_.wvu.FilterData" localSheetId="13" hidden="1">'GRUP-3 ORTAK ALAN MEK. İŞ.'!#REF!</definedName>
    <definedName name="Z_3F6EB1CD_9D54_40EC_9571_C8FA8C2E56C7_.wvu.FilterData" localSheetId="4" hidden="1">'GRUP-1 BİYOBANKA MEK. YAP. İŞ.'!#REF!</definedName>
    <definedName name="Z_3F6EB1CD_9D54_40EC_9571_C8FA8C2E56C7_.wvu.FilterData" localSheetId="9" hidden="1">'GRUP-2METABOLOMİC MEK. YAP. İŞ.'!#REF!</definedName>
    <definedName name="Z_3F6EB1CD_9D54_40EC_9571_C8FA8C2E56C7_.wvu.FilterData" localSheetId="13" hidden="1">'GRUP-3 ORTAK ALAN MEK. İŞ.'!#REF!</definedName>
    <definedName name="Z_3FEA3763_F721_4837_9679_181BA3884C0E_.wvu.FilterData" localSheetId="4" hidden="1">'GRUP-1 BİYOBANKA MEK. YAP. İŞ.'!#REF!</definedName>
    <definedName name="Z_3FEA3763_F721_4837_9679_181BA3884C0E_.wvu.FilterData" localSheetId="9" hidden="1">'GRUP-2METABOLOMİC MEK. YAP. İŞ.'!#REF!</definedName>
    <definedName name="Z_3FEA3763_F721_4837_9679_181BA3884C0E_.wvu.FilterData" localSheetId="13" hidden="1">'GRUP-3 ORTAK ALAN MEK. İŞ.'!#REF!</definedName>
    <definedName name="Z_413E944D_B82E_4302_B338_55A1879FDAF1_.wvu.FilterData" localSheetId="4" hidden="1">'GRUP-1 BİYOBANKA MEK. YAP. İŞ.'!#REF!</definedName>
    <definedName name="Z_413E944D_B82E_4302_B338_55A1879FDAF1_.wvu.FilterData" localSheetId="9" hidden="1">'GRUP-2METABOLOMİC MEK. YAP. İŞ.'!#REF!</definedName>
    <definedName name="Z_413E944D_B82E_4302_B338_55A1879FDAF1_.wvu.FilterData" localSheetId="13" hidden="1">'GRUP-3 ORTAK ALAN MEK. İŞ.'!#REF!</definedName>
    <definedName name="Z_41B7054F_9511_4F4D_B342_27901A62E8F8_.wvu.FilterData" localSheetId="4" hidden="1">'GRUP-1 BİYOBANKA MEK. YAP. İŞ.'!#REF!</definedName>
    <definedName name="Z_41B7054F_9511_4F4D_B342_27901A62E8F8_.wvu.FilterData" localSheetId="9" hidden="1">'GRUP-2METABOLOMİC MEK. YAP. İŞ.'!#REF!</definedName>
    <definedName name="Z_41B7054F_9511_4F4D_B342_27901A62E8F8_.wvu.FilterData" localSheetId="13" hidden="1">'GRUP-3 ORTAK ALAN MEK. İŞ.'!#REF!</definedName>
    <definedName name="Z_4206D47B_F764_45A2_A04F_8822FA86ADAA_.wvu.FilterData" localSheetId="4" hidden="1">'GRUP-1 BİYOBANKA MEK. YAP. İŞ.'!#REF!</definedName>
    <definedName name="Z_4206D47B_F764_45A2_A04F_8822FA86ADAA_.wvu.FilterData" localSheetId="9" hidden="1">'GRUP-2METABOLOMİC MEK. YAP. İŞ.'!#REF!</definedName>
    <definedName name="Z_4206D47B_F764_45A2_A04F_8822FA86ADAA_.wvu.FilterData" localSheetId="13" hidden="1">'GRUP-3 ORTAK ALAN MEK. İŞ.'!#REF!</definedName>
    <definedName name="Z_428E786D_90E6_40C8_AF99_40471AFA3921_.wvu.FilterData" localSheetId="4" hidden="1">'GRUP-1 BİYOBANKA MEK. YAP. İŞ.'!$A$2:$H$2</definedName>
    <definedName name="Z_428E786D_90E6_40C8_AF99_40471AFA3921_.wvu.FilterData" localSheetId="9" hidden="1">'GRUP-2METABOLOMİC MEK. YAP. İŞ.'!$A$2:$H$2</definedName>
    <definedName name="Z_428E786D_90E6_40C8_AF99_40471AFA3921_.wvu.FilterData" localSheetId="13" hidden="1">'GRUP-3 ORTAK ALAN MEK. İŞ.'!$A$2:$H$2</definedName>
    <definedName name="Z_43F51AD8_EF55_4F1A_804B_DD8E5F20B903_.wvu.FilterData" localSheetId="4" hidden="1">'GRUP-1 BİYOBANKA MEK. YAP. İŞ.'!#REF!</definedName>
    <definedName name="Z_43F51AD8_EF55_4F1A_804B_DD8E5F20B903_.wvu.FilterData" localSheetId="9" hidden="1">'GRUP-2METABOLOMİC MEK. YAP. İŞ.'!#REF!</definedName>
    <definedName name="Z_43F51AD8_EF55_4F1A_804B_DD8E5F20B903_.wvu.FilterData" localSheetId="13" hidden="1">'GRUP-3 ORTAK ALAN MEK. İŞ.'!#REF!</definedName>
    <definedName name="Z_4450CB1A_0B9E_426E_BE6D_FE5AC1193E50_.wvu.FilterData" localSheetId="4" hidden="1">'GRUP-1 BİYOBANKA MEK. YAP. İŞ.'!$C$1:$C$161</definedName>
    <definedName name="Z_4450CB1A_0B9E_426E_BE6D_FE5AC1193E50_.wvu.FilterData" localSheetId="9" hidden="1">'GRUP-2METABOLOMİC MEK. YAP. İŞ.'!$C$1:$C$100</definedName>
    <definedName name="Z_4450CB1A_0B9E_426E_BE6D_FE5AC1193E50_.wvu.FilterData" localSheetId="13" hidden="1">'GRUP-3 ORTAK ALAN MEK. İŞ.'!$C$1:$C$89</definedName>
    <definedName name="Z_4452DB9D_9D34_4FE2_A119_C3E4CB6C873E_.wvu.FilterData" localSheetId="4" hidden="1">'GRUP-1 BİYOBANKA MEK. YAP. İŞ.'!#REF!</definedName>
    <definedName name="Z_4452DB9D_9D34_4FE2_A119_C3E4CB6C873E_.wvu.FilterData" localSheetId="9" hidden="1">'GRUP-2METABOLOMİC MEK. YAP. İŞ.'!#REF!</definedName>
    <definedName name="Z_4452DB9D_9D34_4FE2_A119_C3E4CB6C873E_.wvu.FilterData" localSheetId="13" hidden="1">'GRUP-3 ORTAK ALAN MEK. İŞ.'!#REF!</definedName>
    <definedName name="Z_446F9BDA_527B_4D29_A99B_4C8EC18E4B04_.wvu.FilterData" localSheetId="4" hidden="1">'GRUP-1 BİYOBANKA MEK. YAP. İŞ.'!$C$2:$C$155</definedName>
    <definedName name="Z_446F9BDA_527B_4D29_A99B_4C8EC18E4B04_.wvu.FilterData" localSheetId="9" hidden="1">'GRUP-2METABOLOMİC MEK. YAP. İŞ.'!$C$2:$C$94</definedName>
    <definedName name="Z_446F9BDA_527B_4D29_A99B_4C8EC18E4B04_.wvu.FilterData" localSheetId="13" hidden="1">'GRUP-3 ORTAK ALAN MEK. İŞ.'!$C$2:$C$83</definedName>
    <definedName name="Z_448AD878_4255_4F64_A3F8_F55578DDAEA2_.wvu.FilterData" localSheetId="4" hidden="1">'GRUP-1 BİYOBANKA MEK. YAP. İŞ.'!#REF!</definedName>
    <definedName name="Z_448AD878_4255_4F64_A3F8_F55578DDAEA2_.wvu.FilterData" localSheetId="9" hidden="1">'GRUP-2METABOLOMİC MEK. YAP. İŞ.'!#REF!</definedName>
    <definedName name="Z_448AD878_4255_4F64_A3F8_F55578DDAEA2_.wvu.FilterData" localSheetId="13" hidden="1">'GRUP-3 ORTAK ALAN MEK. İŞ.'!#REF!</definedName>
    <definedName name="Z_44E25292_12EC_4FBB_8B52_B8BEC66A7C6C_.wvu.FilterData" localSheetId="4" hidden="1">'GRUP-1 BİYOBANKA MEK. YAP. İŞ.'!#REF!</definedName>
    <definedName name="Z_44E25292_12EC_4FBB_8B52_B8BEC66A7C6C_.wvu.FilterData" localSheetId="9" hidden="1">'GRUP-2METABOLOMİC MEK. YAP. İŞ.'!#REF!</definedName>
    <definedName name="Z_44E25292_12EC_4FBB_8B52_B8BEC66A7C6C_.wvu.FilterData" localSheetId="13" hidden="1">'GRUP-3 ORTAK ALAN MEK. İŞ.'!#REF!</definedName>
    <definedName name="Z_45AAA7A6_90B6_49DB_85CC_5C737A1517EA_.wvu.FilterData" localSheetId="4" hidden="1">'GRUP-1 BİYOBANKA MEK. YAP. İŞ.'!$A$2:$H$2</definedName>
    <definedName name="Z_45AAA7A6_90B6_49DB_85CC_5C737A1517EA_.wvu.FilterData" localSheetId="9" hidden="1">'GRUP-2METABOLOMİC MEK. YAP. İŞ.'!$A$2:$H$2</definedName>
    <definedName name="Z_45AAA7A6_90B6_49DB_85CC_5C737A1517EA_.wvu.FilterData" localSheetId="13" hidden="1">'GRUP-3 ORTAK ALAN MEK. İŞ.'!$A$2:$H$2</definedName>
    <definedName name="Z_45D7CE7A_11AF_48DD_9518_DC28EE876A72_.wvu.FilterData" localSheetId="4" hidden="1">'GRUP-1 BİYOBANKA MEK. YAP. İŞ.'!#REF!</definedName>
    <definedName name="Z_45D7CE7A_11AF_48DD_9518_DC28EE876A72_.wvu.FilterData" localSheetId="9" hidden="1">'GRUP-2METABOLOMİC MEK. YAP. İŞ.'!#REF!</definedName>
    <definedName name="Z_45D7CE7A_11AF_48DD_9518_DC28EE876A72_.wvu.FilterData" localSheetId="13" hidden="1">'GRUP-3 ORTAK ALAN MEK. İŞ.'!#REF!</definedName>
    <definedName name="Z_4630C36D_DAD5_4BFF_A449_782322490F25_.wvu.FilterData" localSheetId="4" hidden="1">'GRUP-1 BİYOBANKA MEK. YAP. İŞ.'!#REF!</definedName>
    <definedName name="Z_4630C36D_DAD5_4BFF_A449_782322490F25_.wvu.FilterData" localSheetId="9" hidden="1">'GRUP-2METABOLOMİC MEK. YAP. İŞ.'!#REF!</definedName>
    <definedName name="Z_4630C36D_DAD5_4BFF_A449_782322490F25_.wvu.FilterData" localSheetId="13" hidden="1">'GRUP-3 ORTAK ALAN MEK. İŞ.'!#REF!</definedName>
    <definedName name="Z_467B190C_4D2A_4C7C_B6A8_E3FC4FF0AFD4_.wvu.FilterData" localSheetId="4" hidden="1">'GRUP-1 BİYOBANKA MEK. YAP. İŞ.'!$A$2:$H$2</definedName>
    <definedName name="Z_467B190C_4D2A_4C7C_B6A8_E3FC4FF0AFD4_.wvu.FilterData" localSheetId="9" hidden="1">'GRUP-2METABOLOMİC MEK. YAP. İŞ.'!$A$2:$H$2</definedName>
    <definedName name="Z_467B190C_4D2A_4C7C_B6A8_E3FC4FF0AFD4_.wvu.FilterData" localSheetId="13" hidden="1">'GRUP-3 ORTAK ALAN MEK. İŞ.'!$A$2:$H$2</definedName>
    <definedName name="Z_4695B66C_65D9_43CE_A270_20B52AED9E2A_.wvu.FilterData" localSheetId="4" hidden="1">'GRUP-1 BİYOBANKA MEK. YAP. İŞ.'!#REF!</definedName>
    <definedName name="Z_4695B66C_65D9_43CE_A270_20B52AED9E2A_.wvu.FilterData" localSheetId="9" hidden="1">'GRUP-2METABOLOMİC MEK. YAP. İŞ.'!#REF!</definedName>
    <definedName name="Z_4695B66C_65D9_43CE_A270_20B52AED9E2A_.wvu.FilterData" localSheetId="13" hidden="1">'GRUP-3 ORTAK ALAN MEK. İŞ.'!#REF!</definedName>
    <definedName name="Z_47009C15_0BCB_4ED8_B711_43DCB8A32A06_.wvu.FilterData" localSheetId="4" hidden="1">'GRUP-1 BİYOBANKA MEK. YAP. İŞ.'!#REF!</definedName>
    <definedName name="Z_47009C15_0BCB_4ED8_B711_43DCB8A32A06_.wvu.FilterData" localSheetId="9" hidden="1">'GRUP-2METABOLOMİC MEK. YAP. İŞ.'!#REF!</definedName>
    <definedName name="Z_47009C15_0BCB_4ED8_B711_43DCB8A32A06_.wvu.FilterData" localSheetId="13" hidden="1">'GRUP-3 ORTAK ALAN MEK. İŞ.'!#REF!</definedName>
    <definedName name="Z_474F66FC_919B_448F_983C_71DC1F88959C_.wvu.FilterData" localSheetId="4" hidden="1">'GRUP-1 BİYOBANKA MEK. YAP. İŞ.'!$C$1:$C$161</definedName>
    <definedName name="Z_474F66FC_919B_448F_983C_71DC1F88959C_.wvu.FilterData" localSheetId="9" hidden="1">'GRUP-2METABOLOMİC MEK. YAP. İŞ.'!$C$1:$C$100</definedName>
    <definedName name="Z_474F66FC_919B_448F_983C_71DC1F88959C_.wvu.FilterData" localSheetId="13" hidden="1">'GRUP-3 ORTAK ALAN MEK. İŞ.'!$C$1:$C$89</definedName>
    <definedName name="Z_47671D63_2DC2_40FF_B5F1_2964E1ACE446_.wvu.FilterData" localSheetId="4" hidden="1">'GRUP-1 BİYOBANKA MEK. YAP. İŞ.'!$A$2:$H$2</definedName>
    <definedName name="Z_47671D63_2DC2_40FF_B5F1_2964E1ACE446_.wvu.FilterData" localSheetId="9" hidden="1">'GRUP-2METABOLOMİC MEK. YAP. İŞ.'!$A$2:$H$2</definedName>
    <definedName name="Z_47671D63_2DC2_40FF_B5F1_2964E1ACE446_.wvu.FilterData" localSheetId="13" hidden="1">'GRUP-3 ORTAK ALAN MEK. İŞ.'!$A$2:$H$2</definedName>
    <definedName name="Z_47FF5199_BC72_4F96_801F_DE76FBD73EC3_.wvu.FilterData" localSheetId="4" hidden="1">'GRUP-1 BİYOBANKA MEK. YAP. İŞ.'!$A$2:$H$2</definedName>
    <definedName name="Z_47FF5199_BC72_4F96_801F_DE76FBD73EC3_.wvu.FilterData" localSheetId="9" hidden="1">'GRUP-2METABOLOMİC MEK. YAP. İŞ.'!$A$2:$H$2</definedName>
    <definedName name="Z_47FF5199_BC72_4F96_801F_DE76FBD73EC3_.wvu.FilterData" localSheetId="13" hidden="1">'GRUP-3 ORTAK ALAN MEK. İŞ.'!$A$2:$H$2</definedName>
    <definedName name="Z_4863FCC1_7CA8_4FE3_8864_D7984D5DCD23_.wvu.FilterData" localSheetId="4" hidden="1">'GRUP-1 BİYOBANKA MEK. YAP. İŞ.'!$A$2:$H$2</definedName>
    <definedName name="Z_4863FCC1_7CA8_4FE3_8864_D7984D5DCD23_.wvu.FilterData" localSheetId="9" hidden="1">'GRUP-2METABOLOMİC MEK. YAP. İŞ.'!$A$2:$H$2</definedName>
    <definedName name="Z_4863FCC1_7CA8_4FE3_8864_D7984D5DCD23_.wvu.FilterData" localSheetId="13" hidden="1">'GRUP-3 ORTAK ALAN MEK. İŞ.'!$A$2:$H$2</definedName>
    <definedName name="Z_486BF7E4_4409_48CC_9DF0_89CA920A8226_.wvu.FilterData" localSheetId="4" hidden="1">'GRUP-1 BİYOBANKA MEK. YAP. İŞ.'!$C$1:$C$161</definedName>
    <definedName name="Z_486BF7E4_4409_48CC_9DF0_89CA920A8226_.wvu.FilterData" localSheetId="9" hidden="1">'GRUP-2METABOLOMİC MEK. YAP. İŞ.'!$C$1:$C$100</definedName>
    <definedName name="Z_486BF7E4_4409_48CC_9DF0_89CA920A8226_.wvu.FilterData" localSheetId="13" hidden="1">'GRUP-3 ORTAK ALAN MEK. İŞ.'!$C$1:$C$89</definedName>
    <definedName name="Z_4928F6E4_F1B2_4CF5_BECE_06F7D1907B5C_.wvu.FilterData" localSheetId="4" hidden="1">'GRUP-1 BİYOBANKA MEK. YAP. İŞ.'!#REF!</definedName>
    <definedName name="Z_4928F6E4_F1B2_4CF5_BECE_06F7D1907B5C_.wvu.FilterData" localSheetId="9" hidden="1">'GRUP-2METABOLOMİC MEK. YAP. İŞ.'!#REF!</definedName>
    <definedName name="Z_4928F6E4_F1B2_4CF5_BECE_06F7D1907B5C_.wvu.FilterData" localSheetId="13" hidden="1">'GRUP-3 ORTAK ALAN MEK. İŞ.'!#REF!</definedName>
    <definedName name="Z_4997D980_A87E_4EAB_B00F_A565A97B7CFE_.wvu.FilterData" localSheetId="4" hidden="1">'GRUP-1 BİYOBANKA MEK. YAP. İŞ.'!$A$2:$H$2</definedName>
    <definedName name="Z_4997D980_A87E_4EAB_B00F_A565A97B7CFE_.wvu.FilterData" localSheetId="9" hidden="1">'GRUP-2METABOLOMİC MEK. YAP. İŞ.'!$A$2:$H$2</definedName>
    <definedName name="Z_4997D980_A87E_4EAB_B00F_A565A97B7CFE_.wvu.FilterData" localSheetId="13" hidden="1">'GRUP-3 ORTAK ALAN MEK. İŞ.'!$A$2:$H$2</definedName>
    <definedName name="Z_49EE8F08_1FE4_4CD3_8664_F050EF7DF5D5_.wvu.FilterData" localSheetId="4" hidden="1">'GRUP-1 BİYOBANKA MEK. YAP. İŞ.'!#REF!</definedName>
    <definedName name="Z_49EE8F08_1FE4_4CD3_8664_F050EF7DF5D5_.wvu.FilterData" localSheetId="9" hidden="1">'GRUP-2METABOLOMİC MEK. YAP. İŞ.'!#REF!</definedName>
    <definedName name="Z_49EE8F08_1FE4_4CD3_8664_F050EF7DF5D5_.wvu.FilterData" localSheetId="13" hidden="1">'GRUP-3 ORTAK ALAN MEK. İŞ.'!#REF!</definedName>
    <definedName name="Z_4A403121_280A_42EA_8233_9403D3B8D586_.wvu.FilterData" localSheetId="4" hidden="1">'GRUP-1 BİYOBANKA MEK. YAP. İŞ.'!#REF!</definedName>
    <definedName name="Z_4A403121_280A_42EA_8233_9403D3B8D586_.wvu.FilterData" localSheetId="9" hidden="1">'GRUP-2METABOLOMİC MEK. YAP. İŞ.'!#REF!</definedName>
    <definedName name="Z_4A403121_280A_42EA_8233_9403D3B8D586_.wvu.FilterData" localSheetId="13" hidden="1">'GRUP-3 ORTAK ALAN MEK. İŞ.'!#REF!</definedName>
    <definedName name="Z_4B1B589B_C430_49C8_9455_4D1A36F2F66B_.wvu.FilterData" localSheetId="4" hidden="1">'GRUP-1 BİYOBANKA MEK. YAP. İŞ.'!$A$2:$H$2</definedName>
    <definedName name="Z_4B1B589B_C430_49C8_9455_4D1A36F2F66B_.wvu.FilterData" localSheetId="9" hidden="1">'GRUP-2METABOLOMİC MEK. YAP. İŞ.'!$A$2:$H$2</definedName>
    <definedName name="Z_4B1B589B_C430_49C8_9455_4D1A36F2F66B_.wvu.FilterData" localSheetId="13" hidden="1">'GRUP-3 ORTAK ALAN MEK. İŞ.'!$A$2:$H$2</definedName>
    <definedName name="Z_4BDFAE9D_0F37_4FB7_811A_2A166E3DEAF4_.wvu.FilterData" localSheetId="4" hidden="1">'GRUP-1 BİYOBANKA MEK. YAP. İŞ.'!#REF!</definedName>
    <definedName name="Z_4BDFAE9D_0F37_4FB7_811A_2A166E3DEAF4_.wvu.FilterData" localSheetId="9" hidden="1">'GRUP-2METABOLOMİC MEK. YAP. İŞ.'!#REF!</definedName>
    <definedName name="Z_4BDFAE9D_0F37_4FB7_811A_2A166E3DEAF4_.wvu.FilterData" localSheetId="13" hidden="1">'GRUP-3 ORTAK ALAN MEK. İŞ.'!#REF!</definedName>
    <definedName name="Z_4D3F3D7D_F759_440A_B29F_E451F3974F15_.wvu.FilterData" localSheetId="4" hidden="1">'GRUP-1 BİYOBANKA MEK. YAP. İŞ.'!#REF!</definedName>
    <definedName name="Z_4D3F3D7D_F759_440A_B29F_E451F3974F15_.wvu.FilterData" localSheetId="9" hidden="1">'GRUP-2METABOLOMİC MEK. YAP. İŞ.'!#REF!</definedName>
    <definedName name="Z_4D3F3D7D_F759_440A_B29F_E451F3974F15_.wvu.FilterData" localSheetId="13" hidden="1">'GRUP-3 ORTAK ALAN MEK. İŞ.'!#REF!</definedName>
    <definedName name="Z_4E116E7E_2F20_4D07_BF70_81A250166F9F_.wvu.FilterData" localSheetId="4" hidden="1">'GRUP-1 BİYOBANKA MEK. YAP. İŞ.'!#REF!</definedName>
    <definedName name="Z_4E116E7E_2F20_4D07_BF70_81A250166F9F_.wvu.FilterData" localSheetId="9" hidden="1">'GRUP-2METABOLOMİC MEK. YAP. İŞ.'!#REF!</definedName>
    <definedName name="Z_4E116E7E_2F20_4D07_BF70_81A250166F9F_.wvu.FilterData" localSheetId="13" hidden="1">'GRUP-3 ORTAK ALAN MEK. İŞ.'!#REF!</definedName>
    <definedName name="Z_4ECF1AA6_7F5B_4EEB_A66B_23FB2A7CCCB9_.wvu.FilterData" localSheetId="4" hidden="1">'GRUP-1 BİYOBANKA MEK. YAP. İŞ.'!$A$2:$H$2</definedName>
    <definedName name="Z_4ECF1AA6_7F5B_4EEB_A66B_23FB2A7CCCB9_.wvu.FilterData" localSheetId="9" hidden="1">'GRUP-2METABOLOMİC MEK. YAP. İŞ.'!$A$2:$H$2</definedName>
    <definedName name="Z_4ECF1AA6_7F5B_4EEB_A66B_23FB2A7CCCB9_.wvu.FilterData" localSheetId="13" hidden="1">'GRUP-3 ORTAK ALAN MEK. İŞ.'!$A$2:$H$2</definedName>
    <definedName name="Z_4F51622F_BB8B_45A9_9822_566F69A3A33A_.wvu.FilterData" localSheetId="4" hidden="1">'GRUP-1 BİYOBANKA MEK. YAP. İŞ.'!$A$2:$H$2</definedName>
    <definedName name="Z_4F51622F_BB8B_45A9_9822_566F69A3A33A_.wvu.FilterData" localSheetId="9" hidden="1">'GRUP-2METABOLOMİC MEK. YAP. İŞ.'!$A$2:$H$2</definedName>
    <definedName name="Z_4F51622F_BB8B_45A9_9822_566F69A3A33A_.wvu.FilterData" localSheetId="13" hidden="1">'GRUP-3 ORTAK ALAN MEK. İŞ.'!$A$2:$H$2</definedName>
    <definedName name="Z_4FAC1502_D470_40C5_B59E_897399255951_.wvu.FilterData" localSheetId="4" hidden="1">'GRUP-1 BİYOBANKA MEK. YAP. İŞ.'!#REF!</definedName>
    <definedName name="Z_4FAC1502_D470_40C5_B59E_897399255951_.wvu.FilterData" localSheetId="9" hidden="1">'GRUP-2METABOLOMİC MEK. YAP. İŞ.'!#REF!</definedName>
    <definedName name="Z_4FAC1502_D470_40C5_B59E_897399255951_.wvu.FilterData" localSheetId="13" hidden="1">'GRUP-3 ORTAK ALAN MEK. İŞ.'!#REF!</definedName>
    <definedName name="Z_5028F5B4_4170_4436_AC87_CFBE1625DB84_.wvu.FilterData" localSheetId="4" hidden="1">'GRUP-1 BİYOBANKA MEK. YAP. İŞ.'!$C$1:$C$161</definedName>
    <definedName name="Z_5028F5B4_4170_4436_AC87_CFBE1625DB84_.wvu.FilterData" localSheetId="9" hidden="1">'GRUP-2METABOLOMİC MEK. YAP. İŞ.'!$C$1:$C$100</definedName>
    <definedName name="Z_5028F5B4_4170_4436_AC87_CFBE1625DB84_.wvu.FilterData" localSheetId="13" hidden="1">'GRUP-3 ORTAK ALAN MEK. İŞ.'!$C$1:$C$89</definedName>
    <definedName name="Z_5031537D_5663_45EE_B3FB_2B782B10F577_.wvu.FilterData" localSheetId="4" hidden="1">'GRUP-1 BİYOBANKA MEK. YAP. İŞ.'!#REF!</definedName>
    <definedName name="Z_5031537D_5663_45EE_B3FB_2B782B10F577_.wvu.FilterData" localSheetId="9" hidden="1">'GRUP-2METABOLOMİC MEK. YAP. İŞ.'!#REF!</definedName>
    <definedName name="Z_5031537D_5663_45EE_B3FB_2B782B10F577_.wvu.FilterData" localSheetId="13" hidden="1">'GRUP-3 ORTAK ALAN MEK. İŞ.'!#REF!</definedName>
    <definedName name="Z_50DA8AE0_3EE3_44F1_81F7_16468723BB4E_.wvu.FilterData" localSheetId="4" hidden="1">'GRUP-1 BİYOBANKA MEK. YAP. İŞ.'!#REF!</definedName>
    <definedName name="Z_50DA8AE0_3EE3_44F1_81F7_16468723BB4E_.wvu.FilterData" localSheetId="9" hidden="1">'GRUP-2METABOLOMİC MEK. YAP. İŞ.'!#REF!</definedName>
    <definedName name="Z_50DA8AE0_3EE3_44F1_81F7_16468723BB4E_.wvu.FilterData" localSheetId="13" hidden="1">'GRUP-3 ORTAK ALAN MEK. İŞ.'!#REF!</definedName>
    <definedName name="Z_510F228B_1393_487A_9F8D_FEDDC2CF3F77_.wvu.FilterData" localSheetId="4" hidden="1">'GRUP-1 BİYOBANKA MEK. YAP. İŞ.'!#REF!</definedName>
    <definedName name="Z_510F228B_1393_487A_9F8D_FEDDC2CF3F77_.wvu.FilterData" localSheetId="9" hidden="1">'GRUP-2METABOLOMİC MEK. YAP. İŞ.'!#REF!</definedName>
    <definedName name="Z_510F228B_1393_487A_9F8D_FEDDC2CF3F77_.wvu.FilterData" localSheetId="13" hidden="1">'GRUP-3 ORTAK ALAN MEK. İŞ.'!#REF!</definedName>
    <definedName name="Z_5162C128_D65D_4755_B581_9CC9A9BAD2DC_.wvu.FilterData" localSheetId="4" hidden="1">'GRUP-1 BİYOBANKA MEK. YAP. İŞ.'!$A$2:$H$2</definedName>
    <definedName name="Z_5162C128_D65D_4755_B581_9CC9A9BAD2DC_.wvu.FilterData" localSheetId="9" hidden="1">'GRUP-2METABOLOMİC MEK. YAP. İŞ.'!$A$2:$H$2</definedName>
    <definedName name="Z_5162C128_D65D_4755_B581_9CC9A9BAD2DC_.wvu.FilterData" localSheetId="13" hidden="1">'GRUP-3 ORTAK ALAN MEK. İŞ.'!$A$2:$H$2</definedName>
    <definedName name="Z_5221BD20_E290_4F9F_9E47_D41B682A69F9_.wvu.FilterData" localSheetId="4" hidden="1">'GRUP-1 BİYOBANKA MEK. YAP. İŞ.'!#REF!</definedName>
    <definedName name="Z_5221BD20_E290_4F9F_9E47_D41B682A69F9_.wvu.FilterData" localSheetId="9" hidden="1">'GRUP-2METABOLOMİC MEK. YAP. İŞ.'!#REF!</definedName>
    <definedName name="Z_5221BD20_E290_4F9F_9E47_D41B682A69F9_.wvu.FilterData" localSheetId="13" hidden="1">'GRUP-3 ORTAK ALAN MEK. İŞ.'!#REF!</definedName>
    <definedName name="Z_533DC441_EE7C_472D_B5FA_DAF95E8CF7FC_.wvu.FilterData" localSheetId="4" hidden="1">'GRUP-1 BİYOBANKA MEK. YAP. İŞ.'!#REF!</definedName>
    <definedName name="Z_533DC441_EE7C_472D_B5FA_DAF95E8CF7FC_.wvu.FilterData" localSheetId="9" hidden="1">'GRUP-2METABOLOMİC MEK. YAP. İŞ.'!#REF!</definedName>
    <definedName name="Z_533DC441_EE7C_472D_B5FA_DAF95E8CF7FC_.wvu.FilterData" localSheetId="13" hidden="1">'GRUP-3 ORTAK ALAN MEK. İŞ.'!#REF!</definedName>
    <definedName name="Z_538597C4_8DD7_4BFA_B13F_3E24C093F192_.wvu.FilterData" localSheetId="4" hidden="1">'GRUP-1 BİYOBANKA MEK. YAP. İŞ.'!#REF!</definedName>
    <definedName name="Z_538597C4_8DD7_4BFA_B13F_3E24C093F192_.wvu.FilterData" localSheetId="9" hidden="1">'GRUP-2METABOLOMİC MEK. YAP. İŞ.'!#REF!</definedName>
    <definedName name="Z_538597C4_8DD7_4BFA_B13F_3E24C093F192_.wvu.FilterData" localSheetId="13" hidden="1">'GRUP-3 ORTAK ALAN MEK. İŞ.'!#REF!</definedName>
    <definedName name="Z_53DDA887_0505_4BEE_85DE_336654A14B1A_.wvu.FilterData" localSheetId="4" hidden="1">'GRUP-1 BİYOBANKA MEK. YAP. İŞ.'!$A$2:$H$2</definedName>
    <definedName name="Z_53DDA887_0505_4BEE_85DE_336654A14B1A_.wvu.FilterData" localSheetId="9" hidden="1">'GRUP-2METABOLOMİC MEK. YAP. İŞ.'!$A$2:$H$2</definedName>
    <definedName name="Z_53DDA887_0505_4BEE_85DE_336654A14B1A_.wvu.FilterData" localSheetId="13" hidden="1">'GRUP-3 ORTAK ALAN MEK. İŞ.'!$A$2:$H$2</definedName>
    <definedName name="Z_546463A9_D245_491B_9EE9_3E3CA3FB968A_.wvu.FilterData" localSheetId="4" hidden="1">'GRUP-1 BİYOBANKA MEK. YAP. İŞ.'!$A$2:$H$2</definedName>
    <definedName name="Z_546463A9_D245_491B_9EE9_3E3CA3FB968A_.wvu.FilterData" localSheetId="9" hidden="1">'GRUP-2METABOLOMİC MEK. YAP. İŞ.'!$A$2:$H$2</definedName>
    <definedName name="Z_546463A9_D245_491B_9EE9_3E3CA3FB968A_.wvu.FilterData" localSheetId="13" hidden="1">'GRUP-3 ORTAK ALAN MEK. İŞ.'!$A$2:$H$2</definedName>
    <definedName name="Z_54E8AD4E_6FA3_4FBF_BDB7_684C2B4D701B_.wvu.FilterData" localSheetId="4" hidden="1">'GRUP-1 BİYOBANKA MEK. YAP. İŞ.'!#REF!</definedName>
    <definedName name="Z_54E8AD4E_6FA3_4FBF_BDB7_684C2B4D701B_.wvu.FilterData" localSheetId="9" hidden="1">'GRUP-2METABOLOMİC MEK. YAP. İŞ.'!#REF!</definedName>
    <definedName name="Z_54E8AD4E_6FA3_4FBF_BDB7_684C2B4D701B_.wvu.FilterData" localSheetId="13" hidden="1">'GRUP-3 ORTAK ALAN MEK. İŞ.'!#REF!</definedName>
    <definedName name="Z_55E5E2D5_9C7C_4685_855A_0FFA164B250E_.wvu.FilterData" localSheetId="4" hidden="1">'GRUP-1 BİYOBANKA MEK. YAP. İŞ.'!#REF!</definedName>
    <definedName name="Z_55E5E2D5_9C7C_4685_855A_0FFA164B250E_.wvu.FilterData" localSheetId="9" hidden="1">'GRUP-2METABOLOMİC MEK. YAP. İŞ.'!#REF!</definedName>
    <definedName name="Z_55E5E2D5_9C7C_4685_855A_0FFA164B250E_.wvu.FilterData" localSheetId="13" hidden="1">'GRUP-3 ORTAK ALAN MEK. İŞ.'!#REF!</definedName>
    <definedName name="Z_561C6FC8_2CA8_41F8_A435_40851F814C18_.wvu.FilterData" localSheetId="4" hidden="1">'GRUP-1 BİYOBANKA MEK. YAP. İŞ.'!#REF!</definedName>
    <definedName name="Z_561C6FC8_2CA8_41F8_A435_40851F814C18_.wvu.FilterData" localSheetId="9" hidden="1">'GRUP-2METABOLOMİC MEK. YAP. İŞ.'!#REF!</definedName>
    <definedName name="Z_561C6FC8_2CA8_41F8_A435_40851F814C18_.wvu.FilterData" localSheetId="13" hidden="1">'GRUP-3 ORTAK ALAN MEK. İŞ.'!#REF!</definedName>
    <definedName name="Z_561E028B_26A0_4E8B_B541_04F45E94AA9B_.wvu.FilterData" localSheetId="4" hidden="1">'GRUP-1 BİYOBANKA MEK. YAP. İŞ.'!#REF!</definedName>
    <definedName name="Z_561E028B_26A0_4E8B_B541_04F45E94AA9B_.wvu.FilterData" localSheetId="9" hidden="1">'GRUP-2METABOLOMİC MEK. YAP. İŞ.'!#REF!</definedName>
    <definedName name="Z_561E028B_26A0_4E8B_B541_04F45E94AA9B_.wvu.FilterData" localSheetId="13" hidden="1">'GRUP-3 ORTAK ALAN MEK. İŞ.'!#REF!</definedName>
    <definedName name="Z_564FCE5A_129B_4175_BFCA_45A67284C5E7_.wvu.FilterData" localSheetId="4" hidden="1">'GRUP-1 BİYOBANKA MEK. YAP. İŞ.'!#REF!</definedName>
    <definedName name="Z_564FCE5A_129B_4175_BFCA_45A67284C5E7_.wvu.FilterData" localSheetId="9" hidden="1">'GRUP-2METABOLOMİC MEK. YAP. İŞ.'!#REF!</definedName>
    <definedName name="Z_564FCE5A_129B_4175_BFCA_45A67284C5E7_.wvu.FilterData" localSheetId="13" hidden="1">'GRUP-3 ORTAK ALAN MEK. İŞ.'!#REF!</definedName>
    <definedName name="Z_57528D2C_11AA_4631_8CD3_BB8700608067_.wvu.FilterData" localSheetId="4" hidden="1">'GRUP-1 BİYOBANKA MEK. YAP. İŞ.'!#REF!</definedName>
    <definedName name="Z_57528D2C_11AA_4631_8CD3_BB8700608067_.wvu.FilterData" localSheetId="9" hidden="1">'GRUP-2METABOLOMİC MEK. YAP. İŞ.'!#REF!</definedName>
    <definedName name="Z_57528D2C_11AA_4631_8CD3_BB8700608067_.wvu.FilterData" localSheetId="13" hidden="1">'GRUP-3 ORTAK ALAN MEK. İŞ.'!#REF!</definedName>
    <definedName name="Z_57BADBF8_3DE2_4916_850F_33E44B03FA91_.wvu.FilterData" localSheetId="4" hidden="1">'GRUP-1 BİYOBANKA MEK. YAP. İŞ.'!$A$2:$H$2</definedName>
    <definedName name="Z_57BADBF8_3DE2_4916_850F_33E44B03FA91_.wvu.FilterData" localSheetId="9" hidden="1">'GRUP-2METABOLOMİC MEK. YAP. İŞ.'!$A$2:$H$2</definedName>
    <definedName name="Z_57BADBF8_3DE2_4916_850F_33E44B03FA91_.wvu.FilterData" localSheetId="13" hidden="1">'GRUP-3 ORTAK ALAN MEK. İŞ.'!$A$2:$H$2</definedName>
    <definedName name="Z_57C1059A_0E86_4DA6_B76F_AF21C175CE60_.wvu.FilterData" localSheetId="4" hidden="1">'GRUP-1 BİYOBANKA MEK. YAP. İŞ.'!#REF!</definedName>
    <definedName name="Z_57C1059A_0E86_4DA6_B76F_AF21C175CE60_.wvu.FilterData" localSheetId="9" hidden="1">'GRUP-2METABOLOMİC MEK. YAP. İŞ.'!#REF!</definedName>
    <definedName name="Z_57C1059A_0E86_4DA6_B76F_AF21C175CE60_.wvu.FilterData" localSheetId="13" hidden="1">'GRUP-3 ORTAK ALAN MEK. İŞ.'!#REF!</definedName>
    <definedName name="Z_57E110E0_BD2A_48A0_9998_EB2989F5DC0C_.wvu.FilterData" localSheetId="4" hidden="1">'GRUP-1 BİYOBANKA MEK. YAP. İŞ.'!$A$2:$H$2</definedName>
    <definedName name="Z_57E110E0_BD2A_48A0_9998_EB2989F5DC0C_.wvu.FilterData" localSheetId="9" hidden="1">'GRUP-2METABOLOMİC MEK. YAP. İŞ.'!$A$2:$H$2</definedName>
    <definedName name="Z_57E110E0_BD2A_48A0_9998_EB2989F5DC0C_.wvu.FilterData" localSheetId="13" hidden="1">'GRUP-3 ORTAK ALAN MEK. İŞ.'!$A$2:$H$2</definedName>
    <definedName name="Z_58655542_6D50_4B52_8B60_E2CE6F23B683_.wvu.FilterData" localSheetId="4" hidden="1">'GRUP-1 BİYOBANKA MEK. YAP. İŞ.'!$C$1:$C$161</definedName>
    <definedName name="Z_58655542_6D50_4B52_8B60_E2CE6F23B683_.wvu.FilterData" localSheetId="9" hidden="1">'GRUP-2METABOLOMİC MEK. YAP. İŞ.'!$C$1:$C$100</definedName>
    <definedName name="Z_58655542_6D50_4B52_8B60_E2CE6F23B683_.wvu.FilterData" localSheetId="13" hidden="1">'GRUP-3 ORTAK ALAN MEK. İŞ.'!$C$1:$C$89</definedName>
    <definedName name="Z_58DA5C2C_ACF2_4C93_A75C_C46B80B32207_.wvu.FilterData" localSheetId="4" hidden="1">'GRUP-1 BİYOBANKA MEK. YAP. İŞ.'!$A$2:$H$2</definedName>
    <definedName name="Z_58DA5C2C_ACF2_4C93_A75C_C46B80B32207_.wvu.FilterData" localSheetId="9" hidden="1">'GRUP-2METABOLOMİC MEK. YAP. İŞ.'!$A$2:$H$2</definedName>
    <definedName name="Z_58DA5C2C_ACF2_4C93_A75C_C46B80B32207_.wvu.FilterData" localSheetId="13" hidden="1">'GRUP-3 ORTAK ALAN MEK. İŞ.'!$A$2:$H$2</definedName>
    <definedName name="Z_592381BD_5326_49C7_9431_92C8F397E19F_.wvu.FilterData" localSheetId="4" hidden="1">'GRUP-1 BİYOBANKA MEK. YAP. İŞ.'!#REF!</definedName>
    <definedName name="Z_592381BD_5326_49C7_9431_92C8F397E19F_.wvu.FilterData" localSheetId="9" hidden="1">'GRUP-2METABOLOMİC MEK. YAP. İŞ.'!#REF!</definedName>
    <definedName name="Z_592381BD_5326_49C7_9431_92C8F397E19F_.wvu.FilterData" localSheetId="13" hidden="1">'GRUP-3 ORTAK ALAN MEK. İŞ.'!#REF!</definedName>
    <definedName name="Z_59A9680E_30FB_419E_B52F_1F5F8EBB560C_.wvu.FilterData" localSheetId="4" hidden="1">'GRUP-1 BİYOBANKA MEK. YAP. İŞ.'!$C$1:$C$161</definedName>
    <definedName name="Z_59A9680E_30FB_419E_B52F_1F5F8EBB560C_.wvu.FilterData" localSheetId="9" hidden="1">'GRUP-2METABOLOMİC MEK. YAP. İŞ.'!$C$1:$C$100</definedName>
    <definedName name="Z_59A9680E_30FB_419E_B52F_1F5F8EBB560C_.wvu.FilterData" localSheetId="13" hidden="1">'GRUP-3 ORTAK ALAN MEK. İŞ.'!$C$1:$C$89</definedName>
    <definedName name="Z_5A00AAE5_FFE5_4F0F_85F5_96842AD7CA59_.wvu.FilterData" localSheetId="4" hidden="1">'GRUP-1 BİYOBANKA MEK. YAP. İŞ.'!#REF!</definedName>
    <definedName name="Z_5A00AAE5_FFE5_4F0F_85F5_96842AD7CA59_.wvu.FilterData" localSheetId="9" hidden="1">'GRUP-2METABOLOMİC MEK. YAP. İŞ.'!#REF!</definedName>
    <definedName name="Z_5A00AAE5_FFE5_4F0F_85F5_96842AD7CA59_.wvu.FilterData" localSheetId="13" hidden="1">'GRUP-3 ORTAK ALAN MEK. İŞ.'!#REF!</definedName>
    <definedName name="Z_5A0B2C83_059F_4861_977C_9EE9D8231BC1_.wvu.FilterData" localSheetId="4" hidden="1">'GRUP-1 BİYOBANKA MEK. YAP. İŞ.'!#REF!</definedName>
    <definedName name="Z_5A0B2C83_059F_4861_977C_9EE9D8231BC1_.wvu.FilterData" localSheetId="9" hidden="1">'GRUP-2METABOLOMİC MEK. YAP. İŞ.'!#REF!</definedName>
    <definedName name="Z_5A0B2C83_059F_4861_977C_9EE9D8231BC1_.wvu.FilterData" localSheetId="13" hidden="1">'GRUP-3 ORTAK ALAN MEK. İŞ.'!#REF!</definedName>
    <definedName name="Z_5A58C108_E7A8_493F_AD49_877E8CBD6A30_.wvu.FilterData" localSheetId="4" hidden="1">'GRUP-1 BİYOBANKA MEK. YAP. İŞ.'!$C$1:$C$161</definedName>
    <definedName name="Z_5A58C108_E7A8_493F_AD49_877E8CBD6A30_.wvu.FilterData" localSheetId="9" hidden="1">'GRUP-2METABOLOMİC MEK. YAP. İŞ.'!$C$1:$C$100</definedName>
    <definedName name="Z_5A58C108_E7A8_493F_AD49_877E8CBD6A30_.wvu.FilterData" localSheetId="13" hidden="1">'GRUP-3 ORTAK ALAN MEK. İŞ.'!$C$1:$C$89</definedName>
    <definedName name="Z_5A769BC6_A46A_4889_91E1_83984928B1F1_.wvu.FilterData" localSheetId="4" hidden="1">'GRUP-1 BİYOBANKA MEK. YAP. İŞ.'!$A$2:$H$2</definedName>
    <definedName name="Z_5A769BC6_A46A_4889_91E1_83984928B1F1_.wvu.FilterData" localSheetId="9" hidden="1">'GRUP-2METABOLOMİC MEK. YAP. İŞ.'!$A$2:$H$2</definedName>
    <definedName name="Z_5A769BC6_A46A_4889_91E1_83984928B1F1_.wvu.FilterData" localSheetId="13" hidden="1">'GRUP-3 ORTAK ALAN MEK. İŞ.'!$A$2:$H$2</definedName>
    <definedName name="Z_5BCA7810_D465_4A4C_94E8_7CB36B7BD461_.wvu.FilterData" localSheetId="4" hidden="1">'GRUP-1 BİYOBANKA MEK. YAP. İŞ.'!#REF!</definedName>
    <definedName name="Z_5BCA7810_D465_4A4C_94E8_7CB36B7BD461_.wvu.FilterData" localSheetId="9" hidden="1">'GRUP-2METABOLOMİC MEK. YAP. İŞ.'!#REF!</definedName>
    <definedName name="Z_5BCA7810_D465_4A4C_94E8_7CB36B7BD461_.wvu.FilterData" localSheetId="13" hidden="1">'GRUP-3 ORTAK ALAN MEK. İŞ.'!#REF!</definedName>
    <definedName name="Z_5CFFCA47_3B7A_4F3A_B1D7_3CA92F1C49AE_.wvu.FilterData" localSheetId="4" hidden="1">'GRUP-1 BİYOBANKA MEK. YAP. İŞ.'!$A$2:$H$2</definedName>
    <definedName name="Z_5CFFCA47_3B7A_4F3A_B1D7_3CA92F1C49AE_.wvu.FilterData" localSheetId="9" hidden="1">'GRUP-2METABOLOMİC MEK. YAP. İŞ.'!$A$2:$H$2</definedName>
    <definedName name="Z_5CFFCA47_3B7A_4F3A_B1D7_3CA92F1C49AE_.wvu.FilterData" localSheetId="13" hidden="1">'GRUP-3 ORTAK ALAN MEK. İŞ.'!$A$2:$H$2</definedName>
    <definedName name="Z_5D872A9E_FEA7_46EB_AEC1_EA7686582E48_.wvu.FilterData" localSheetId="4" hidden="1">'GRUP-1 BİYOBANKA MEK. YAP. İŞ.'!#REF!</definedName>
    <definedName name="Z_5D872A9E_FEA7_46EB_AEC1_EA7686582E48_.wvu.FilterData" localSheetId="9" hidden="1">'GRUP-2METABOLOMİC MEK. YAP. İŞ.'!#REF!</definedName>
    <definedName name="Z_5D872A9E_FEA7_46EB_AEC1_EA7686582E48_.wvu.FilterData" localSheetId="13" hidden="1">'GRUP-3 ORTAK ALAN MEK. İŞ.'!#REF!</definedName>
    <definedName name="Z_5D9DA24A_5B03_4DDB_8BC3_E217FFAE1142_.wvu.FilterData" localSheetId="4" hidden="1">'GRUP-1 BİYOBANKA MEK. YAP. İŞ.'!#REF!</definedName>
    <definedName name="Z_5D9DA24A_5B03_4DDB_8BC3_E217FFAE1142_.wvu.FilterData" localSheetId="9" hidden="1">'GRUP-2METABOLOMİC MEK. YAP. İŞ.'!#REF!</definedName>
    <definedName name="Z_5D9DA24A_5B03_4DDB_8BC3_E217FFAE1142_.wvu.FilterData" localSheetId="13" hidden="1">'GRUP-3 ORTAK ALAN MEK. İŞ.'!#REF!</definedName>
    <definedName name="Z_5DDBE0CA_F1E8_491B_BFB5_4DCE799C7986_.wvu.FilterData" localSheetId="4" hidden="1">'GRUP-1 BİYOBANKA MEK. YAP. İŞ.'!$A$2:$H$2</definedName>
    <definedName name="Z_5DDBE0CA_F1E8_491B_BFB5_4DCE799C7986_.wvu.FilterData" localSheetId="9" hidden="1">'GRUP-2METABOLOMİC MEK. YAP. İŞ.'!$A$2:$H$2</definedName>
    <definedName name="Z_5DDBE0CA_F1E8_491B_BFB5_4DCE799C7986_.wvu.FilterData" localSheetId="13" hidden="1">'GRUP-3 ORTAK ALAN MEK. İŞ.'!$A$2:$H$2</definedName>
    <definedName name="Z_5DF61885_2655_401C_BC0E_CB29D495A3DC_.wvu.FilterData" localSheetId="4" hidden="1">'GRUP-1 BİYOBANKA MEK. YAP. İŞ.'!#REF!</definedName>
    <definedName name="Z_5DF61885_2655_401C_BC0E_CB29D495A3DC_.wvu.FilterData" localSheetId="9" hidden="1">'GRUP-2METABOLOMİC MEK. YAP. İŞ.'!#REF!</definedName>
    <definedName name="Z_5DF61885_2655_401C_BC0E_CB29D495A3DC_.wvu.FilterData" localSheetId="13" hidden="1">'GRUP-3 ORTAK ALAN MEK. İŞ.'!#REF!</definedName>
    <definedName name="Z_5E4A8F6E_8776_414D_B3BA_EDA129F38040_.wvu.FilterData" localSheetId="4" hidden="1">'GRUP-1 BİYOBANKA MEK. YAP. İŞ.'!#REF!</definedName>
    <definedName name="Z_5E4A8F6E_8776_414D_B3BA_EDA129F38040_.wvu.FilterData" localSheetId="9" hidden="1">'GRUP-2METABOLOMİC MEK. YAP. İŞ.'!#REF!</definedName>
    <definedName name="Z_5E4A8F6E_8776_414D_B3BA_EDA129F38040_.wvu.FilterData" localSheetId="13" hidden="1">'GRUP-3 ORTAK ALAN MEK. İŞ.'!#REF!</definedName>
    <definedName name="Z_5E75D04C_F563_4966_A84D_CD557639F29B_.wvu.FilterData" localSheetId="4" hidden="1">'GRUP-1 BİYOBANKA MEK. YAP. İŞ.'!#REF!</definedName>
    <definedName name="Z_5E75D04C_F563_4966_A84D_CD557639F29B_.wvu.FilterData" localSheetId="9" hidden="1">'GRUP-2METABOLOMİC MEK. YAP. İŞ.'!#REF!</definedName>
    <definedName name="Z_5E75D04C_F563_4966_A84D_CD557639F29B_.wvu.FilterData" localSheetId="13" hidden="1">'GRUP-3 ORTAK ALAN MEK. İŞ.'!#REF!</definedName>
    <definedName name="Z_5F2BC36B_945F_42E6_B67D_C7FF3751DFC8_.wvu.FilterData" localSheetId="4" hidden="1">'GRUP-1 BİYOBANKA MEK. YAP. İŞ.'!#REF!</definedName>
    <definedName name="Z_5F2BC36B_945F_42E6_B67D_C7FF3751DFC8_.wvu.FilterData" localSheetId="9" hidden="1">'GRUP-2METABOLOMİC MEK. YAP. İŞ.'!#REF!</definedName>
    <definedName name="Z_5F2BC36B_945F_42E6_B67D_C7FF3751DFC8_.wvu.FilterData" localSheetId="13" hidden="1">'GRUP-3 ORTAK ALAN MEK. İŞ.'!#REF!</definedName>
    <definedName name="Z_603EAC65_4118_4D01_BC98_2BCD4EA6B19A_.wvu.FilterData" localSheetId="4" hidden="1">'GRUP-1 BİYOBANKA MEK. YAP. İŞ.'!#REF!</definedName>
    <definedName name="Z_603EAC65_4118_4D01_BC98_2BCD4EA6B19A_.wvu.FilterData" localSheetId="9" hidden="1">'GRUP-2METABOLOMİC MEK. YAP. İŞ.'!#REF!</definedName>
    <definedName name="Z_603EAC65_4118_4D01_BC98_2BCD4EA6B19A_.wvu.FilterData" localSheetId="13" hidden="1">'GRUP-3 ORTAK ALAN MEK. İŞ.'!#REF!</definedName>
    <definedName name="Z_60DB340B_9996_43A0_AEC7_C5FEC219501B_.wvu.FilterData" localSheetId="4" hidden="1">'GRUP-1 BİYOBANKA MEK. YAP. İŞ.'!$A$2:$H$2</definedName>
    <definedName name="Z_60DB340B_9996_43A0_AEC7_C5FEC219501B_.wvu.FilterData" localSheetId="9" hidden="1">'GRUP-2METABOLOMİC MEK. YAP. İŞ.'!$A$2:$H$2</definedName>
    <definedName name="Z_60DB340B_9996_43A0_AEC7_C5FEC219501B_.wvu.FilterData" localSheetId="13" hidden="1">'GRUP-3 ORTAK ALAN MEK. İŞ.'!$A$2:$H$2</definedName>
    <definedName name="Z_615674BC_2AA5_4122_B71F_5DB6475D4162_.wvu.FilterData" localSheetId="4" hidden="1">'GRUP-1 BİYOBANKA MEK. YAP. İŞ.'!$C$2:$C$155</definedName>
    <definedName name="Z_615674BC_2AA5_4122_B71F_5DB6475D4162_.wvu.FilterData" localSheetId="9" hidden="1">'GRUP-2METABOLOMİC MEK. YAP. İŞ.'!$C$2:$C$94</definedName>
    <definedName name="Z_615674BC_2AA5_4122_B71F_5DB6475D4162_.wvu.FilterData" localSheetId="13" hidden="1">'GRUP-3 ORTAK ALAN MEK. İŞ.'!$C$2:$C$83</definedName>
    <definedName name="Z_61E40502_FCE8_4E7A_9115_5D385F48F902_.wvu.FilterData" localSheetId="4" hidden="1">'GRUP-1 BİYOBANKA MEK. YAP. İŞ.'!#REF!</definedName>
    <definedName name="Z_61E40502_FCE8_4E7A_9115_5D385F48F902_.wvu.FilterData" localSheetId="9" hidden="1">'GRUP-2METABOLOMİC MEK. YAP. İŞ.'!#REF!</definedName>
    <definedName name="Z_61E40502_FCE8_4E7A_9115_5D385F48F902_.wvu.FilterData" localSheetId="13" hidden="1">'GRUP-3 ORTAK ALAN MEK. İŞ.'!#REF!</definedName>
    <definedName name="Z_62245C51_DCDD_4BAE_B579_3D865E99D877_.wvu.FilterData" localSheetId="4" hidden="1">'GRUP-1 BİYOBANKA MEK. YAP. İŞ.'!#REF!</definedName>
    <definedName name="Z_62245C51_DCDD_4BAE_B579_3D865E99D877_.wvu.FilterData" localSheetId="9" hidden="1">'GRUP-2METABOLOMİC MEK. YAP. İŞ.'!#REF!</definedName>
    <definedName name="Z_62245C51_DCDD_4BAE_B579_3D865E99D877_.wvu.FilterData" localSheetId="13" hidden="1">'GRUP-3 ORTAK ALAN MEK. İŞ.'!#REF!</definedName>
    <definedName name="Z_630155D1_3A7F_464F_8A26_3629EF6DA41B_.wvu.FilterData" localSheetId="4" hidden="1">'GRUP-1 BİYOBANKA MEK. YAP. İŞ.'!#REF!</definedName>
    <definedName name="Z_630155D1_3A7F_464F_8A26_3629EF6DA41B_.wvu.FilterData" localSheetId="9" hidden="1">'GRUP-2METABOLOMİC MEK. YAP. İŞ.'!#REF!</definedName>
    <definedName name="Z_630155D1_3A7F_464F_8A26_3629EF6DA41B_.wvu.FilterData" localSheetId="13" hidden="1">'GRUP-3 ORTAK ALAN MEK. İŞ.'!#REF!</definedName>
    <definedName name="Z_63402616_20A5_417D_9F75_6FDF490B6505_.wvu.FilterData" localSheetId="4" hidden="1">'GRUP-1 BİYOBANKA MEK. YAP. İŞ.'!#REF!</definedName>
    <definedName name="Z_63402616_20A5_417D_9F75_6FDF490B6505_.wvu.FilterData" localSheetId="9" hidden="1">'GRUP-2METABOLOMİC MEK. YAP. İŞ.'!#REF!</definedName>
    <definedName name="Z_63402616_20A5_417D_9F75_6FDF490B6505_.wvu.FilterData" localSheetId="13" hidden="1">'GRUP-3 ORTAK ALAN MEK. İŞ.'!#REF!</definedName>
    <definedName name="Z_636C42EC_F512_4051_B7BA_D39B758E94EE_.wvu.FilterData" localSheetId="4" hidden="1">'GRUP-1 BİYOBANKA MEK. YAP. İŞ.'!#REF!</definedName>
    <definedName name="Z_636C42EC_F512_4051_B7BA_D39B758E94EE_.wvu.FilterData" localSheetId="9" hidden="1">'GRUP-2METABOLOMİC MEK. YAP. İŞ.'!#REF!</definedName>
    <definedName name="Z_636C42EC_F512_4051_B7BA_D39B758E94EE_.wvu.FilterData" localSheetId="13" hidden="1">'GRUP-3 ORTAK ALAN MEK. İŞ.'!#REF!</definedName>
    <definedName name="Z_63CBE502_121A_4EED_B1B7_F8E7E48CCB89_.wvu.FilterData" localSheetId="4" hidden="1">'GRUP-1 BİYOBANKA MEK. YAP. İŞ.'!#REF!</definedName>
    <definedName name="Z_63CBE502_121A_4EED_B1B7_F8E7E48CCB89_.wvu.FilterData" localSheetId="9" hidden="1">'GRUP-2METABOLOMİC MEK. YAP. İŞ.'!#REF!</definedName>
    <definedName name="Z_63CBE502_121A_4EED_B1B7_F8E7E48CCB89_.wvu.FilterData" localSheetId="13" hidden="1">'GRUP-3 ORTAK ALAN MEK. İŞ.'!#REF!</definedName>
    <definedName name="Z_63DF62FB_5015_4009_9CA2_502EC07B2025_.wvu.FilterData" localSheetId="4" hidden="1">'GRUP-1 BİYOBANKA MEK. YAP. İŞ.'!#REF!</definedName>
    <definedName name="Z_63DF62FB_5015_4009_9CA2_502EC07B2025_.wvu.FilterData" localSheetId="9" hidden="1">'GRUP-2METABOLOMİC MEK. YAP. İŞ.'!#REF!</definedName>
    <definedName name="Z_63DF62FB_5015_4009_9CA2_502EC07B2025_.wvu.FilterData" localSheetId="13" hidden="1">'GRUP-3 ORTAK ALAN MEK. İŞ.'!#REF!</definedName>
    <definedName name="Z_64433B21_0545_499C_A4C7_CB3F1B6B3C90_.wvu.FilterData" localSheetId="4" hidden="1">'GRUP-1 BİYOBANKA MEK. YAP. İŞ.'!$C$1:$C$161</definedName>
    <definedName name="Z_64433B21_0545_499C_A4C7_CB3F1B6B3C90_.wvu.FilterData" localSheetId="9" hidden="1">'GRUP-2METABOLOMİC MEK. YAP. İŞ.'!$C$1:$C$100</definedName>
    <definedName name="Z_64433B21_0545_499C_A4C7_CB3F1B6B3C90_.wvu.FilterData" localSheetId="13" hidden="1">'GRUP-3 ORTAK ALAN MEK. İŞ.'!$C$1:$C$89</definedName>
    <definedName name="Z_644D8DC4_BE79_4ADB_BA2F_EB811B647874_.wvu.FilterData" localSheetId="4" hidden="1">'GRUP-1 BİYOBANKA MEK. YAP. İŞ.'!$C$1:$C$161</definedName>
    <definedName name="Z_644D8DC4_BE79_4ADB_BA2F_EB811B647874_.wvu.FilterData" localSheetId="9" hidden="1">'GRUP-2METABOLOMİC MEK. YAP. İŞ.'!$C$1:$C$100</definedName>
    <definedName name="Z_644D8DC4_BE79_4ADB_BA2F_EB811B647874_.wvu.FilterData" localSheetId="13" hidden="1">'GRUP-3 ORTAK ALAN MEK. İŞ.'!$C$1:$C$89</definedName>
    <definedName name="Z_646104B8_AD2E_45FA_BC5F_9D95C51F054F_.wvu.FilterData" localSheetId="4" hidden="1">'GRUP-1 BİYOBANKA MEK. YAP. İŞ.'!#REF!</definedName>
    <definedName name="Z_646104B8_AD2E_45FA_BC5F_9D95C51F054F_.wvu.FilterData" localSheetId="9" hidden="1">'GRUP-2METABOLOMİC MEK. YAP. İŞ.'!#REF!</definedName>
    <definedName name="Z_646104B8_AD2E_45FA_BC5F_9D95C51F054F_.wvu.FilterData" localSheetId="13" hidden="1">'GRUP-3 ORTAK ALAN MEK. İŞ.'!#REF!</definedName>
    <definedName name="Z_6465220D_E62A_45F4_B4D7_D36B19204841_.wvu.FilterData" localSheetId="4" hidden="1">'GRUP-1 BİYOBANKA MEK. YAP. İŞ.'!$A$2:$H$2</definedName>
    <definedName name="Z_6465220D_E62A_45F4_B4D7_D36B19204841_.wvu.FilterData" localSheetId="9" hidden="1">'GRUP-2METABOLOMİC MEK. YAP. İŞ.'!$A$2:$H$2</definedName>
    <definedName name="Z_6465220D_E62A_45F4_B4D7_D36B19204841_.wvu.FilterData" localSheetId="13" hidden="1">'GRUP-3 ORTAK ALAN MEK. İŞ.'!$A$2:$H$2</definedName>
    <definedName name="Z_65A68C6A_171D_4D3E_96E2_A3838F533DC0_.wvu.FilterData" localSheetId="4" hidden="1">'GRUP-1 BİYOBANKA MEK. YAP. İŞ.'!#REF!</definedName>
    <definedName name="Z_65A68C6A_171D_4D3E_96E2_A3838F533DC0_.wvu.FilterData" localSheetId="9" hidden="1">'GRUP-2METABOLOMİC MEK. YAP. İŞ.'!#REF!</definedName>
    <definedName name="Z_65A68C6A_171D_4D3E_96E2_A3838F533DC0_.wvu.FilterData" localSheetId="13" hidden="1">'GRUP-3 ORTAK ALAN MEK. İŞ.'!#REF!</definedName>
    <definedName name="Z_65E0CF49_1B09_47BB_8D62_B1F8DFAE2B82_.wvu.FilterData" localSheetId="4" hidden="1">'GRUP-1 BİYOBANKA MEK. YAP. İŞ.'!#REF!</definedName>
    <definedName name="Z_65E0CF49_1B09_47BB_8D62_B1F8DFAE2B82_.wvu.FilterData" localSheetId="9" hidden="1">'GRUP-2METABOLOMİC MEK. YAP. İŞ.'!#REF!</definedName>
    <definedName name="Z_65E0CF49_1B09_47BB_8D62_B1F8DFAE2B82_.wvu.FilterData" localSheetId="13" hidden="1">'GRUP-3 ORTAK ALAN MEK. İŞ.'!#REF!</definedName>
    <definedName name="Z_65FA6CF4_20B9_492C_9E48_A1ADE35C002C_.wvu.FilterData" localSheetId="4" hidden="1">'GRUP-1 BİYOBANKA MEK. YAP. İŞ.'!$A$2:$H$2</definedName>
    <definedName name="Z_65FA6CF4_20B9_492C_9E48_A1ADE35C002C_.wvu.FilterData" localSheetId="9" hidden="1">'GRUP-2METABOLOMİC MEK. YAP. İŞ.'!$A$2:$H$2</definedName>
    <definedName name="Z_65FA6CF4_20B9_492C_9E48_A1ADE35C002C_.wvu.FilterData" localSheetId="13" hidden="1">'GRUP-3 ORTAK ALAN MEK. İŞ.'!$A$2:$H$2</definedName>
    <definedName name="Z_66469B58_DA2E_41A3_8E8A_82602362E6E7_.wvu.FilterData" localSheetId="4" hidden="1">'GRUP-1 BİYOBANKA MEK. YAP. İŞ.'!#REF!</definedName>
    <definedName name="Z_66469B58_DA2E_41A3_8E8A_82602362E6E7_.wvu.FilterData" localSheetId="9" hidden="1">'GRUP-2METABOLOMİC MEK. YAP. İŞ.'!#REF!</definedName>
    <definedName name="Z_66469B58_DA2E_41A3_8E8A_82602362E6E7_.wvu.FilterData" localSheetId="13" hidden="1">'GRUP-3 ORTAK ALAN MEK. İŞ.'!#REF!</definedName>
    <definedName name="Z_66FC07D6_A2B0_4C30_B38C_1A73D3C54D81_.wvu.FilterData" localSheetId="4" hidden="1">'GRUP-1 BİYOBANKA MEK. YAP. İŞ.'!#REF!</definedName>
    <definedName name="Z_66FC07D6_A2B0_4C30_B38C_1A73D3C54D81_.wvu.FilterData" localSheetId="9" hidden="1">'GRUP-2METABOLOMİC MEK. YAP. İŞ.'!#REF!</definedName>
    <definedName name="Z_66FC07D6_A2B0_4C30_B38C_1A73D3C54D81_.wvu.FilterData" localSheetId="13" hidden="1">'GRUP-3 ORTAK ALAN MEK. İŞ.'!#REF!</definedName>
    <definedName name="Z_66FE5335_BD20_46BA_BE0D_7EB4B34A95F7_.wvu.Cols" localSheetId="4" hidden="1">'GRUP-1 BİYOBANKA MEK. YAP. İŞ.'!#REF!</definedName>
    <definedName name="Z_66FE5335_BD20_46BA_BE0D_7EB4B34A95F7_.wvu.Cols" localSheetId="9" hidden="1">'GRUP-2METABOLOMİC MEK. YAP. İŞ.'!#REF!</definedName>
    <definedName name="Z_66FE5335_BD20_46BA_BE0D_7EB4B34A95F7_.wvu.Cols" localSheetId="13" hidden="1">'GRUP-3 ORTAK ALAN MEK. İŞ.'!#REF!</definedName>
    <definedName name="Z_66FE5335_BD20_46BA_BE0D_7EB4B34A95F7_.wvu.FilterData" localSheetId="4" hidden="1">'GRUP-1 BİYOBANKA MEK. YAP. İŞ.'!#REF!</definedName>
    <definedName name="Z_66FE5335_BD20_46BA_BE0D_7EB4B34A95F7_.wvu.FilterData" localSheetId="9" hidden="1">'GRUP-2METABOLOMİC MEK. YAP. İŞ.'!#REF!</definedName>
    <definedName name="Z_66FE5335_BD20_46BA_BE0D_7EB4B34A95F7_.wvu.FilterData" localSheetId="13" hidden="1">'GRUP-3 ORTAK ALAN MEK. İŞ.'!#REF!</definedName>
    <definedName name="Z_66FE5335_BD20_46BA_BE0D_7EB4B34A95F7_.wvu.PrintArea" localSheetId="4" hidden="1">'GRUP-1 BİYOBANKA MEK. YAP. İŞ.'!$A$1:$H$155</definedName>
    <definedName name="Z_66FE5335_BD20_46BA_BE0D_7EB4B34A95F7_.wvu.PrintArea" localSheetId="9" hidden="1">'GRUP-2METABOLOMİC MEK. YAP. İŞ.'!$A$1:$H$94</definedName>
    <definedName name="Z_66FE5335_BD20_46BA_BE0D_7EB4B34A95F7_.wvu.PrintArea" localSheetId="13" hidden="1">'GRUP-3 ORTAK ALAN MEK. İŞ.'!$A$1:$H$83</definedName>
    <definedName name="Z_66FE5335_BD20_46BA_BE0D_7EB4B34A95F7_.wvu.PrintTitles" localSheetId="4" hidden="1">'GRUP-1 BİYOBANKA MEK. YAP. İŞ.'!$1:$2</definedName>
    <definedName name="Z_66FE5335_BD20_46BA_BE0D_7EB4B34A95F7_.wvu.PrintTitles" localSheetId="9" hidden="1">'GRUP-2METABOLOMİC MEK. YAP. İŞ.'!$1:$2</definedName>
    <definedName name="Z_66FE5335_BD20_46BA_BE0D_7EB4B34A95F7_.wvu.PrintTitles" localSheetId="13" hidden="1">'GRUP-3 ORTAK ALAN MEK. İŞ.'!$1:$2</definedName>
    <definedName name="Z_672AA7E0_017D_4EAD_8ED6_BE44D0DB8F77_.wvu.FilterData" localSheetId="4" hidden="1">'GRUP-1 BİYOBANKA MEK. YAP. İŞ.'!$A$2:$H$2</definedName>
    <definedName name="Z_672AA7E0_017D_4EAD_8ED6_BE44D0DB8F77_.wvu.FilterData" localSheetId="9" hidden="1">'GRUP-2METABOLOMİC MEK. YAP. İŞ.'!$A$2:$H$2</definedName>
    <definedName name="Z_672AA7E0_017D_4EAD_8ED6_BE44D0DB8F77_.wvu.FilterData" localSheetId="13" hidden="1">'GRUP-3 ORTAK ALAN MEK. İŞ.'!$A$2:$H$2</definedName>
    <definedName name="Z_67DA1BFE_9A40_44D6_A062_C7E2B1C35D04_.wvu.FilterData" localSheetId="4" hidden="1">'GRUP-1 BİYOBANKA MEK. YAP. İŞ.'!#REF!</definedName>
    <definedName name="Z_67DA1BFE_9A40_44D6_A062_C7E2B1C35D04_.wvu.FilterData" localSheetId="9" hidden="1">'GRUP-2METABOLOMİC MEK. YAP. İŞ.'!#REF!</definedName>
    <definedName name="Z_67DA1BFE_9A40_44D6_A062_C7E2B1C35D04_.wvu.FilterData" localSheetId="13" hidden="1">'GRUP-3 ORTAK ALAN MEK. İŞ.'!#REF!</definedName>
    <definedName name="Z_68029CD7_5797_482F_8ADD_1395FD5F58E8_.wvu.FilterData" localSheetId="4" hidden="1">'GRUP-1 BİYOBANKA MEK. YAP. İŞ.'!$A$2:$H$2</definedName>
    <definedName name="Z_68029CD7_5797_482F_8ADD_1395FD5F58E8_.wvu.FilterData" localSheetId="9" hidden="1">'GRUP-2METABOLOMİC MEK. YAP. İŞ.'!$A$2:$H$2</definedName>
    <definedName name="Z_68029CD7_5797_482F_8ADD_1395FD5F58E8_.wvu.FilterData" localSheetId="13" hidden="1">'GRUP-3 ORTAK ALAN MEK. İŞ.'!$A$2:$H$2</definedName>
    <definedName name="Z_6892252B_A505_4B43_A621_7A2640B7F5E1_.wvu.FilterData" localSheetId="4" hidden="1">'GRUP-1 BİYOBANKA MEK. YAP. İŞ.'!$C$1:$C$161</definedName>
    <definedName name="Z_6892252B_A505_4B43_A621_7A2640B7F5E1_.wvu.FilterData" localSheetId="9" hidden="1">'GRUP-2METABOLOMİC MEK. YAP. İŞ.'!$C$1:$C$100</definedName>
    <definedName name="Z_6892252B_A505_4B43_A621_7A2640B7F5E1_.wvu.FilterData" localSheetId="13" hidden="1">'GRUP-3 ORTAK ALAN MEK. İŞ.'!$C$1:$C$89</definedName>
    <definedName name="Z_68D057C8_C8F6_4C48_8668_11B481D994AD_.wvu.Cols" localSheetId="4" hidden="1">'GRUP-1 BİYOBANKA MEK. YAP. İŞ.'!#REF!,'GRUP-1 BİYOBANKA MEK. YAP. İŞ.'!#REF!</definedName>
    <definedName name="Z_68D057C8_C8F6_4C48_8668_11B481D994AD_.wvu.Cols" localSheetId="9" hidden="1">'GRUP-2METABOLOMİC MEK. YAP. İŞ.'!#REF!,'GRUP-2METABOLOMİC MEK. YAP. İŞ.'!#REF!</definedName>
    <definedName name="Z_68D057C8_C8F6_4C48_8668_11B481D994AD_.wvu.Cols" localSheetId="13" hidden="1">'GRUP-3 ORTAK ALAN MEK. İŞ.'!#REF!,'GRUP-3 ORTAK ALAN MEK. İŞ.'!#REF!</definedName>
    <definedName name="Z_68D057C8_C8F6_4C48_8668_11B481D994AD_.wvu.FilterData" localSheetId="4" hidden="1">'GRUP-1 BİYOBANKA MEK. YAP. İŞ.'!$A$2:$H$2</definedName>
    <definedName name="Z_68D057C8_C8F6_4C48_8668_11B481D994AD_.wvu.FilterData" localSheetId="9" hidden="1">'GRUP-2METABOLOMİC MEK. YAP. İŞ.'!$A$2:$H$2</definedName>
    <definedName name="Z_68D057C8_C8F6_4C48_8668_11B481D994AD_.wvu.FilterData" localSheetId="13" hidden="1">'GRUP-3 ORTAK ALAN MEK. İŞ.'!$A$2:$H$2</definedName>
    <definedName name="Z_68D057C8_C8F6_4C48_8668_11B481D994AD_.wvu.PrintArea" localSheetId="4" hidden="1">'GRUP-1 BİYOBANKA MEK. YAP. İŞ.'!$A$1:$H$155</definedName>
    <definedName name="Z_68D057C8_C8F6_4C48_8668_11B481D994AD_.wvu.PrintArea" localSheetId="9" hidden="1">'GRUP-2METABOLOMİC MEK. YAP. İŞ.'!$A$1:$H$94</definedName>
    <definedName name="Z_68D057C8_C8F6_4C48_8668_11B481D994AD_.wvu.PrintArea" localSheetId="13" hidden="1">'GRUP-3 ORTAK ALAN MEK. İŞ.'!$A$1:$H$83</definedName>
    <definedName name="Z_68D057C8_C8F6_4C48_8668_11B481D994AD_.wvu.PrintTitles" localSheetId="4" hidden="1">'GRUP-1 BİYOBANKA MEK. YAP. İŞ.'!$2:$2</definedName>
    <definedName name="Z_68D057C8_C8F6_4C48_8668_11B481D994AD_.wvu.PrintTitles" localSheetId="9" hidden="1">'GRUP-2METABOLOMİC MEK. YAP. İŞ.'!$2:$2</definedName>
    <definedName name="Z_68D057C8_C8F6_4C48_8668_11B481D994AD_.wvu.PrintTitles" localSheetId="13" hidden="1">'GRUP-3 ORTAK ALAN MEK. İŞ.'!$2:$2</definedName>
    <definedName name="Z_68D057C8_C8F6_4C48_8668_11B481D994AD_.wvu.Rows" localSheetId="4" hidden="1">'GRUP-1 BİYOBANKA MEK. YAP. İŞ.'!#REF!,'GRUP-1 BİYOBANKA MEK. YAP. İŞ.'!#REF!</definedName>
    <definedName name="Z_68D057C8_C8F6_4C48_8668_11B481D994AD_.wvu.Rows" localSheetId="9" hidden="1">'GRUP-2METABOLOMİC MEK. YAP. İŞ.'!#REF!,'GRUP-2METABOLOMİC MEK. YAP. İŞ.'!#REF!</definedName>
    <definedName name="Z_68D057C8_C8F6_4C48_8668_11B481D994AD_.wvu.Rows" localSheetId="13" hidden="1">'GRUP-3 ORTAK ALAN MEK. İŞ.'!#REF!,'GRUP-3 ORTAK ALAN MEK. İŞ.'!#REF!</definedName>
    <definedName name="Z_68EB7429_CB37_4569_BDB3_50691303519B_.wvu.FilterData" localSheetId="4" hidden="1">'GRUP-1 BİYOBANKA MEK. YAP. İŞ.'!$A$2:$H$2</definedName>
    <definedName name="Z_68EB7429_CB37_4569_BDB3_50691303519B_.wvu.FilterData" localSheetId="9" hidden="1">'GRUP-2METABOLOMİC MEK. YAP. İŞ.'!$A$2:$H$2</definedName>
    <definedName name="Z_68EB7429_CB37_4569_BDB3_50691303519B_.wvu.FilterData" localSheetId="13" hidden="1">'GRUP-3 ORTAK ALAN MEK. İŞ.'!$A$2:$H$2</definedName>
    <definedName name="Z_68FE631A_36FB_4B0C_8FA0_B740DAB2905B_.wvu.FilterData" localSheetId="4" hidden="1">'GRUP-1 BİYOBANKA MEK. YAP. İŞ.'!#REF!</definedName>
    <definedName name="Z_68FE631A_36FB_4B0C_8FA0_B740DAB2905B_.wvu.FilterData" localSheetId="9" hidden="1">'GRUP-2METABOLOMİC MEK. YAP. İŞ.'!#REF!</definedName>
    <definedName name="Z_68FE631A_36FB_4B0C_8FA0_B740DAB2905B_.wvu.FilterData" localSheetId="13" hidden="1">'GRUP-3 ORTAK ALAN MEK. İŞ.'!#REF!</definedName>
    <definedName name="Z_695F82B1_F854_43F5_BF7B_087FF82813F9_.wvu.FilterData" localSheetId="4" hidden="1">'GRUP-1 BİYOBANKA MEK. YAP. İŞ.'!#REF!</definedName>
    <definedName name="Z_695F82B1_F854_43F5_BF7B_087FF82813F9_.wvu.FilterData" localSheetId="9" hidden="1">'GRUP-2METABOLOMİC MEK. YAP. İŞ.'!#REF!</definedName>
    <definedName name="Z_695F82B1_F854_43F5_BF7B_087FF82813F9_.wvu.FilterData" localSheetId="13" hidden="1">'GRUP-3 ORTAK ALAN MEK. İŞ.'!#REF!</definedName>
    <definedName name="Z_69B86D51_CD33_4F33_9B10_D6D885CA0096_.wvu.FilterData" localSheetId="4" hidden="1">'GRUP-1 BİYOBANKA MEK. YAP. İŞ.'!#REF!</definedName>
    <definedName name="Z_69B86D51_CD33_4F33_9B10_D6D885CA0096_.wvu.FilterData" localSheetId="9" hidden="1">'GRUP-2METABOLOMİC MEK. YAP. İŞ.'!#REF!</definedName>
    <definedName name="Z_69B86D51_CD33_4F33_9B10_D6D885CA0096_.wvu.FilterData" localSheetId="13" hidden="1">'GRUP-3 ORTAK ALAN MEK. İŞ.'!#REF!</definedName>
    <definedName name="Z_6A8F4B90_159A_4B57_B696_216A8D6F6FD4_.wvu.FilterData" localSheetId="4" hidden="1">'GRUP-1 BİYOBANKA MEK. YAP. İŞ.'!#REF!</definedName>
    <definedName name="Z_6A8F4B90_159A_4B57_B696_216A8D6F6FD4_.wvu.FilterData" localSheetId="9" hidden="1">'GRUP-2METABOLOMİC MEK. YAP. İŞ.'!#REF!</definedName>
    <definedName name="Z_6A8F4B90_159A_4B57_B696_216A8D6F6FD4_.wvu.FilterData" localSheetId="13" hidden="1">'GRUP-3 ORTAK ALAN MEK. İŞ.'!#REF!</definedName>
    <definedName name="Z_6AFE266D_282C_4C22_9C0A_29641ABE2895_.wvu.FilterData" localSheetId="4" hidden="1">'GRUP-1 BİYOBANKA MEK. YAP. İŞ.'!$C$1:$C$161</definedName>
    <definedName name="Z_6AFE266D_282C_4C22_9C0A_29641ABE2895_.wvu.FilterData" localSheetId="9" hidden="1">'GRUP-2METABOLOMİC MEK. YAP. İŞ.'!$C$1:$C$100</definedName>
    <definedName name="Z_6AFE266D_282C_4C22_9C0A_29641ABE2895_.wvu.FilterData" localSheetId="13" hidden="1">'GRUP-3 ORTAK ALAN MEK. İŞ.'!$C$1:$C$89</definedName>
    <definedName name="Z_6B21BD6B_198C_4E51_881D_B296023EC635_.wvu.FilterData" localSheetId="4" hidden="1">'GRUP-1 BİYOBANKA MEK. YAP. İŞ.'!#REF!</definedName>
    <definedName name="Z_6B21BD6B_198C_4E51_881D_B296023EC635_.wvu.FilterData" localSheetId="9" hidden="1">'GRUP-2METABOLOMİC MEK. YAP. İŞ.'!#REF!</definedName>
    <definedName name="Z_6B21BD6B_198C_4E51_881D_B296023EC635_.wvu.FilterData" localSheetId="13" hidden="1">'GRUP-3 ORTAK ALAN MEK. İŞ.'!#REF!</definedName>
    <definedName name="Z_6BE2F976_4F6E_46AA_ABA1_F0D832EBC1E4_.wvu.FilterData" localSheetId="4" hidden="1">'GRUP-1 BİYOBANKA MEK. YAP. İŞ.'!#REF!</definedName>
    <definedName name="Z_6BE2F976_4F6E_46AA_ABA1_F0D832EBC1E4_.wvu.FilterData" localSheetId="9" hidden="1">'GRUP-2METABOLOMİC MEK. YAP. İŞ.'!#REF!</definedName>
    <definedName name="Z_6BE2F976_4F6E_46AA_ABA1_F0D832EBC1E4_.wvu.FilterData" localSheetId="13" hidden="1">'GRUP-3 ORTAK ALAN MEK. İŞ.'!#REF!</definedName>
    <definedName name="Z_6BE590AE_F1E2_4703_91ED_7CC122F9083A_.wvu.FilterData" localSheetId="4" hidden="1">'GRUP-1 BİYOBANKA MEK. YAP. İŞ.'!#REF!</definedName>
    <definedName name="Z_6BE590AE_F1E2_4703_91ED_7CC122F9083A_.wvu.FilterData" localSheetId="9" hidden="1">'GRUP-2METABOLOMİC MEK. YAP. İŞ.'!#REF!</definedName>
    <definedName name="Z_6BE590AE_F1E2_4703_91ED_7CC122F9083A_.wvu.FilterData" localSheetId="13" hidden="1">'GRUP-3 ORTAK ALAN MEK. İŞ.'!#REF!</definedName>
    <definedName name="Z_6C0DE348_32D5_4E4A_9AED_61A2FE01D8D1_.wvu.FilterData" localSheetId="4" hidden="1">'GRUP-1 BİYOBANKA MEK. YAP. İŞ.'!#REF!</definedName>
    <definedName name="Z_6C0DE348_32D5_4E4A_9AED_61A2FE01D8D1_.wvu.FilterData" localSheetId="9" hidden="1">'GRUP-2METABOLOMİC MEK. YAP. İŞ.'!#REF!</definedName>
    <definedName name="Z_6C0DE348_32D5_4E4A_9AED_61A2FE01D8D1_.wvu.FilterData" localSheetId="13" hidden="1">'GRUP-3 ORTAK ALAN MEK. İŞ.'!#REF!</definedName>
    <definedName name="Z_6CB08B95_6FEB_4465_BD16_0565050E95E0_.wvu.FilterData" localSheetId="4" hidden="1">'GRUP-1 BİYOBANKA MEK. YAP. İŞ.'!#REF!</definedName>
    <definedName name="Z_6CB08B95_6FEB_4465_BD16_0565050E95E0_.wvu.FilterData" localSheetId="9" hidden="1">'GRUP-2METABOLOMİC MEK. YAP. İŞ.'!#REF!</definedName>
    <definedName name="Z_6CB08B95_6FEB_4465_BD16_0565050E95E0_.wvu.FilterData" localSheetId="13" hidden="1">'GRUP-3 ORTAK ALAN MEK. İŞ.'!#REF!</definedName>
    <definedName name="Z_6DA2A8AF_7692_4672_9296_70CF4DAFE2A4_.wvu.FilterData" localSheetId="4" hidden="1">'GRUP-1 BİYOBANKA MEK. YAP. İŞ.'!#REF!</definedName>
    <definedName name="Z_6DA2A8AF_7692_4672_9296_70CF4DAFE2A4_.wvu.FilterData" localSheetId="9" hidden="1">'GRUP-2METABOLOMİC MEK. YAP. İŞ.'!#REF!</definedName>
    <definedName name="Z_6DA2A8AF_7692_4672_9296_70CF4DAFE2A4_.wvu.FilterData" localSheetId="13" hidden="1">'GRUP-3 ORTAK ALAN MEK. İŞ.'!#REF!</definedName>
    <definedName name="Z_6DF27A99_2D14_43BF_9FC1_0F67C04E2C8F_.wvu.FilterData" localSheetId="4" hidden="1">'GRUP-1 BİYOBANKA MEK. YAP. İŞ.'!$A$2:$H$2</definedName>
    <definedName name="Z_6DF27A99_2D14_43BF_9FC1_0F67C04E2C8F_.wvu.FilterData" localSheetId="9" hidden="1">'GRUP-2METABOLOMİC MEK. YAP. İŞ.'!$A$2:$H$2</definedName>
    <definedName name="Z_6DF27A99_2D14_43BF_9FC1_0F67C04E2C8F_.wvu.FilterData" localSheetId="13" hidden="1">'GRUP-3 ORTAK ALAN MEK. İŞ.'!$A$2:$H$2</definedName>
    <definedName name="Z_6DFED873_6913_4D2C_8180_B894576AA376_.wvu.FilterData" localSheetId="4" hidden="1">'GRUP-1 BİYOBANKA MEK. YAP. İŞ.'!$C$1:$C$161</definedName>
    <definedName name="Z_6DFED873_6913_4D2C_8180_B894576AA376_.wvu.FilterData" localSheetId="9" hidden="1">'GRUP-2METABOLOMİC MEK. YAP. İŞ.'!$C$1:$C$100</definedName>
    <definedName name="Z_6DFED873_6913_4D2C_8180_B894576AA376_.wvu.FilterData" localSheetId="13" hidden="1">'GRUP-3 ORTAK ALAN MEK. İŞ.'!$C$1:$C$89</definedName>
    <definedName name="Z_6ED8A79E_3D29_45F2_9609_AF3CA0664CB5_.wvu.FilterData" localSheetId="4" hidden="1">'GRUP-1 BİYOBANKA MEK. YAP. İŞ.'!#REF!</definedName>
    <definedName name="Z_6ED8A79E_3D29_45F2_9609_AF3CA0664CB5_.wvu.FilterData" localSheetId="9" hidden="1">'GRUP-2METABOLOMİC MEK. YAP. İŞ.'!#REF!</definedName>
    <definedName name="Z_6ED8A79E_3D29_45F2_9609_AF3CA0664CB5_.wvu.FilterData" localSheetId="13" hidden="1">'GRUP-3 ORTAK ALAN MEK. İŞ.'!#REF!</definedName>
    <definedName name="Z_6F06B2AD_5DEF_45ED_96CD_F8822CBB78C2_.wvu.FilterData" localSheetId="4" hidden="1">'GRUP-1 BİYOBANKA MEK. YAP. İŞ.'!$A$2:$H$2</definedName>
    <definedName name="Z_6F06B2AD_5DEF_45ED_96CD_F8822CBB78C2_.wvu.FilterData" localSheetId="9" hidden="1">'GRUP-2METABOLOMİC MEK. YAP. İŞ.'!$A$2:$H$2</definedName>
    <definedName name="Z_6F06B2AD_5DEF_45ED_96CD_F8822CBB78C2_.wvu.FilterData" localSheetId="13" hidden="1">'GRUP-3 ORTAK ALAN MEK. İŞ.'!$A$2:$H$2</definedName>
    <definedName name="Z_6F3302CB_92CA_4B9A_83E3_A63F0B47BC7D_.wvu.FilterData" localSheetId="4" hidden="1">'GRUP-1 BİYOBANKA MEK. YAP. İŞ.'!#REF!</definedName>
    <definedName name="Z_6F3302CB_92CA_4B9A_83E3_A63F0B47BC7D_.wvu.FilterData" localSheetId="9" hidden="1">'GRUP-2METABOLOMİC MEK. YAP. İŞ.'!#REF!</definedName>
    <definedName name="Z_6F3302CB_92CA_4B9A_83E3_A63F0B47BC7D_.wvu.FilterData" localSheetId="13" hidden="1">'GRUP-3 ORTAK ALAN MEK. İŞ.'!#REF!</definedName>
    <definedName name="Z_6F51689A_2EAC_4A10_9C3D_65238BB71446_.wvu.FilterData" localSheetId="4" hidden="1">'GRUP-1 BİYOBANKA MEK. YAP. İŞ.'!$A$2:$H$2</definedName>
    <definedName name="Z_6F51689A_2EAC_4A10_9C3D_65238BB71446_.wvu.FilterData" localSheetId="9" hidden="1">'GRUP-2METABOLOMİC MEK. YAP. İŞ.'!$A$2:$H$2</definedName>
    <definedName name="Z_6F51689A_2EAC_4A10_9C3D_65238BB71446_.wvu.FilterData" localSheetId="13" hidden="1">'GRUP-3 ORTAK ALAN MEK. İŞ.'!$A$2:$H$2</definedName>
    <definedName name="Z_6F5FCEE3_437A_479F_AA2C_6CD714688A1F_.wvu.FilterData" localSheetId="4" hidden="1">'GRUP-1 BİYOBANKA MEK. YAP. İŞ.'!$C$1:$C$161</definedName>
    <definedName name="Z_6F5FCEE3_437A_479F_AA2C_6CD714688A1F_.wvu.FilterData" localSheetId="9" hidden="1">'GRUP-2METABOLOMİC MEK. YAP. İŞ.'!$C$1:$C$100</definedName>
    <definedName name="Z_6F5FCEE3_437A_479F_AA2C_6CD714688A1F_.wvu.FilterData" localSheetId="13" hidden="1">'GRUP-3 ORTAK ALAN MEK. İŞ.'!$C$1:$C$89</definedName>
    <definedName name="Z_6FD68921_FD8A_11D1_84A4_444553540000_.wvu.Cols" hidden="1">#REF!</definedName>
    <definedName name="Z_702960F9_1A18_420E_8808_B11865213D87_.wvu.FilterData" localSheetId="4" hidden="1">'GRUP-1 BİYOBANKA MEK. YAP. İŞ.'!$A$2:$H$2</definedName>
    <definedName name="Z_702960F9_1A18_420E_8808_B11865213D87_.wvu.FilterData" localSheetId="9" hidden="1">'GRUP-2METABOLOMİC MEK. YAP. İŞ.'!$A$2:$H$2</definedName>
    <definedName name="Z_702960F9_1A18_420E_8808_B11865213D87_.wvu.FilterData" localSheetId="13" hidden="1">'GRUP-3 ORTAK ALAN MEK. İŞ.'!$A$2:$H$2</definedName>
    <definedName name="Z_703F5E1A_34EE_4467_81FF_62779B24E322_.wvu.FilterData" localSheetId="4" hidden="1">'GRUP-1 BİYOBANKA MEK. YAP. İŞ.'!#REF!</definedName>
    <definedName name="Z_703F5E1A_34EE_4467_81FF_62779B24E322_.wvu.FilterData" localSheetId="9" hidden="1">'GRUP-2METABOLOMİC MEK. YAP. İŞ.'!#REF!</definedName>
    <definedName name="Z_703F5E1A_34EE_4467_81FF_62779B24E322_.wvu.FilterData" localSheetId="13" hidden="1">'GRUP-3 ORTAK ALAN MEK. İŞ.'!#REF!</definedName>
    <definedName name="Z_70500878_5E9F_4AC3_8D33_A834B940A1F2_.wvu.FilterData" localSheetId="4" hidden="1">'GRUP-1 BİYOBANKA MEK. YAP. İŞ.'!$A$2:$H$2</definedName>
    <definedName name="Z_70500878_5E9F_4AC3_8D33_A834B940A1F2_.wvu.FilterData" localSheetId="9" hidden="1">'GRUP-2METABOLOMİC MEK. YAP. İŞ.'!$A$2:$H$2</definedName>
    <definedName name="Z_70500878_5E9F_4AC3_8D33_A834B940A1F2_.wvu.FilterData" localSheetId="13" hidden="1">'GRUP-3 ORTAK ALAN MEK. İŞ.'!$A$2:$H$2</definedName>
    <definedName name="Z_70DB8459_3AA9_4D9B_A320_713EB5767493_.wvu.FilterData" localSheetId="4" hidden="1">'GRUP-1 BİYOBANKA MEK. YAP. İŞ.'!$A$2:$H$2</definedName>
    <definedName name="Z_70DB8459_3AA9_4D9B_A320_713EB5767493_.wvu.FilterData" localSheetId="9" hidden="1">'GRUP-2METABOLOMİC MEK. YAP. İŞ.'!$A$2:$H$2</definedName>
    <definedName name="Z_70DB8459_3AA9_4D9B_A320_713EB5767493_.wvu.FilterData" localSheetId="13" hidden="1">'GRUP-3 ORTAK ALAN MEK. İŞ.'!$A$2:$H$2</definedName>
    <definedName name="Z_70FD145F_C42B_4AAA_A782_AAB4738108BB_.wvu.FilterData" localSheetId="4" hidden="1">'GRUP-1 BİYOBANKA MEK. YAP. İŞ.'!#REF!</definedName>
    <definedName name="Z_70FD145F_C42B_4AAA_A782_AAB4738108BB_.wvu.FilterData" localSheetId="9" hidden="1">'GRUP-2METABOLOMİC MEK. YAP. İŞ.'!#REF!</definedName>
    <definedName name="Z_70FD145F_C42B_4AAA_A782_AAB4738108BB_.wvu.FilterData" localSheetId="13" hidden="1">'GRUP-3 ORTAK ALAN MEK. İŞ.'!#REF!</definedName>
    <definedName name="Z_7138F425_44C0_438E_A06E_3C83B26AF22C_.wvu.FilterData" localSheetId="4" hidden="1">'GRUP-1 BİYOBANKA MEK. YAP. İŞ.'!#REF!</definedName>
    <definedName name="Z_7138F425_44C0_438E_A06E_3C83B26AF22C_.wvu.FilterData" localSheetId="9" hidden="1">'GRUP-2METABOLOMİC MEK. YAP. İŞ.'!#REF!</definedName>
    <definedName name="Z_7138F425_44C0_438E_A06E_3C83B26AF22C_.wvu.FilterData" localSheetId="13" hidden="1">'GRUP-3 ORTAK ALAN MEK. İŞ.'!#REF!</definedName>
    <definedName name="Z_715EFD24_2F98_4091_ADFD_F8AB40AC4EC8_.wvu.FilterData" localSheetId="4" hidden="1">'GRUP-1 BİYOBANKA MEK. YAP. İŞ.'!$C$1:$C$161</definedName>
    <definedName name="Z_715EFD24_2F98_4091_ADFD_F8AB40AC4EC8_.wvu.FilterData" localSheetId="9" hidden="1">'GRUP-2METABOLOMİC MEK. YAP. İŞ.'!$C$1:$C$100</definedName>
    <definedName name="Z_715EFD24_2F98_4091_ADFD_F8AB40AC4EC8_.wvu.FilterData" localSheetId="13" hidden="1">'GRUP-3 ORTAK ALAN MEK. İŞ.'!$C$1:$C$89</definedName>
    <definedName name="Z_71BCBEC5_41C7_4D2C_9211_09C3658ED6CC_.wvu.FilterData" localSheetId="4" hidden="1">'GRUP-1 BİYOBANKA MEK. YAP. İŞ.'!$C$2:$C$155</definedName>
    <definedName name="Z_71BCBEC5_41C7_4D2C_9211_09C3658ED6CC_.wvu.FilterData" localSheetId="9" hidden="1">'GRUP-2METABOLOMİC MEK. YAP. İŞ.'!$C$2:$C$94</definedName>
    <definedName name="Z_71BCBEC5_41C7_4D2C_9211_09C3658ED6CC_.wvu.FilterData" localSheetId="13" hidden="1">'GRUP-3 ORTAK ALAN MEK. İŞ.'!$C$2:$C$83</definedName>
    <definedName name="Z_71EEC35D_A065_4A84_9694_D655AA8F31C3_.wvu.FilterData" localSheetId="4" hidden="1">'GRUP-1 BİYOBANKA MEK. YAP. İŞ.'!$C$1:$C$161</definedName>
    <definedName name="Z_71EEC35D_A065_4A84_9694_D655AA8F31C3_.wvu.FilterData" localSheetId="9" hidden="1">'GRUP-2METABOLOMİC MEK. YAP. İŞ.'!$C$1:$C$100</definedName>
    <definedName name="Z_71EEC35D_A065_4A84_9694_D655AA8F31C3_.wvu.FilterData" localSheetId="13" hidden="1">'GRUP-3 ORTAK ALAN MEK. İŞ.'!$C$1:$C$89</definedName>
    <definedName name="Z_71FAB49A_5DC5_438B_B154_4799BF3BC1AC_.wvu.FilterData" localSheetId="4" hidden="1">'GRUP-1 BİYOBANKA MEK. YAP. İŞ.'!$A$2:$H$2</definedName>
    <definedName name="Z_71FAB49A_5DC5_438B_B154_4799BF3BC1AC_.wvu.FilterData" localSheetId="9" hidden="1">'GRUP-2METABOLOMİC MEK. YAP. İŞ.'!$A$2:$H$2</definedName>
    <definedName name="Z_71FAB49A_5DC5_438B_B154_4799BF3BC1AC_.wvu.FilterData" localSheetId="13" hidden="1">'GRUP-3 ORTAK ALAN MEK. İŞ.'!$A$2:$H$2</definedName>
    <definedName name="Z_7223FFAF_B838_41A2_922B_B13CDC6A9F45_.wvu.FilterData" localSheetId="4" hidden="1">'GRUP-1 BİYOBANKA MEK. YAP. İŞ.'!#REF!</definedName>
    <definedName name="Z_7223FFAF_B838_41A2_922B_B13CDC6A9F45_.wvu.FilterData" localSheetId="9" hidden="1">'GRUP-2METABOLOMİC MEK. YAP. İŞ.'!#REF!</definedName>
    <definedName name="Z_7223FFAF_B838_41A2_922B_B13CDC6A9F45_.wvu.FilterData" localSheetId="13" hidden="1">'GRUP-3 ORTAK ALAN MEK. İŞ.'!#REF!</definedName>
    <definedName name="Z_726B0B7C_E0DD_4984_8A55_CA708FC452EB_.wvu.FilterData" localSheetId="4" hidden="1">'GRUP-1 BİYOBANKA MEK. YAP. İŞ.'!#REF!</definedName>
    <definedName name="Z_726B0B7C_E0DD_4984_8A55_CA708FC452EB_.wvu.FilterData" localSheetId="9" hidden="1">'GRUP-2METABOLOMİC MEK. YAP. İŞ.'!#REF!</definedName>
    <definedName name="Z_726B0B7C_E0DD_4984_8A55_CA708FC452EB_.wvu.FilterData" localSheetId="13" hidden="1">'GRUP-3 ORTAK ALAN MEK. İŞ.'!#REF!</definedName>
    <definedName name="Z_7296E09A_E476_46D5_A6A3_460A1BE519B2_.wvu.FilterData" localSheetId="4" hidden="1">'GRUP-1 BİYOBANKA MEK. YAP. İŞ.'!$C$1:$C$161</definedName>
    <definedName name="Z_7296E09A_E476_46D5_A6A3_460A1BE519B2_.wvu.FilterData" localSheetId="9" hidden="1">'GRUP-2METABOLOMİC MEK. YAP. İŞ.'!$C$1:$C$100</definedName>
    <definedName name="Z_7296E09A_E476_46D5_A6A3_460A1BE519B2_.wvu.FilterData" localSheetId="13" hidden="1">'GRUP-3 ORTAK ALAN MEK. İŞ.'!$C$1:$C$89</definedName>
    <definedName name="Z_72D3BEAD_F715_4ED0_8A76_FC61B0CEA8E6_.wvu.FilterData" localSheetId="4" hidden="1">'GRUP-1 BİYOBANKA MEK. YAP. İŞ.'!#REF!</definedName>
    <definedName name="Z_72D3BEAD_F715_4ED0_8A76_FC61B0CEA8E6_.wvu.FilterData" localSheetId="9" hidden="1">'GRUP-2METABOLOMİC MEK. YAP. İŞ.'!#REF!</definedName>
    <definedName name="Z_72D3BEAD_F715_4ED0_8A76_FC61B0CEA8E6_.wvu.FilterData" localSheetId="13" hidden="1">'GRUP-3 ORTAK ALAN MEK. İŞ.'!#REF!</definedName>
    <definedName name="Z_73173669_8FD6_4FC1_8CF9_4D80B82DB0A0_.wvu.FilterData" localSheetId="4" hidden="1">'GRUP-1 BİYOBANKA MEK. YAP. İŞ.'!$C$1:$C$161</definedName>
    <definedName name="Z_73173669_8FD6_4FC1_8CF9_4D80B82DB0A0_.wvu.FilterData" localSheetId="9" hidden="1">'GRUP-2METABOLOMİC MEK. YAP. İŞ.'!$C$1:$C$100</definedName>
    <definedName name="Z_73173669_8FD6_4FC1_8CF9_4D80B82DB0A0_.wvu.FilterData" localSheetId="13" hidden="1">'GRUP-3 ORTAK ALAN MEK. İŞ.'!$C$1:$C$89</definedName>
    <definedName name="Z_733F0823_5A32_4F84_A67B_68D87932A61A_.wvu.FilterData" localSheetId="4" hidden="1">'GRUP-1 BİYOBANKA MEK. YAP. İŞ.'!#REF!</definedName>
    <definedName name="Z_733F0823_5A32_4F84_A67B_68D87932A61A_.wvu.FilterData" localSheetId="9" hidden="1">'GRUP-2METABOLOMİC MEK. YAP. İŞ.'!#REF!</definedName>
    <definedName name="Z_733F0823_5A32_4F84_A67B_68D87932A61A_.wvu.FilterData" localSheetId="13" hidden="1">'GRUP-3 ORTAK ALAN MEK. İŞ.'!#REF!</definedName>
    <definedName name="Z_734C3A2F_20B0_4B25_BB2C_C3071EF4690B_.wvu.FilterData" localSheetId="4" hidden="1">'GRUP-1 BİYOBANKA MEK. YAP. İŞ.'!#REF!</definedName>
    <definedName name="Z_734C3A2F_20B0_4B25_BB2C_C3071EF4690B_.wvu.FilterData" localSheetId="9" hidden="1">'GRUP-2METABOLOMİC MEK. YAP. İŞ.'!#REF!</definedName>
    <definedName name="Z_734C3A2F_20B0_4B25_BB2C_C3071EF4690B_.wvu.FilterData" localSheetId="13" hidden="1">'GRUP-3 ORTAK ALAN MEK. İŞ.'!#REF!</definedName>
    <definedName name="Z_749D79F2_24F6_4D84_A452_48BC61231BC3_.wvu.FilterData" localSheetId="4" hidden="1">'GRUP-1 BİYOBANKA MEK. YAP. İŞ.'!$A$2:$H$2</definedName>
    <definedName name="Z_749D79F2_24F6_4D84_A452_48BC61231BC3_.wvu.FilterData" localSheetId="9" hidden="1">'GRUP-2METABOLOMİC MEK. YAP. İŞ.'!$A$2:$H$2</definedName>
    <definedName name="Z_749D79F2_24F6_4D84_A452_48BC61231BC3_.wvu.FilterData" localSheetId="13" hidden="1">'GRUP-3 ORTAK ALAN MEK. İŞ.'!$A$2:$H$2</definedName>
    <definedName name="Z_74B83B51_CD47_4956_B53A_8258277E905B_.wvu.FilterData" localSheetId="4" hidden="1">'GRUP-1 BİYOBANKA MEK. YAP. İŞ.'!$A$2:$H$2</definedName>
    <definedName name="Z_74B83B51_CD47_4956_B53A_8258277E905B_.wvu.FilterData" localSheetId="9" hidden="1">'GRUP-2METABOLOMİC MEK. YAP. İŞ.'!$A$2:$H$2</definedName>
    <definedName name="Z_74B83B51_CD47_4956_B53A_8258277E905B_.wvu.FilterData" localSheetId="13" hidden="1">'GRUP-3 ORTAK ALAN MEK. İŞ.'!$A$2:$H$2</definedName>
    <definedName name="Z_76311DA9_D4CC_483D_89E3_3C3CA6D17B73_.wvu.FilterData" localSheetId="4" hidden="1">'GRUP-1 BİYOBANKA MEK. YAP. İŞ.'!#REF!</definedName>
    <definedName name="Z_76311DA9_D4CC_483D_89E3_3C3CA6D17B73_.wvu.FilterData" localSheetId="9" hidden="1">'GRUP-2METABOLOMİC MEK. YAP. İŞ.'!#REF!</definedName>
    <definedName name="Z_76311DA9_D4CC_483D_89E3_3C3CA6D17B73_.wvu.FilterData" localSheetId="13" hidden="1">'GRUP-3 ORTAK ALAN MEK. İŞ.'!#REF!</definedName>
    <definedName name="Z_768E5098_C191_4A4A_A717_68C47320E7B1_.wvu.FilterData" localSheetId="4" hidden="1">'GRUP-1 BİYOBANKA MEK. YAP. İŞ.'!#REF!</definedName>
    <definedName name="Z_768E5098_C191_4A4A_A717_68C47320E7B1_.wvu.FilterData" localSheetId="9" hidden="1">'GRUP-2METABOLOMİC MEK. YAP. İŞ.'!#REF!</definedName>
    <definedName name="Z_768E5098_C191_4A4A_A717_68C47320E7B1_.wvu.FilterData" localSheetId="13" hidden="1">'GRUP-3 ORTAK ALAN MEK. İŞ.'!#REF!</definedName>
    <definedName name="Z_76AE5130_C6BC_4ADB_96B7_91C025BCAC1B_.wvu.FilterData" localSheetId="4" hidden="1">'GRUP-1 BİYOBANKA MEK. YAP. İŞ.'!#REF!</definedName>
    <definedName name="Z_76AE5130_C6BC_4ADB_96B7_91C025BCAC1B_.wvu.FilterData" localSheetId="9" hidden="1">'GRUP-2METABOLOMİC MEK. YAP. İŞ.'!#REF!</definedName>
    <definedName name="Z_76AE5130_C6BC_4ADB_96B7_91C025BCAC1B_.wvu.FilterData" localSheetId="13" hidden="1">'GRUP-3 ORTAK ALAN MEK. İŞ.'!#REF!</definedName>
    <definedName name="Z_77CC6A63_0BE0_4C5B_878D_02E2945F4959_.wvu.FilterData" localSheetId="4" hidden="1">'GRUP-1 BİYOBANKA MEK. YAP. İŞ.'!#REF!</definedName>
    <definedName name="Z_77CC6A63_0BE0_4C5B_878D_02E2945F4959_.wvu.FilterData" localSheetId="9" hidden="1">'GRUP-2METABOLOMİC MEK. YAP. İŞ.'!#REF!</definedName>
    <definedName name="Z_77CC6A63_0BE0_4C5B_878D_02E2945F4959_.wvu.FilterData" localSheetId="13" hidden="1">'GRUP-3 ORTAK ALAN MEK. İŞ.'!#REF!</definedName>
    <definedName name="Z_78BA404F_940E_4111_B734_A5C57700EA24_.wvu.FilterData" localSheetId="4" hidden="1">'GRUP-1 BİYOBANKA MEK. YAP. İŞ.'!$A$2:$H$2</definedName>
    <definedName name="Z_78BA404F_940E_4111_B734_A5C57700EA24_.wvu.FilterData" localSheetId="9" hidden="1">'GRUP-2METABOLOMİC MEK. YAP. İŞ.'!$A$2:$H$2</definedName>
    <definedName name="Z_78BA404F_940E_4111_B734_A5C57700EA24_.wvu.FilterData" localSheetId="13" hidden="1">'GRUP-3 ORTAK ALAN MEK. İŞ.'!$A$2:$H$2</definedName>
    <definedName name="Z_78ED4A35_A4D8_472C_9457_C1B20185082E_.wvu.FilterData" localSheetId="4" hidden="1">'GRUP-1 BİYOBANKA MEK. YAP. İŞ.'!#REF!</definedName>
    <definedName name="Z_78ED4A35_A4D8_472C_9457_C1B20185082E_.wvu.FilterData" localSheetId="9" hidden="1">'GRUP-2METABOLOMİC MEK. YAP. İŞ.'!#REF!</definedName>
    <definedName name="Z_78ED4A35_A4D8_472C_9457_C1B20185082E_.wvu.FilterData" localSheetId="13" hidden="1">'GRUP-3 ORTAK ALAN MEK. İŞ.'!#REF!</definedName>
    <definedName name="Z_7995755B_2520_45EE_A583_A1EC50BF060D_.wvu.FilterData" localSheetId="4" hidden="1">'GRUP-1 BİYOBANKA MEK. YAP. İŞ.'!#REF!</definedName>
    <definedName name="Z_7995755B_2520_45EE_A583_A1EC50BF060D_.wvu.FilterData" localSheetId="9" hidden="1">'GRUP-2METABOLOMİC MEK. YAP. İŞ.'!#REF!</definedName>
    <definedName name="Z_7995755B_2520_45EE_A583_A1EC50BF060D_.wvu.FilterData" localSheetId="13" hidden="1">'GRUP-3 ORTAK ALAN MEK. İŞ.'!#REF!</definedName>
    <definedName name="Z_7999629B_0CAB_4A6F_A937_91B1B94E6F46_.wvu.FilterData" localSheetId="4" hidden="1">'GRUP-1 BİYOBANKA MEK. YAP. İŞ.'!#REF!</definedName>
    <definedName name="Z_7999629B_0CAB_4A6F_A937_91B1B94E6F46_.wvu.FilterData" localSheetId="9" hidden="1">'GRUP-2METABOLOMİC MEK. YAP. İŞ.'!#REF!</definedName>
    <definedName name="Z_7999629B_0CAB_4A6F_A937_91B1B94E6F46_.wvu.FilterData" localSheetId="13" hidden="1">'GRUP-3 ORTAK ALAN MEK. İŞ.'!#REF!</definedName>
    <definedName name="Z_7AFFC6F4_0D4C_4F47_850C_C78AA700C4A8_.wvu.FilterData" localSheetId="4" hidden="1">'GRUP-1 BİYOBANKA MEK. YAP. İŞ.'!#REF!</definedName>
    <definedName name="Z_7AFFC6F4_0D4C_4F47_850C_C78AA700C4A8_.wvu.FilterData" localSheetId="9" hidden="1">'GRUP-2METABOLOMİC MEK. YAP. İŞ.'!#REF!</definedName>
    <definedName name="Z_7AFFC6F4_0D4C_4F47_850C_C78AA700C4A8_.wvu.FilterData" localSheetId="13" hidden="1">'GRUP-3 ORTAK ALAN MEK. İŞ.'!#REF!</definedName>
    <definedName name="Z_7BB95566_32B2_4426_BBB7_B0A973016561_.wvu.FilterData" localSheetId="4" hidden="1">'GRUP-1 BİYOBANKA MEK. YAP. İŞ.'!$A$2:$H$2</definedName>
    <definedName name="Z_7BB95566_32B2_4426_BBB7_B0A973016561_.wvu.FilterData" localSheetId="9" hidden="1">'GRUP-2METABOLOMİC MEK. YAP. İŞ.'!$A$2:$H$2</definedName>
    <definedName name="Z_7BB95566_32B2_4426_BBB7_B0A973016561_.wvu.FilterData" localSheetId="13" hidden="1">'GRUP-3 ORTAK ALAN MEK. İŞ.'!$A$2:$H$2</definedName>
    <definedName name="Z_7C3B4509_EF15_46D4_A89F_51357149FE39_.wvu.FilterData" localSheetId="4" hidden="1">'GRUP-1 BİYOBANKA MEK. YAP. İŞ.'!$A$2:$H$2</definedName>
    <definedName name="Z_7C3B4509_EF15_46D4_A89F_51357149FE39_.wvu.FilterData" localSheetId="9" hidden="1">'GRUP-2METABOLOMİC MEK. YAP. İŞ.'!$A$2:$H$2</definedName>
    <definedName name="Z_7C3B4509_EF15_46D4_A89F_51357149FE39_.wvu.FilterData" localSheetId="13" hidden="1">'GRUP-3 ORTAK ALAN MEK. İŞ.'!$A$2:$H$2</definedName>
    <definedName name="Z_7C52F70C_F2F8_476B_B9D7_C346E6E85CE9_.wvu.FilterData" localSheetId="4" hidden="1">'GRUP-1 BİYOBANKA MEK. YAP. İŞ.'!#REF!</definedName>
    <definedName name="Z_7C52F70C_F2F8_476B_B9D7_C346E6E85CE9_.wvu.FilterData" localSheetId="9" hidden="1">'GRUP-2METABOLOMİC MEK. YAP. İŞ.'!#REF!</definedName>
    <definedName name="Z_7C52F70C_F2F8_476B_B9D7_C346E6E85CE9_.wvu.FilterData" localSheetId="13" hidden="1">'GRUP-3 ORTAK ALAN MEK. İŞ.'!#REF!</definedName>
    <definedName name="Z_7C90B5AC_72BE_4372_90C8_0877D849C9EC_.wvu.FilterData" localSheetId="4" hidden="1">'GRUP-1 BİYOBANKA MEK. YAP. İŞ.'!#REF!</definedName>
    <definedName name="Z_7C90B5AC_72BE_4372_90C8_0877D849C9EC_.wvu.FilterData" localSheetId="9" hidden="1">'GRUP-2METABOLOMİC MEK. YAP. İŞ.'!#REF!</definedName>
    <definedName name="Z_7C90B5AC_72BE_4372_90C8_0877D849C9EC_.wvu.FilterData" localSheetId="13" hidden="1">'GRUP-3 ORTAK ALAN MEK. İŞ.'!#REF!</definedName>
    <definedName name="Z_7CEEDB69_DA32_4D7E_A5A6_AF590FFE92EF_.wvu.FilterData" localSheetId="4" hidden="1">'GRUP-1 BİYOBANKA MEK. YAP. İŞ.'!#REF!</definedName>
    <definedName name="Z_7CEEDB69_DA32_4D7E_A5A6_AF590FFE92EF_.wvu.FilterData" localSheetId="9" hidden="1">'GRUP-2METABOLOMİC MEK. YAP. İŞ.'!#REF!</definedName>
    <definedName name="Z_7CEEDB69_DA32_4D7E_A5A6_AF590FFE92EF_.wvu.FilterData" localSheetId="13" hidden="1">'GRUP-3 ORTAK ALAN MEK. İŞ.'!#REF!</definedName>
    <definedName name="Z_7DD28774_847F_4D65_8EE6_6A9340150298_.wvu.FilterData" localSheetId="4" hidden="1">'GRUP-1 BİYOBANKA MEK. YAP. İŞ.'!$C$1:$C$161</definedName>
    <definedName name="Z_7DD28774_847F_4D65_8EE6_6A9340150298_.wvu.FilterData" localSheetId="9" hidden="1">'GRUP-2METABOLOMİC MEK. YAP. İŞ.'!$C$1:$C$100</definedName>
    <definedName name="Z_7DD28774_847F_4D65_8EE6_6A9340150298_.wvu.FilterData" localSheetId="13" hidden="1">'GRUP-3 ORTAK ALAN MEK. İŞ.'!$C$1:$C$89</definedName>
    <definedName name="Z_7EA29E90_088B_4C9F_ABC5_E080C7A55F8A_.wvu.FilterData" localSheetId="4" hidden="1">'GRUP-1 BİYOBANKA MEK. YAP. İŞ.'!$A$2:$H$2</definedName>
    <definedName name="Z_7EA29E90_088B_4C9F_ABC5_E080C7A55F8A_.wvu.FilterData" localSheetId="9" hidden="1">'GRUP-2METABOLOMİC MEK. YAP. İŞ.'!$A$2:$H$2</definedName>
    <definedName name="Z_7EA29E90_088B_4C9F_ABC5_E080C7A55F8A_.wvu.FilterData" localSheetId="13" hidden="1">'GRUP-3 ORTAK ALAN MEK. İŞ.'!$A$2:$H$2</definedName>
    <definedName name="Z_7EAAAD41_AD60_4A79_80EF_99263F2F5EFE_.wvu.FilterData" localSheetId="4" hidden="1">'GRUP-1 BİYOBANKA MEK. YAP. İŞ.'!#REF!</definedName>
    <definedName name="Z_7EAAAD41_AD60_4A79_80EF_99263F2F5EFE_.wvu.FilterData" localSheetId="9" hidden="1">'GRUP-2METABOLOMİC MEK. YAP. İŞ.'!#REF!</definedName>
    <definedName name="Z_7EAAAD41_AD60_4A79_80EF_99263F2F5EFE_.wvu.FilterData" localSheetId="13" hidden="1">'GRUP-3 ORTAK ALAN MEK. İŞ.'!#REF!</definedName>
    <definedName name="Z_7EEBFF64_FBCF_413B_B64D_446A57D5615B_.wvu.FilterData" localSheetId="4" hidden="1">'GRUP-1 BİYOBANKA MEK. YAP. İŞ.'!#REF!</definedName>
    <definedName name="Z_7EEBFF64_FBCF_413B_B64D_446A57D5615B_.wvu.FilterData" localSheetId="9" hidden="1">'GRUP-2METABOLOMİC MEK. YAP. İŞ.'!#REF!</definedName>
    <definedName name="Z_7EEBFF64_FBCF_413B_B64D_446A57D5615B_.wvu.FilterData" localSheetId="13" hidden="1">'GRUP-3 ORTAK ALAN MEK. İŞ.'!#REF!</definedName>
    <definedName name="Z_7F867F48_8A0A_4D19_9181_3D020C24F884_.wvu.FilterData" localSheetId="4" hidden="1">'GRUP-1 BİYOBANKA MEK. YAP. İŞ.'!#REF!</definedName>
    <definedName name="Z_7F867F48_8A0A_4D19_9181_3D020C24F884_.wvu.FilterData" localSheetId="9" hidden="1">'GRUP-2METABOLOMİC MEK. YAP. İŞ.'!#REF!</definedName>
    <definedName name="Z_7F867F48_8A0A_4D19_9181_3D020C24F884_.wvu.FilterData" localSheetId="13" hidden="1">'GRUP-3 ORTAK ALAN MEK. İŞ.'!#REF!</definedName>
    <definedName name="Z_7FB2686F_A9C3_491B_8E48_086AAE9AC777_.wvu.FilterData" localSheetId="4" hidden="1">'GRUP-1 BİYOBANKA MEK. YAP. İŞ.'!$C$1:$C$161</definedName>
    <definedName name="Z_7FB2686F_A9C3_491B_8E48_086AAE9AC777_.wvu.FilterData" localSheetId="9" hidden="1">'GRUP-2METABOLOMİC MEK. YAP. İŞ.'!$C$1:$C$100</definedName>
    <definedName name="Z_7FB2686F_A9C3_491B_8E48_086AAE9AC777_.wvu.FilterData" localSheetId="13" hidden="1">'GRUP-3 ORTAK ALAN MEK. İŞ.'!$C$1:$C$89</definedName>
    <definedName name="Z_7FFA9A80_A62C_47E5_AF71_C7D568167F33_.wvu.FilterData" localSheetId="4" hidden="1">'GRUP-1 BİYOBANKA MEK. YAP. İŞ.'!#REF!</definedName>
    <definedName name="Z_7FFA9A80_A62C_47E5_AF71_C7D568167F33_.wvu.FilterData" localSheetId="9" hidden="1">'GRUP-2METABOLOMİC MEK. YAP. İŞ.'!#REF!</definedName>
    <definedName name="Z_7FFA9A80_A62C_47E5_AF71_C7D568167F33_.wvu.FilterData" localSheetId="13" hidden="1">'GRUP-3 ORTAK ALAN MEK. İŞ.'!#REF!</definedName>
    <definedName name="Z_80069DEA_3EE7_49AE_AAAD_6BF5F1C1485E_.wvu.FilterData" localSheetId="4" hidden="1">'GRUP-1 BİYOBANKA MEK. YAP. İŞ.'!#REF!</definedName>
    <definedName name="Z_80069DEA_3EE7_49AE_AAAD_6BF5F1C1485E_.wvu.FilterData" localSheetId="9" hidden="1">'GRUP-2METABOLOMİC MEK. YAP. İŞ.'!#REF!</definedName>
    <definedName name="Z_80069DEA_3EE7_49AE_AAAD_6BF5F1C1485E_.wvu.FilterData" localSheetId="13" hidden="1">'GRUP-3 ORTAK ALAN MEK. İŞ.'!#REF!</definedName>
    <definedName name="Z_80B3C57A_46C9_4018_854F_724F30ECC1FD_.wvu.FilterData" localSheetId="4" hidden="1">'GRUP-1 BİYOBANKA MEK. YAP. İŞ.'!#REF!</definedName>
    <definedName name="Z_80B3C57A_46C9_4018_854F_724F30ECC1FD_.wvu.FilterData" localSheetId="9" hidden="1">'GRUP-2METABOLOMİC MEK. YAP. İŞ.'!#REF!</definedName>
    <definedName name="Z_80B3C57A_46C9_4018_854F_724F30ECC1FD_.wvu.FilterData" localSheetId="13" hidden="1">'GRUP-3 ORTAK ALAN MEK. İŞ.'!#REF!</definedName>
    <definedName name="Z_80C27324_DCC1_494C_AD31_14C596D1F0AD_.wvu.FilterData" localSheetId="4" hidden="1">'GRUP-1 BİYOBANKA MEK. YAP. İŞ.'!$C$1:$C$161</definedName>
    <definedName name="Z_80C27324_DCC1_494C_AD31_14C596D1F0AD_.wvu.FilterData" localSheetId="9" hidden="1">'GRUP-2METABOLOMİC MEK. YAP. İŞ.'!$C$1:$C$100</definedName>
    <definedName name="Z_80C27324_DCC1_494C_AD31_14C596D1F0AD_.wvu.FilterData" localSheetId="13" hidden="1">'GRUP-3 ORTAK ALAN MEK. İŞ.'!$C$1:$C$89</definedName>
    <definedName name="Z_80EBF527_20FC_4529_A3EF_159D61E86179_.wvu.FilterData" localSheetId="4" hidden="1">'GRUP-1 BİYOBANKA MEK. YAP. İŞ.'!$C$1:$C$161</definedName>
    <definedName name="Z_80EBF527_20FC_4529_A3EF_159D61E86179_.wvu.FilterData" localSheetId="9" hidden="1">'GRUP-2METABOLOMİC MEK. YAP. İŞ.'!$C$1:$C$100</definedName>
    <definedName name="Z_80EBF527_20FC_4529_A3EF_159D61E86179_.wvu.FilterData" localSheetId="13" hidden="1">'GRUP-3 ORTAK ALAN MEK. İŞ.'!$C$1:$C$89</definedName>
    <definedName name="Z_80ED884A_8833_4960_B781_95C4BDF0AE17_.wvu.FilterData" localSheetId="4" hidden="1">'GRUP-1 BİYOBANKA MEK. YAP. İŞ.'!$C$2:$C$155</definedName>
    <definedName name="Z_80ED884A_8833_4960_B781_95C4BDF0AE17_.wvu.FilterData" localSheetId="9" hidden="1">'GRUP-2METABOLOMİC MEK. YAP. İŞ.'!$C$2:$C$94</definedName>
    <definedName name="Z_80ED884A_8833_4960_B781_95C4BDF0AE17_.wvu.FilterData" localSheetId="13" hidden="1">'GRUP-3 ORTAK ALAN MEK. İŞ.'!$C$2:$C$83</definedName>
    <definedName name="Z_817C2992_C060_4F2B_8D66_D4E4BFDBB3DA_.wvu.FilterData" localSheetId="4" hidden="1">'GRUP-1 BİYOBANKA MEK. YAP. İŞ.'!#REF!</definedName>
    <definedName name="Z_817C2992_C060_4F2B_8D66_D4E4BFDBB3DA_.wvu.FilterData" localSheetId="9" hidden="1">'GRUP-2METABOLOMİC MEK. YAP. İŞ.'!#REF!</definedName>
    <definedName name="Z_817C2992_C060_4F2B_8D66_D4E4BFDBB3DA_.wvu.FilterData" localSheetId="13" hidden="1">'GRUP-3 ORTAK ALAN MEK. İŞ.'!#REF!</definedName>
    <definedName name="Z_81EEB184_4B47_4DE7_87D6_C11A8F038B3C_.wvu.FilterData" localSheetId="4" hidden="1">'GRUP-1 BİYOBANKA MEK. YAP. İŞ.'!#REF!</definedName>
    <definedName name="Z_81EEB184_4B47_4DE7_87D6_C11A8F038B3C_.wvu.FilterData" localSheetId="9" hidden="1">'GRUP-2METABOLOMİC MEK. YAP. İŞ.'!#REF!</definedName>
    <definedName name="Z_81EEB184_4B47_4DE7_87D6_C11A8F038B3C_.wvu.FilterData" localSheetId="13" hidden="1">'GRUP-3 ORTAK ALAN MEK. İŞ.'!#REF!</definedName>
    <definedName name="Z_824399E7_3F4A_4AAC_978B_D1EF8BA250BA_.wvu.FilterData" localSheetId="4" hidden="1">'GRUP-1 BİYOBANKA MEK. YAP. İŞ.'!#REF!</definedName>
    <definedName name="Z_824399E7_3F4A_4AAC_978B_D1EF8BA250BA_.wvu.FilterData" localSheetId="9" hidden="1">'GRUP-2METABOLOMİC MEK. YAP. İŞ.'!#REF!</definedName>
    <definedName name="Z_824399E7_3F4A_4AAC_978B_D1EF8BA250BA_.wvu.FilterData" localSheetId="13" hidden="1">'GRUP-3 ORTAK ALAN MEK. İŞ.'!#REF!</definedName>
    <definedName name="Z_8253AAF4_AA18_4078_B034_E2604D113D51_.wvu.FilterData" localSheetId="4" hidden="1">'GRUP-1 BİYOBANKA MEK. YAP. İŞ.'!$C$1:$C$161</definedName>
    <definedName name="Z_8253AAF4_AA18_4078_B034_E2604D113D51_.wvu.FilterData" localSheetId="9" hidden="1">'GRUP-2METABOLOMİC MEK. YAP. İŞ.'!$C$1:$C$100</definedName>
    <definedName name="Z_8253AAF4_AA18_4078_B034_E2604D113D51_.wvu.FilterData" localSheetId="13" hidden="1">'GRUP-3 ORTAK ALAN MEK. İŞ.'!$C$1:$C$89</definedName>
    <definedName name="Z_82564A61_1953_4F9A_8B63_437906D88774_.wvu.FilterData" localSheetId="4" hidden="1">'GRUP-1 BİYOBANKA MEK. YAP. İŞ.'!#REF!</definedName>
    <definedName name="Z_82564A61_1953_4F9A_8B63_437906D88774_.wvu.FilterData" localSheetId="9" hidden="1">'GRUP-2METABOLOMİC MEK. YAP. İŞ.'!#REF!</definedName>
    <definedName name="Z_82564A61_1953_4F9A_8B63_437906D88774_.wvu.FilterData" localSheetId="13" hidden="1">'GRUP-3 ORTAK ALAN MEK. İŞ.'!#REF!</definedName>
    <definedName name="Z_8283EB8F_B7EA_4EC9_8172_96FFA489DD4F_.wvu.FilterData" localSheetId="4" hidden="1">'GRUP-1 BİYOBANKA MEK. YAP. İŞ.'!$C$1:$C$161</definedName>
    <definedName name="Z_8283EB8F_B7EA_4EC9_8172_96FFA489DD4F_.wvu.FilterData" localSheetId="9" hidden="1">'GRUP-2METABOLOMİC MEK. YAP. İŞ.'!$C$1:$C$100</definedName>
    <definedName name="Z_8283EB8F_B7EA_4EC9_8172_96FFA489DD4F_.wvu.FilterData" localSheetId="13" hidden="1">'GRUP-3 ORTAK ALAN MEK. İŞ.'!$C$1:$C$89</definedName>
    <definedName name="Z_82BE8F09_0E1E_40D2_8E35_8E6532A8E0F7_.wvu.FilterData" localSheetId="4" hidden="1">'GRUP-1 BİYOBANKA MEK. YAP. İŞ.'!$C$1:$C$161</definedName>
    <definedName name="Z_82BE8F09_0E1E_40D2_8E35_8E6532A8E0F7_.wvu.FilterData" localSheetId="9" hidden="1">'GRUP-2METABOLOMİC MEK. YAP. İŞ.'!$C$1:$C$100</definedName>
    <definedName name="Z_82BE8F09_0E1E_40D2_8E35_8E6532A8E0F7_.wvu.FilterData" localSheetId="13" hidden="1">'GRUP-3 ORTAK ALAN MEK. İŞ.'!$C$1:$C$89</definedName>
    <definedName name="Z_837691DA_20CC_422B_A007_7197A51AB6B8_.wvu.FilterData" localSheetId="4" hidden="1">'GRUP-1 BİYOBANKA MEK. YAP. İŞ.'!#REF!</definedName>
    <definedName name="Z_837691DA_20CC_422B_A007_7197A51AB6B8_.wvu.FilterData" localSheetId="9" hidden="1">'GRUP-2METABOLOMİC MEK. YAP. İŞ.'!#REF!</definedName>
    <definedName name="Z_837691DA_20CC_422B_A007_7197A51AB6B8_.wvu.FilterData" localSheetId="13" hidden="1">'GRUP-3 ORTAK ALAN MEK. İŞ.'!#REF!</definedName>
    <definedName name="Z_8430B1BD_38C8_4772_9886_72AC0AE03964_.wvu.FilterData" localSheetId="4" hidden="1">'GRUP-1 BİYOBANKA MEK. YAP. İŞ.'!#REF!</definedName>
    <definedName name="Z_8430B1BD_38C8_4772_9886_72AC0AE03964_.wvu.FilterData" localSheetId="9" hidden="1">'GRUP-2METABOLOMİC MEK. YAP. İŞ.'!#REF!</definedName>
    <definedName name="Z_8430B1BD_38C8_4772_9886_72AC0AE03964_.wvu.FilterData" localSheetId="13" hidden="1">'GRUP-3 ORTAK ALAN MEK. İŞ.'!#REF!</definedName>
    <definedName name="Z_847FC050_B75F_45F7_9BD4_C9E01332D8B9_.wvu.FilterData" localSheetId="4" hidden="1">'GRUP-1 BİYOBANKA MEK. YAP. İŞ.'!$A$2:$H$2</definedName>
    <definedName name="Z_847FC050_B75F_45F7_9BD4_C9E01332D8B9_.wvu.FilterData" localSheetId="9" hidden="1">'GRUP-2METABOLOMİC MEK. YAP. İŞ.'!$A$2:$H$2</definedName>
    <definedName name="Z_847FC050_B75F_45F7_9BD4_C9E01332D8B9_.wvu.FilterData" localSheetId="13" hidden="1">'GRUP-3 ORTAK ALAN MEK. İŞ.'!$A$2:$H$2</definedName>
    <definedName name="Z_84D05CAD_185C_44AF_857A_94470B59605D_.wvu.FilterData" localSheetId="4" hidden="1">'GRUP-1 BİYOBANKA MEK. YAP. İŞ.'!#REF!</definedName>
    <definedName name="Z_84D05CAD_185C_44AF_857A_94470B59605D_.wvu.FilterData" localSheetId="9" hidden="1">'GRUP-2METABOLOMİC MEK. YAP. İŞ.'!#REF!</definedName>
    <definedName name="Z_84D05CAD_185C_44AF_857A_94470B59605D_.wvu.FilterData" localSheetId="13" hidden="1">'GRUP-3 ORTAK ALAN MEK. İŞ.'!#REF!</definedName>
    <definedName name="Z_858E202F_E2A3_4B81_8697_3C9F5256A72B_.wvu.FilterData" localSheetId="4" hidden="1">'GRUP-1 BİYOBANKA MEK. YAP. İŞ.'!#REF!</definedName>
    <definedName name="Z_858E202F_E2A3_4B81_8697_3C9F5256A72B_.wvu.FilterData" localSheetId="9" hidden="1">'GRUP-2METABOLOMİC MEK. YAP. İŞ.'!#REF!</definedName>
    <definedName name="Z_858E202F_E2A3_4B81_8697_3C9F5256A72B_.wvu.FilterData" localSheetId="13" hidden="1">'GRUP-3 ORTAK ALAN MEK. İŞ.'!#REF!</definedName>
    <definedName name="Z_85CFA3AD_2EBE_4C04_848F_E2B3AFF0D0B4_.wvu.FilterData" localSheetId="4" hidden="1">'GRUP-1 BİYOBANKA MEK. YAP. İŞ.'!#REF!</definedName>
    <definedName name="Z_85CFA3AD_2EBE_4C04_848F_E2B3AFF0D0B4_.wvu.FilterData" localSheetId="9" hidden="1">'GRUP-2METABOLOMİC MEK. YAP. İŞ.'!#REF!</definedName>
    <definedName name="Z_85CFA3AD_2EBE_4C04_848F_E2B3AFF0D0B4_.wvu.FilterData" localSheetId="13" hidden="1">'GRUP-3 ORTAK ALAN MEK. İŞ.'!#REF!</definedName>
    <definedName name="Z_85D382A1_6DFC_4608_8B61_F589E30903AD_.wvu.FilterData" localSheetId="4" hidden="1">'GRUP-1 BİYOBANKA MEK. YAP. İŞ.'!$C$1:$C$161</definedName>
    <definedName name="Z_85D382A1_6DFC_4608_8B61_F589E30903AD_.wvu.FilterData" localSheetId="9" hidden="1">'GRUP-2METABOLOMİC MEK. YAP. İŞ.'!$C$1:$C$100</definedName>
    <definedName name="Z_85D382A1_6DFC_4608_8B61_F589E30903AD_.wvu.FilterData" localSheetId="13" hidden="1">'GRUP-3 ORTAK ALAN MEK. İŞ.'!$C$1:$C$89</definedName>
    <definedName name="Z_8632B86F_389C_40C1_BAEF_BAF22BA705EA_.wvu.FilterData" localSheetId="4" hidden="1">'GRUP-1 BİYOBANKA MEK. YAP. İŞ.'!#REF!</definedName>
    <definedName name="Z_8632B86F_389C_40C1_BAEF_BAF22BA705EA_.wvu.FilterData" localSheetId="9" hidden="1">'GRUP-2METABOLOMİC MEK. YAP. İŞ.'!#REF!</definedName>
    <definedName name="Z_8632B86F_389C_40C1_BAEF_BAF22BA705EA_.wvu.FilterData" localSheetId="13" hidden="1">'GRUP-3 ORTAK ALAN MEK. İŞ.'!#REF!</definedName>
    <definedName name="Z_86D6A665_6A9B_445F_9A4C_9418C3DCA6D0_.wvu.FilterData" localSheetId="4" hidden="1">'GRUP-1 BİYOBANKA MEK. YAP. İŞ.'!#REF!</definedName>
    <definedName name="Z_86D6A665_6A9B_445F_9A4C_9418C3DCA6D0_.wvu.FilterData" localSheetId="9" hidden="1">'GRUP-2METABOLOMİC MEK. YAP. İŞ.'!#REF!</definedName>
    <definedName name="Z_86D6A665_6A9B_445F_9A4C_9418C3DCA6D0_.wvu.FilterData" localSheetId="13" hidden="1">'GRUP-3 ORTAK ALAN MEK. İŞ.'!#REF!</definedName>
    <definedName name="Z_8701FEFF_A98B_4152_86F1_BAC3B31A8F24_.wvu.FilterData" localSheetId="4" hidden="1">'GRUP-1 BİYOBANKA MEK. YAP. İŞ.'!$C$1:$C$161</definedName>
    <definedName name="Z_8701FEFF_A98B_4152_86F1_BAC3B31A8F24_.wvu.FilterData" localSheetId="9" hidden="1">'GRUP-2METABOLOMİC MEK. YAP. İŞ.'!$C$1:$C$100</definedName>
    <definedName name="Z_8701FEFF_A98B_4152_86F1_BAC3B31A8F24_.wvu.FilterData" localSheetId="13" hidden="1">'GRUP-3 ORTAK ALAN MEK. İŞ.'!$C$1:$C$89</definedName>
    <definedName name="Z_872857CA_891B_4598_99CA_89B022B4B039_.wvu.FilterData" localSheetId="4" hidden="1">'GRUP-1 BİYOBANKA MEK. YAP. İŞ.'!$A$2:$H$2</definedName>
    <definedName name="Z_872857CA_891B_4598_99CA_89B022B4B039_.wvu.FilterData" localSheetId="9" hidden="1">'GRUP-2METABOLOMİC MEK. YAP. İŞ.'!$A$2:$H$2</definedName>
    <definedName name="Z_872857CA_891B_4598_99CA_89B022B4B039_.wvu.FilterData" localSheetId="13" hidden="1">'GRUP-3 ORTAK ALAN MEK. İŞ.'!$A$2:$H$2</definedName>
    <definedName name="Z_8820DF2A_FA3A_4830_B41F_8194FCC753AA_.wvu.FilterData" localSheetId="4" hidden="1">'GRUP-1 BİYOBANKA MEK. YAP. İŞ.'!#REF!</definedName>
    <definedName name="Z_8820DF2A_FA3A_4830_B41F_8194FCC753AA_.wvu.FilterData" localSheetId="9" hidden="1">'GRUP-2METABOLOMİC MEK. YAP. İŞ.'!#REF!</definedName>
    <definedName name="Z_8820DF2A_FA3A_4830_B41F_8194FCC753AA_.wvu.FilterData" localSheetId="13" hidden="1">'GRUP-3 ORTAK ALAN MEK. İŞ.'!#REF!</definedName>
    <definedName name="Z_8898906D_AA95_4956_A5BC_BC59401F998A_.wvu.FilterData" localSheetId="4" hidden="1">'GRUP-1 BİYOBANKA MEK. YAP. İŞ.'!#REF!</definedName>
    <definedName name="Z_8898906D_AA95_4956_A5BC_BC59401F998A_.wvu.FilterData" localSheetId="9" hidden="1">'GRUP-2METABOLOMİC MEK. YAP. İŞ.'!#REF!</definedName>
    <definedName name="Z_8898906D_AA95_4956_A5BC_BC59401F998A_.wvu.FilterData" localSheetId="13" hidden="1">'GRUP-3 ORTAK ALAN MEK. İŞ.'!#REF!</definedName>
    <definedName name="Z_8A9CD826_62AA_42A7_8C18_F849138CBCD3_.wvu.FilterData" localSheetId="4" hidden="1">'GRUP-1 BİYOBANKA MEK. YAP. İŞ.'!$C$1:$C$161</definedName>
    <definedName name="Z_8A9CD826_62AA_42A7_8C18_F849138CBCD3_.wvu.FilterData" localSheetId="9" hidden="1">'GRUP-2METABOLOMİC MEK. YAP. İŞ.'!$C$1:$C$100</definedName>
    <definedName name="Z_8A9CD826_62AA_42A7_8C18_F849138CBCD3_.wvu.FilterData" localSheetId="13" hidden="1">'GRUP-3 ORTAK ALAN MEK. İŞ.'!$C$1:$C$89</definedName>
    <definedName name="Z_8ADD0327_C8B2_4BCB_8C2E_9B434F4D2E38_.wvu.FilterData" localSheetId="4" hidden="1">'GRUP-1 BİYOBANKA MEK. YAP. İŞ.'!#REF!</definedName>
    <definedName name="Z_8ADD0327_C8B2_4BCB_8C2E_9B434F4D2E38_.wvu.FilterData" localSheetId="9" hidden="1">'GRUP-2METABOLOMİC MEK. YAP. İŞ.'!#REF!</definedName>
    <definedName name="Z_8ADD0327_C8B2_4BCB_8C2E_9B434F4D2E38_.wvu.FilterData" localSheetId="13" hidden="1">'GRUP-3 ORTAK ALAN MEK. İŞ.'!#REF!</definedName>
    <definedName name="Z_8AE3C251_D9E6_4487_B250_65A871CF0139_.wvu.FilterData" localSheetId="4" hidden="1">'GRUP-1 BİYOBANKA MEK. YAP. İŞ.'!$A$2:$H$2</definedName>
    <definedName name="Z_8AE3C251_D9E6_4487_B250_65A871CF0139_.wvu.FilterData" localSheetId="9" hidden="1">'GRUP-2METABOLOMİC MEK. YAP. İŞ.'!$A$2:$H$2</definedName>
    <definedName name="Z_8AE3C251_D9E6_4487_B250_65A871CF0139_.wvu.FilterData" localSheetId="13" hidden="1">'GRUP-3 ORTAK ALAN MEK. İŞ.'!$A$2:$H$2</definedName>
    <definedName name="Z_8B54331F_FB01_44D9_8525_230CD0E9F882_.wvu.FilterData" localSheetId="4" hidden="1">'GRUP-1 BİYOBANKA MEK. YAP. İŞ.'!#REF!</definedName>
    <definedName name="Z_8B54331F_FB01_44D9_8525_230CD0E9F882_.wvu.FilterData" localSheetId="9" hidden="1">'GRUP-2METABOLOMİC MEK. YAP. İŞ.'!#REF!</definedName>
    <definedName name="Z_8B54331F_FB01_44D9_8525_230CD0E9F882_.wvu.FilterData" localSheetId="13" hidden="1">'GRUP-3 ORTAK ALAN MEK. İŞ.'!#REF!</definedName>
    <definedName name="Z_8B8CF603_4B8E_480D_A77F_0FAA7C1062BE_.wvu.FilterData" localSheetId="4" hidden="1">'GRUP-1 BİYOBANKA MEK. YAP. İŞ.'!#REF!</definedName>
    <definedName name="Z_8B8CF603_4B8E_480D_A77F_0FAA7C1062BE_.wvu.FilterData" localSheetId="9" hidden="1">'GRUP-2METABOLOMİC MEK. YAP. İŞ.'!#REF!</definedName>
    <definedName name="Z_8B8CF603_4B8E_480D_A77F_0FAA7C1062BE_.wvu.FilterData" localSheetId="13" hidden="1">'GRUP-3 ORTAK ALAN MEK. İŞ.'!#REF!</definedName>
    <definedName name="Z_8BD5F6D9_3BB2_4A06_B401_57E40D5D1562_.wvu.FilterData" localSheetId="4" hidden="1">'GRUP-1 BİYOBANKA MEK. YAP. İŞ.'!#REF!</definedName>
    <definedName name="Z_8BD5F6D9_3BB2_4A06_B401_57E40D5D1562_.wvu.FilterData" localSheetId="9" hidden="1">'GRUP-2METABOLOMİC MEK. YAP. İŞ.'!#REF!</definedName>
    <definedName name="Z_8BD5F6D9_3BB2_4A06_B401_57E40D5D1562_.wvu.FilterData" localSheetId="13" hidden="1">'GRUP-3 ORTAK ALAN MEK. İŞ.'!#REF!</definedName>
    <definedName name="Z_8BDB0548_96D7_47D6_B030_7948389D37D9_.wvu.FilterData" localSheetId="4" hidden="1">'GRUP-1 BİYOBANKA MEK. YAP. İŞ.'!#REF!</definedName>
    <definedName name="Z_8BDB0548_96D7_47D6_B030_7948389D37D9_.wvu.FilterData" localSheetId="9" hidden="1">'GRUP-2METABOLOMİC MEK. YAP. İŞ.'!#REF!</definedName>
    <definedName name="Z_8BDB0548_96D7_47D6_B030_7948389D37D9_.wvu.FilterData" localSheetId="13" hidden="1">'GRUP-3 ORTAK ALAN MEK. İŞ.'!#REF!</definedName>
    <definedName name="Z_8C9992F7_99FA_4DB6_9328_413E474A0B5B_.wvu.FilterData" localSheetId="4" hidden="1">'GRUP-1 BİYOBANKA MEK. YAP. İŞ.'!$A$2:$H$2</definedName>
    <definedName name="Z_8C9992F7_99FA_4DB6_9328_413E474A0B5B_.wvu.FilterData" localSheetId="9" hidden="1">'GRUP-2METABOLOMİC MEK. YAP. İŞ.'!$A$2:$H$2</definedName>
    <definedName name="Z_8C9992F7_99FA_4DB6_9328_413E474A0B5B_.wvu.FilterData" localSheetId="13" hidden="1">'GRUP-3 ORTAK ALAN MEK. İŞ.'!$A$2:$H$2</definedName>
    <definedName name="Z_8CDC7F4D_0EE9_4D67_B5F1_72490816ABD0_.wvu.FilterData" localSheetId="4" hidden="1">'GRUP-1 BİYOBANKA MEK. YAP. İŞ.'!$A$2:$H$2</definedName>
    <definedName name="Z_8CDC7F4D_0EE9_4D67_B5F1_72490816ABD0_.wvu.FilterData" localSheetId="9" hidden="1">'GRUP-2METABOLOMİC MEK. YAP. İŞ.'!$A$2:$H$2</definedName>
    <definedName name="Z_8CDC7F4D_0EE9_4D67_B5F1_72490816ABD0_.wvu.FilterData" localSheetId="13" hidden="1">'GRUP-3 ORTAK ALAN MEK. İŞ.'!$A$2:$H$2</definedName>
    <definedName name="Z_8D479B43_9B52_41AF_9BE4_8A92E410A675_.wvu.FilterData" localSheetId="4" hidden="1">'GRUP-1 BİYOBANKA MEK. YAP. İŞ.'!$C$1:$C$161</definedName>
    <definedName name="Z_8D479B43_9B52_41AF_9BE4_8A92E410A675_.wvu.FilterData" localSheetId="9" hidden="1">'GRUP-2METABOLOMİC MEK. YAP. İŞ.'!$C$1:$C$100</definedName>
    <definedName name="Z_8D479B43_9B52_41AF_9BE4_8A92E410A675_.wvu.FilterData" localSheetId="13" hidden="1">'GRUP-3 ORTAK ALAN MEK. İŞ.'!$C$1:$C$89</definedName>
    <definedName name="Z_8D6B51C0_E592_47BC_9D9A_9D14799F0808_.wvu.FilterData" localSheetId="4" hidden="1">'GRUP-1 BİYOBANKA MEK. YAP. İŞ.'!$C$2:$C$155</definedName>
    <definedName name="Z_8D6B51C0_E592_47BC_9D9A_9D14799F0808_.wvu.FilterData" localSheetId="9" hidden="1">'GRUP-2METABOLOMİC MEK. YAP. İŞ.'!$C$2:$C$94</definedName>
    <definedName name="Z_8D6B51C0_E592_47BC_9D9A_9D14799F0808_.wvu.FilterData" localSheetId="13" hidden="1">'GRUP-3 ORTAK ALAN MEK. İŞ.'!$C$2:$C$83</definedName>
    <definedName name="Z_8DC4438E_55E3_4A68_84F4_4EF0207A8837_.wvu.FilterData" localSheetId="4" hidden="1">'GRUP-1 BİYOBANKA MEK. YAP. İŞ.'!#REF!</definedName>
    <definedName name="Z_8DC4438E_55E3_4A68_84F4_4EF0207A8837_.wvu.FilterData" localSheetId="9" hidden="1">'GRUP-2METABOLOMİC MEK. YAP. İŞ.'!#REF!</definedName>
    <definedName name="Z_8DC4438E_55E3_4A68_84F4_4EF0207A8837_.wvu.FilterData" localSheetId="13" hidden="1">'GRUP-3 ORTAK ALAN MEK. İŞ.'!#REF!</definedName>
    <definedName name="Z_8E7BD48D_FC30_4356_8D93_575C959E5ED8_.wvu.Cols" localSheetId="4" hidden="1">'GRUP-1 BİYOBANKA MEK. YAP. İŞ.'!#REF!</definedName>
    <definedName name="Z_8E7BD48D_FC30_4356_8D93_575C959E5ED8_.wvu.Cols" localSheetId="9" hidden="1">'GRUP-2METABOLOMİC MEK. YAP. İŞ.'!#REF!</definedName>
    <definedName name="Z_8E7BD48D_FC30_4356_8D93_575C959E5ED8_.wvu.Cols" localSheetId="13" hidden="1">'GRUP-3 ORTAK ALAN MEK. İŞ.'!#REF!</definedName>
    <definedName name="Z_8E7BD48D_FC30_4356_8D93_575C959E5ED8_.wvu.FilterData" localSheetId="4" hidden="1">'GRUP-1 BİYOBANKA MEK. YAP. İŞ.'!#REF!</definedName>
    <definedName name="Z_8E7BD48D_FC30_4356_8D93_575C959E5ED8_.wvu.FilterData" localSheetId="9" hidden="1">'GRUP-2METABOLOMİC MEK. YAP. İŞ.'!#REF!</definedName>
    <definedName name="Z_8E7BD48D_FC30_4356_8D93_575C959E5ED8_.wvu.FilterData" localSheetId="13" hidden="1">'GRUP-3 ORTAK ALAN MEK. İŞ.'!#REF!</definedName>
    <definedName name="Z_8E7BD48D_FC30_4356_8D93_575C959E5ED8_.wvu.PrintTitles" localSheetId="4" hidden="1">'GRUP-1 BİYOBANKA MEK. YAP. İŞ.'!$1:$2</definedName>
    <definedName name="Z_8E7BD48D_FC30_4356_8D93_575C959E5ED8_.wvu.PrintTitles" localSheetId="9" hidden="1">'GRUP-2METABOLOMİC MEK. YAP. İŞ.'!$1:$2</definedName>
    <definedName name="Z_8E7BD48D_FC30_4356_8D93_575C959E5ED8_.wvu.PrintTitles" localSheetId="13" hidden="1">'GRUP-3 ORTAK ALAN MEK. İŞ.'!$1:$2</definedName>
    <definedName name="Z_8EC45C73_8A7E_4115_A473_66D7391A4B29_.wvu.FilterData" localSheetId="4" hidden="1">'GRUP-1 BİYOBANKA MEK. YAP. İŞ.'!#REF!</definedName>
    <definedName name="Z_8EC45C73_8A7E_4115_A473_66D7391A4B29_.wvu.FilterData" localSheetId="9" hidden="1">'GRUP-2METABOLOMİC MEK. YAP. İŞ.'!#REF!</definedName>
    <definedName name="Z_8EC45C73_8A7E_4115_A473_66D7391A4B29_.wvu.FilterData" localSheetId="13" hidden="1">'GRUP-3 ORTAK ALAN MEK. İŞ.'!#REF!</definedName>
    <definedName name="Z_8F2F4E78_0DA9_4027_9583_EA6E9567D9E1_.wvu.FilterData" localSheetId="4" hidden="1">'GRUP-1 BİYOBANKA MEK. YAP. İŞ.'!#REF!</definedName>
    <definedName name="Z_8F2F4E78_0DA9_4027_9583_EA6E9567D9E1_.wvu.FilterData" localSheetId="9" hidden="1">'GRUP-2METABOLOMİC MEK. YAP. İŞ.'!#REF!</definedName>
    <definedName name="Z_8F2F4E78_0DA9_4027_9583_EA6E9567D9E1_.wvu.FilterData" localSheetId="13" hidden="1">'GRUP-3 ORTAK ALAN MEK. İŞ.'!#REF!</definedName>
    <definedName name="Z_8F2FFF89_EF44_4390_818F_E1FEC32430A7_.wvu.FilterData" localSheetId="4" hidden="1">'GRUP-1 BİYOBANKA MEK. YAP. İŞ.'!$A$2:$H$2</definedName>
    <definedName name="Z_8F2FFF89_EF44_4390_818F_E1FEC32430A7_.wvu.FilterData" localSheetId="9" hidden="1">'GRUP-2METABOLOMİC MEK. YAP. İŞ.'!$A$2:$H$2</definedName>
    <definedName name="Z_8F2FFF89_EF44_4390_818F_E1FEC32430A7_.wvu.FilterData" localSheetId="13" hidden="1">'GRUP-3 ORTAK ALAN MEK. İŞ.'!$A$2:$H$2</definedName>
    <definedName name="Z_8F7F3EC3_6D9F_4520_9BAB_FF87A0DCC83B_.wvu.FilterData" localSheetId="4" hidden="1">'GRUP-1 BİYOBANKA MEK. YAP. İŞ.'!#REF!</definedName>
    <definedName name="Z_8F7F3EC3_6D9F_4520_9BAB_FF87A0DCC83B_.wvu.FilterData" localSheetId="9" hidden="1">'GRUP-2METABOLOMİC MEK. YAP. İŞ.'!#REF!</definedName>
    <definedName name="Z_8F7F3EC3_6D9F_4520_9BAB_FF87A0DCC83B_.wvu.FilterData" localSheetId="13" hidden="1">'GRUP-3 ORTAK ALAN MEK. İŞ.'!#REF!</definedName>
    <definedName name="Z_8FA42862_8E73_445F_B3BE_57CDD64C01E1_.wvu.FilterData" localSheetId="4" hidden="1">'GRUP-1 BİYOBANKA MEK. YAP. İŞ.'!$A$2:$H$2</definedName>
    <definedName name="Z_8FA42862_8E73_445F_B3BE_57CDD64C01E1_.wvu.FilterData" localSheetId="9" hidden="1">'GRUP-2METABOLOMİC MEK. YAP. İŞ.'!$A$2:$H$2</definedName>
    <definedName name="Z_8FA42862_8E73_445F_B3BE_57CDD64C01E1_.wvu.FilterData" localSheetId="13" hidden="1">'GRUP-3 ORTAK ALAN MEK. İŞ.'!$A$2:$H$2</definedName>
    <definedName name="Z_8FB37015_6A44_4FA6_A8CE_8E59A0F07194_.wvu.FilterData" localSheetId="4" hidden="1">'GRUP-1 BİYOBANKA MEK. YAP. İŞ.'!#REF!</definedName>
    <definedName name="Z_8FB37015_6A44_4FA6_A8CE_8E59A0F07194_.wvu.FilterData" localSheetId="9" hidden="1">'GRUP-2METABOLOMİC MEK. YAP. İŞ.'!#REF!</definedName>
    <definedName name="Z_8FB37015_6A44_4FA6_A8CE_8E59A0F07194_.wvu.FilterData" localSheetId="13" hidden="1">'GRUP-3 ORTAK ALAN MEK. İŞ.'!#REF!</definedName>
    <definedName name="Z_90A0AFE2_7C8F_42BC_8152_EA8BA955C572_.wvu.FilterData" localSheetId="4" hidden="1">'GRUP-1 BİYOBANKA MEK. YAP. İŞ.'!$C$1:$C$161</definedName>
    <definedName name="Z_90A0AFE2_7C8F_42BC_8152_EA8BA955C572_.wvu.FilterData" localSheetId="9" hidden="1">'GRUP-2METABOLOMİC MEK. YAP. İŞ.'!$C$1:$C$100</definedName>
    <definedName name="Z_90A0AFE2_7C8F_42BC_8152_EA8BA955C572_.wvu.FilterData" localSheetId="13" hidden="1">'GRUP-3 ORTAK ALAN MEK. İŞ.'!$C$1:$C$89</definedName>
    <definedName name="Z_90BA0B66_5B1A_4AC9_8D0F_322AFF204B20_.wvu.FilterData" localSheetId="4" hidden="1">'GRUP-1 BİYOBANKA MEK. YAP. İŞ.'!#REF!</definedName>
    <definedName name="Z_90BA0B66_5B1A_4AC9_8D0F_322AFF204B20_.wvu.FilterData" localSheetId="9" hidden="1">'GRUP-2METABOLOMİC MEK. YAP. İŞ.'!#REF!</definedName>
    <definedName name="Z_90BA0B66_5B1A_4AC9_8D0F_322AFF204B20_.wvu.FilterData" localSheetId="13" hidden="1">'GRUP-3 ORTAK ALAN MEK. İŞ.'!#REF!</definedName>
    <definedName name="Z_90F8EF81_2637_4343_9B44_22F9B7408451_.wvu.FilterData" localSheetId="4" hidden="1">'GRUP-1 BİYOBANKA MEK. YAP. İŞ.'!#REF!</definedName>
    <definedName name="Z_90F8EF81_2637_4343_9B44_22F9B7408451_.wvu.FilterData" localSheetId="9" hidden="1">'GRUP-2METABOLOMİC MEK. YAP. İŞ.'!#REF!</definedName>
    <definedName name="Z_90F8EF81_2637_4343_9B44_22F9B7408451_.wvu.FilterData" localSheetId="13" hidden="1">'GRUP-3 ORTAK ALAN MEK. İŞ.'!#REF!</definedName>
    <definedName name="Z_91260807_8F99_45D4_BC33_504326711450_.wvu.FilterData" localSheetId="4" hidden="1">'GRUP-1 BİYOBANKA MEK. YAP. İŞ.'!#REF!</definedName>
    <definedName name="Z_91260807_8F99_45D4_BC33_504326711450_.wvu.FilterData" localSheetId="9" hidden="1">'GRUP-2METABOLOMİC MEK. YAP. İŞ.'!#REF!</definedName>
    <definedName name="Z_91260807_8F99_45D4_BC33_504326711450_.wvu.FilterData" localSheetId="13" hidden="1">'GRUP-3 ORTAK ALAN MEK. İŞ.'!#REF!</definedName>
    <definedName name="Z_9129ACAB_B7D0_4FAE_9D28_D08706643554_.wvu.FilterData" localSheetId="4" hidden="1">'GRUP-1 BİYOBANKA MEK. YAP. İŞ.'!#REF!</definedName>
    <definedName name="Z_9129ACAB_B7D0_4FAE_9D28_D08706643554_.wvu.FilterData" localSheetId="9" hidden="1">'GRUP-2METABOLOMİC MEK. YAP. İŞ.'!#REF!</definedName>
    <definedName name="Z_9129ACAB_B7D0_4FAE_9D28_D08706643554_.wvu.FilterData" localSheetId="13" hidden="1">'GRUP-3 ORTAK ALAN MEK. İŞ.'!#REF!</definedName>
    <definedName name="Z_91744B3E_C5A8_4511_AAA5_5468D7816D06_.wvu.FilterData" localSheetId="4" hidden="1">'GRUP-1 BİYOBANKA MEK. YAP. İŞ.'!$C$1:$C$161</definedName>
    <definedName name="Z_91744B3E_C5A8_4511_AAA5_5468D7816D06_.wvu.FilterData" localSheetId="9" hidden="1">'GRUP-2METABOLOMİC MEK. YAP. İŞ.'!$C$1:$C$100</definedName>
    <definedName name="Z_91744B3E_C5A8_4511_AAA5_5468D7816D06_.wvu.FilterData" localSheetId="13" hidden="1">'GRUP-3 ORTAK ALAN MEK. İŞ.'!$C$1:$C$89</definedName>
    <definedName name="Z_92336D8A_D07B_4AFD_AB5C_ED9AA63F76EF_.wvu.FilterData" localSheetId="4" hidden="1">'GRUP-1 BİYOBANKA MEK. YAP. İŞ.'!$A$2:$H$2</definedName>
    <definedName name="Z_92336D8A_D07B_4AFD_AB5C_ED9AA63F76EF_.wvu.FilterData" localSheetId="9" hidden="1">'GRUP-2METABOLOMİC MEK. YAP. İŞ.'!$A$2:$H$2</definedName>
    <definedName name="Z_92336D8A_D07B_4AFD_AB5C_ED9AA63F76EF_.wvu.FilterData" localSheetId="13" hidden="1">'GRUP-3 ORTAK ALAN MEK. İŞ.'!$A$2:$H$2</definedName>
    <definedName name="Z_92391DB1_E08F_48E4_82D2_F297A66B43E9_.wvu.FilterData" localSheetId="4" hidden="1">'GRUP-1 BİYOBANKA MEK. YAP. İŞ.'!#REF!</definedName>
    <definedName name="Z_92391DB1_E08F_48E4_82D2_F297A66B43E9_.wvu.FilterData" localSheetId="9" hidden="1">'GRUP-2METABOLOMİC MEK. YAP. İŞ.'!#REF!</definedName>
    <definedName name="Z_92391DB1_E08F_48E4_82D2_F297A66B43E9_.wvu.FilterData" localSheetId="13" hidden="1">'GRUP-3 ORTAK ALAN MEK. İŞ.'!#REF!</definedName>
    <definedName name="Z_9249709B_5C83_4A80_8F61_CF182B251C58_.wvu.FilterData" localSheetId="4" hidden="1">'GRUP-1 BİYOBANKA MEK. YAP. İŞ.'!#REF!</definedName>
    <definedName name="Z_9249709B_5C83_4A80_8F61_CF182B251C58_.wvu.FilterData" localSheetId="9" hidden="1">'GRUP-2METABOLOMİC MEK. YAP. İŞ.'!#REF!</definedName>
    <definedName name="Z_9249709B_5C83_4A80_8F61_CF182B251C58_.wvu.FilterData" localSheetId="13" hidden="1">'GRUP-3 ORTAK ALAN MEK. İŞ.'!#REF!</definedName>
    <definedName name="Z_933A067D_8639_4009_8E67_5C8D327ADB58_.wvu.FilterData" localSheetId="4" hidden="1">'GRUP-1 BİYOBANKA MEK. YAP. İŞ.'!$C$1:$C$161</definedName>
    <definedName name="Z_933A067D_8639_4009_8E67_5C8D327ADB58_.wvu.FilterData" localSheetId="9" hidden="1">'GRUP-2METABOLOMİC MEK. YAP. İŞ.'!$C$1:$C$100</definedName>
    <definedName name="Z_933A067D_8639_4009_8E67_5C8D327ADB58_.wvu.FilterData" localSheetId="13" hidden="1">'GRUP-3 ORTAK ALAN MEK. İŞ.'!$C$1:$C$89</definedName>
    <definedName name="Z_939A3D08_4A66_4B32_BAA1_D554596BF1B3_.wvu.FilterData" localSheetId="4" hidden="1">'GRUP-1 BİYOBANKA MEK. YAP. İŞ.'!$A$2:$H$2</definedName>
    <definedName name="Z_939A3D08_4A66_4B32_BAA1_D554596BF1B3_.wvu.FilterData" localSheetId="9" hidden="1">'GRUP-2METABOLOMİC MEK. YAP. İŞ.'!$A$2:$H$2</definedName>
    <definedName name="Z_939A3D08_4A66_4B32_BAA1_D554596BF1B3_.wvu.FilterData" localSheetId="13" hidden="1">'GRUP-3 ORTAK ALAN MEK. İŞ.'!$A$2:$H$2</definedName>
    <definedName name="Z_93B16573_E640_41CE_9E4A_B69B3271093B_.wvu.FilterData" localSheetId="4" hidden="1">'GRUP-1 BİYOBANKA MEK. YAP. İŞ.'!$A$2:$H$2</definedName>
    <definedName name="Z_93B16573_E640_41CE_9E4A_B69B3271093B_.wvu.FilterData" localSheetId="9" hidden="1">'GRUP-2METABOLOMİC MEK. YAP. İŞ.'!$A$2:$H$2</definedName>
    <definedName name="Z_93B16573_E640_41CE_9E4A_B69B3271093B_.wvu.FilterData" localSheetId="13" hidden="1">'GRUP-3 ORTAK ALAN MEK. İŞ.'!$A$2:$H$2</definedName>
    <definedName name="Z_93BD8F65_D3BF_4696_83FE_0FE9AA47EA1B_.wvu.FilterData" localSheetId="4" hidden="1">'GRUP-1 BİYOBANKA MEK. YAP. İŞ.'!#REF!</definedName>
    <definedName name="Z_93BD8F65_D3BF_4696_83FE_0FE9AA47EA1B_.wvu.FilterData" localSheetId="9" hidden="1">'GRUP-2METABOLOMİC MEK. YAP. İŞ.'!#REF!</definedName>
    <definedName name="Z_93BD8F65_D3BF_4696_83FE_0FE9AA47EA1B_.wvu.FilterData" localSheetId="13" hidden="1">'GRUP-3 ORTAK ALAN MEK. İŞ.'!#REF!</definedName>
    <definedName name="Z_947A4C36_6F34_472C_A12A_DB2F5E8CA48C_.wvu.FilterData" localSheetId="4" hidden="1">'GRUP-1 BİYOBANKA MEK. YAP. İŞ.'!#REF!</definedName>
    <definedName name="Z_947A4C36_6F34_472C_A12A_DB2F5E8CA48C_.wvu.FilterData" localSheetId="9" hidden="1">'GRUP-2METABOLOMİC MEK. YAP. İŞ.'!#REF!</definedName>
    <definedName name="Z_947A4C36_6F34_472C_A12A_DB2F5E8CA48C_.wvu.FilterData" localSheetId="13" hidden="1">'GRUP-3 ORTAK ALAN MEK. İŞ.'!#REF!</definedName>
    <definedName name="Z_94AF3FB5_88C1_4BEB_959C_5A262AE7A27E_.wvu.FilterData" localSheetId="4" hidden="1">'GRUP-1 BİYOBANKA MEK. YAP. İŞ.'!#REF!</definedName>
    <definedName name="Z_94AF3FB5_88C1_4BEB_959C_5A262AE7A27E_.wvu.FilterData" localSheetId="9" hidden="1">'GRUP-2METABOLOMİC MEK. YAP. İŞ.'!#REF!</definedName>
    <definedName name="Z_94AF3FB5_88C1_4BEB_959C_5A262AE7A27E_.wvu.FilterData" localSheetId="13" hidden="1">'GRUP-3 ORTAK ALAN MEK. İŞ.'!#REF!</definedName>
    <definedName name="Z_95444BD5_06D2_4C9C_9749_7E0E8A073D7B_.wvu.FilterData" localSheetId="4" hidden="1">'GRUP-1 BİYOBANKA MEK. YAP. İŞ.'!#REF!</definedName>
    <definedName name="Z_95444BD5_06D2_4C9C_9749_7E0E8A073D7B_.wvu.FilterData" localSheetId="9" hidden="1">'GRUP-2METABOLOMİC MEK. YAP. İŞ.'!#REF!</definedName>
    <definedName name="Z_95444BD5_06D2_4C9C_9749_7E0E8A073D7B_.wvu.FilterData" localSheetId="13" hidden="1">'GRUP-3 ORTAK ALAN MEK. İŞ.'!#REF!</definedName>
    <definedName name="Z_95A2A404_6E4A_497E_90A5_B2F71734BFD0_.wvu.FilterData" localSheetId="4" hidden="1">'GRUP-1 BİYOBANKA MEK. YAP. İŞ.'!#REF!</definedName>
    <definedName name="Z_95A2A404_6E4A_497E_90A5_B2F71734BFD0_.wvu.FilterData" localSheetId="9" hidden="1">'GRUP-2METABOLOMİC MEK. YAP. İŞ.'!#REF!</definedName>
    <definedName name="Z_95A2A404_6E4A_497E_90A5_B2F71734BFD0_.wvu.FilterData" localSheetId="13" hidden="1">'GRUP-3 ORTAK ALAN MEK. İŞ.'!#REF!</definedName>
    <definedName name="Z_9619A54A_7933_46E3_AED8_188EB95775BB_.wvu.FilterData" localSheetId="4" hidden="1">'GRUP-1 BİYOBANKA MEK. YAP. İŞ.'!$A$2:$H$2</definedName>
    <definedName name="Z_9619A54A_7933_46E3_AED8_188EB95775BB_.wvu.FilterData" localSheetId="9" hidden="1">'GRUP-2METABOLOMİC MEK. YAP. İŞ.'!$A$2:$H$2</definedName>
    <definedName name="Z_9619A54A_7933_46E3_AED8_188EB95775BB_.wvu.FilterData" localSheetId="13" hidden="1">'GRUP-3 ORTAK ALAN MEK. İŞ.'!$A$2:$H$2</definedName>
    <definedName name="Z_965A0FB7_0662_4CEE_9A2D_F479E6B60E6D_.wvu.FilterData" localSheetId="4" hidden="1">'GRUP-1 BİYOBANKA MEK. YAP. İŞ.'!$C$1:$C$161</definedName>
    <definedName name="Z_965A0FB7_0662_4CEE_9A2D_F479E6B60E6D_.wvu.FilterData" localSheetId="9" hidden="1">'GRUP-2METABOLOMİC MEK. YAP. İŞ.'!$C$1:$C$100</definedName>
    <definedName name="Z_965A0FB7_0662_4CEE_9A2D_F479E6B60E6D_.wvu.FilterData" localSheetId="13" hidden="1">'GRUP-3 ORTAK ALAN MEK. İŞ.'!$C$1:$C$89</definedName>
    <definedName name="Z_96C4643E_5E20_4684_A261_B9D41EA51E88_.wvu.FilterData" localSheetId="4" hidden="1">'GRUP-1 BİYOBANKA MEK. YAP. İŞ.'!#REF!</definedName>
    <definedName name="Z_96C4643E_5E20_4684_A261_B9D41EA51E88_.wvu.FilterData" localSheetId="9" hidden="1">'GRUP-2METABOLOMİC MEK. YAP. İŞ.'!#REF!</definedName>
    <definedName name="Z_96C4643E_5E20_4684_A261_B9D41EA51E88_.wvu.FilterData" localSheetId="13" hidden="1">'GRUP-3 ORTAK ALAN MEK. İŞ.'!#REF!</definedName>
    <definedName name="Z_96CFA1D5_EB26_49A5_A4F2_5E68BCEDAD06_.wvu.FilterData" localSheetId="4" hidden="1">'GRUP-1 BİYOBANKA MEK. YAP. İŞ.'!#REF!</definedName>
    <definedName name="Z_96CFA1D5_EB26_49A5_A4F2_5E68BCEDAD06_.wvu.FilterData" localSheetId="9" hidden="1">'GRUP-2METABOLOMİC MEK. YAP. İŞ.'!#REF!</definedName>
    <definedName name="Z_96CFA1D5_EB26_49A5_A4F2_5E68BCEDAD06_.wvu.FilterData" localSheetId="13" hidden="1">'GRUP-3 ORTAK ALAN MEK. İŞ.'!#REF!</definedName>
    <definedName name="Z_96D55C5C_B539_4F26_9581_0F3474BD7EA8_.wvu.FilterData" localSheetId="4" hidden="1">'GRUP-1 BİYOBANKA MEK. YAP. İŞ.'!#REF!</definedName>
    <definedName name="Z_96D55C5C_B539_4F26_9581_0F3474BD7EA8_.wvu.FilterData" localSheetId="9" hidden="1">'GRUP-2METABOLOMİC MEK. YAP. İŞ.'!#REF!</definedName>
    <definedName name="Z_96D55C5C_B539_4F26_9581_0F3474BD7EA8_.wvu.FilterData" localSheetId="13" hidden="1">'GRUP-3 ORTAK ALAN MEK. İŞ.'!#REF!</definedName>
    <definedName name="Z_97BD676A_D786_41BD_875F_E30318B270E2_.wvu.FilterData" localSheetId="4" hidden="1">'GRUP-1 BİYOBANKA MEK. YAP. İŞ.'!#REF!</definedName>
    <definedName name="Z_97BD676A_D786_41BD_875F_E30318B270E2_.wvu.FilterData" localSheetId="9" hidden="1">'GRUP-2METABOLOMİC MEK. YAP. İŞ.'!#REF!</definedName>
    <definedName name="Z_97BD676A_D786_41BD_875F_E30318B270E2_.wvu.FilterData" localSheetId="13" hidden="1">'GRUP-3 ORTAK ALAN MEK. İŞ.'!#REF!</definedName>
    <definedName name="Z_980541B6_20A9_4600_BA05_BF3650D8D515_.wvu.FilterData" localSheetId="4" hidden="1">'GRUP-1 BİYOBANKA MEK. YAP. İŞ.'!#REF!</definedName>
    <definedName name="Z_980541B6_20A9_4600_BA05_BF3650D8D515_.wvu.FilterData" localSheetId="9" hidden="1">'GRUP-2METABOLOMİC MEK. YAP. İŞ.'!#REF!</definedName>
    <definedName name="Z_980541B6_20A9_4600_BA05_BF3650D8D515_.wvu.FilterData" localSheetId="13" hidden="1">'GRUP-3 ORTAK ALAN MEK. İŞ.'!#REF!</definedName>
    <definedName name="Z_98073166_F8DA_4FDA_A47B_403CFA31D157_.wvu.FilterData" localSheetId="4" hidden="1">'GRUP-1 BİYOBANKA MEK. YAP. İŞ.'!$A$2:$H$2</definedName>
    <definedName name="Z_98073166_F8DA_4FDA_A47B_403CFA31D157_.wvu.FilterData" localSheetId="9" hidden="1">'GRUP-2METABOLOMİC MEK. YAP. İŞ.'!$A$2:$H$2</definedName>
    <definedName name="Z_98073166_F8DA_4FDA_A47B_403CFA31D157_.wvu.FilterData" localSheetId="13" hidden="1">'GRUP-3 ORTAK ALAN MEK. İŞ.'!$A$2:$H$2</definedName>
    <definedName name="Z_99D9E3DF_15C7_4001_A0B1_4D4CEDFE364C_.wvu.FilterData" localSheetId="4" hidden="1">'GRUP-1 BİYOBANKA MEK. YAP. İŞ.'!#REF!</definedName>
    <definedName name="Z_99D9E3DF_15C7_4001_A0B1_4D4CEDFE364C_.wvu.FilterData" localSheetId="9" hidden="1">'GRUP-2METABOLOMİC MEK. YAP. İŞ.'!#REF!</definedName>
    <definedName name="Z_99D9E3DF_15C7_4001_A0B1_4D4CEDFE364C_.wvu.FilterData" localSheetId="13" hidden="1">'GRUP-3 ORTAK ALAN MEK. İŞ.'!#REF!</definedName>
    <definedName name="Z_9A5E167E_795C_41E1_99F1_3A479B9AD658_.wvu.FilterData" localSheetId="4" hidden="1">'GRUP-1 BİYOBANKA MEK. YAP. İŞ.'!#REF!</definedName>
    <definedName name="Z_9A5E167E_795C_41E1_99F1_3A479B9AD658_.wvu.FilterData" localSheetId="9" hidden="1">'GRUP-2METABOLOMİC MEK. YAP. İŞ.'!#REF!</definedName>
    <definedName name="Z_9A5E167E_795C_41E1_99F1_3A479B9AD658_.wvu.FilterData" localSheetId="13" hidden="1">'GRUP-3 ORTAK ALAN MEK. İŞ.'!#REF!</definedName>
    <definedName name="Z_9AB8E7F1_4EC6_48C4_9B6A_3B2010247878_.wvu.FilterData" localSheetId="4" hidden="1">'GRUP-1 BİYOBANKA MEK. YAP. İŞ.'!#REF!</definedName>
    <definedName name="Z_9AB8E7F1_4EC6_48C4_9B6A_3B2010247878_.wvu.FilterData" localSheetId="9" hidden="1">'GRUP-2METABOLOMİC MEK. YAP. İŞ.'!#REF!</definedName>
    <definedName name="Z_9AB8E7F1_4EC6_48C4_9B6A_3B2010247878_.wvu.FilterData" localSheetId="13" hidden="1">'GRUP-3 ORTAK ALAN MEK. İŞ.'!#REF!</definedName>
    <definedName name="Z_9B507C01_4B38_4DC9_B706_39898C10FE9D_.wvu.FilterData" localSheetId="4" hidden="1">'GRUP-1 BİYOBANKA MEK. YAP. İŞ.'!#REF!</definedName>
    <definedName name="Z_9B507C01_4B38_4DC9_B706_39898C10FE9D_.wvu.FilterData" localSheetId="9" hidden="1">'GRUP-2METABOLOMİC MEK. YAP. İŞ.'!#REF!</definedName>
    <definedName name="Z_9B507C01_4B38_4DC9_B706_39898C10FE9D_.wvu.FilterData" localSheetId="13" hidden="1">'GRUP-3 ORTAK ALAN MEK. İŞ.'!#REF!</definedName>
    <definedName name="Z_9BE3829E_132B_4395_81E5_E38F98387DD9_.wvu.FilterData" localSheetId="4" hidden="1">'GRUP-1 BİYOBANKA MEK. YAP. İŞ.'!$C$1:$C$161</definedName>
    <definedName name="Z_9BE3829E_132B_4395_81E5_E38F98387DD9_.wvu.FilterData" localSheetId="9" hidden="1">'GRUP-2METABOLOMİC MEK. YAP. İŞ.'!$C$1:$C$100</definedName>
    <definedName name="Z_9BE3829E_132B_4395_81E5_E38F98387DD9_.wvu.FilterData" localSheetId="13" hidden="1">'GRUP-3 ORTAK ALAN MEK. İŞ.'!$C$1:$C$89</definedName>
    <definedName name="Z_9BF9EA27_0335_4F36_B2AF_178BC7CCDF69_.wvu.FilterData" localSheetId="4" hidden="1">'GRUP-1 BİYOBANKA MEK. YAP. İŞ.'!$A$2:$H$2</definedName>
    <definedName name="Z_9BF9EA27_0335_4F36_B2AF_178BC7CCDF69_.wvu.FilterData" localSheetId="9" hidden="1">'GRUP-2METABOLOMİC MEK. YAP. İŞ.'!$A$2:$H$2</definedName>
    <definedName name="Z_9BF9EA27_0335_4F36_B2AF_178BC7CCDF69_.wvu.FilterData" localSheetId="13" hidden="1">'GRUP-3 ORTAK ALAN MEK. İŞ.'!$A$2:$H$2</definedName>
    <definedName name="Z_9C6A3BAB_A236_4CCB_B61E_0210E3891FBB_.wvu.FilterData" localSheetId="4" hidden="1">'GRUP-1 BİYOBANKA MEK. YAP. İŞ.'!#REF!</definedName>
    <definedName name="Z_9C6A3BAB_A236_4CCB_B61E_0210E3891FBB_.wvu.FilterData" localSheetId="9" hidden="1">'GRUP-2METABOLOMİC MEK. YAP. İŞ.'!#REF!</definedName>
    <definedName name="Z_9C6A3BAB_A236_4CCB_B61E_0210E3891FBB_.wvu.FilterData" localSheetId="13" hidden="1">'GRUP-3 ORTAK ALAN MEK. İŞ.'!#REF!</definedName>
    <definedName name="Z_9D315F01_078B_4DFC_A126_C136C8C893E3_.wvu.FilterData" localSheetId="4" hidden="1">'GRUP-1 BİYOBANKA MEK. YAP. İŞ.'!$A$2:$H$2</definedName>
    <definedName name="Z_9D315F01_078B_4DFC_A126_C136C8C893E3_.wvu.FilterData" localSheetId="9" hidden="1">'GRUP-2METABOLOMİC MEK. YAP. İŞ.'!$A$2:$H$2</definedName>
    <definedName name="Z_9D315F01_078B_4DFC_A126_C136C8C893E3_.wvu.FilterData" localSheetId="13" hidden="1">'GRUP-3 ORTAK ALAN MEK. İŞ.'!$A$2:$H$2</definedName>
    <definedName name="Z_9D6B79FA_9AB0_4090_BA29_309C2DABB12F_.wvu.FilterData" localSheetId="4" hidden="1">'GRUP-1 BİYOBANKA MEK. YAP. İŞ.'!$A$2:$H$2</definedName>
    <definedName name="Z_9D6B79FA_9AB0_4090_BA29_309C2DABB12F_.wvu.FilterData" localSheetId="9" hidden="1">'GRUP-2METABOLOMİC MEK. YAP. İŞ.'!$A$2:$H$2</definedName>
    <definedName name="Z_9D6B79FA_9AB0_4090_BA29_309C2DABB12F_.wvu.FilterData" localSheetId="13" hidden="1">'GRUP-3 ORTAK ALAN MEK. İŞ.'!$A$2:$H$2</definedName>
    <definedName name="Z_9DA9CE09_1E3C_4452_B666_CA43716C181B_.wvu.FilterData" localSheetId="4" hidden="1">'GRUP-1 BİYOBANKA MEK. YAP. İŞ.'!$C$2:$C$155</definedName>
    <definedName name="Z_9DA9CE09_1E3C_4452_B666_CA43716C181B_.wvu.FilterData" localSheetId="9" hidden="1">'GRUP-2METABOLOMİC MEK. YAP. İŞ.'!$C$2:$C$94</definedName>
    <definedName name="Z_9DA9CE09_1E3C_4452_B666_CA43716C181B_.wvu.FilterData" localSheetId="13" hidden="1">'GRUP-3 ORTAK ALAN MEK. İŞ.'!$C$2:$C$83</definedName>
    <definedName name="Z_9ECCAACB_3295_4B7A_ADCB_3FE6F0581495_.wvu.FilterData" localSheetId="4" hidden="1">'GRUP-1 BİYOBANKA MEK. YAP. İŞ.'!#REF!</definedName>
    <definedName name="Z_9ECCAACB_3295_4B7A_ADCB_3FE6F0581495_.wvu.FilterData" localSheetId="9" hidden="1">'GRUP-2METABOLOMİC MEK. YAP. İŞ.'!#REF!</definedName>
    <definedName name="Z_9ECCAACB_3295_4B7A_ADCB_3FE6F0581495_.wvu.FilterData" localSheetId="13" hidden="1">'GRUP-3 ORTAK ALAN MEK. İŞ.'!#REF!</definedName>
    <definedName name="Z_9F3A9031_DCE8_4DC1_8206_E14FB6F5933D_.wvu.FilterData" localSheetId="4" hidden="1">'GRUP-1 BİYOBANKA MEK. YAP. İŞ.'!#REF!</definedName>
    <definedName name="Z_9F3A9031_DCE8_4DC1_8206_E14FB6F5933D_.wvu.FilterData" localSheetId="9" hidden="1">'GRUP-2METABOLOMİC MEK. YAP. İŞ.'!#REF!</definedName>
    <definedName name="Z_9F3A9031_DCE8_4DC1_8206_E14FB6F5933D_.wvu.FilterData" localSheetId="13" hidden="1">'GRUP-3 ORTAK ALAN MEK. İŞ.'!#REF!</definedName>
    <definedName name="Z_9FCA6521_17FA_493A_B32B_3AA93F2B2203_.wvu.FilterData" localSheetId="4" hidden="1">'GRUP-1 BİYOBANKA MEK. YAP. İŞ.'!#REF!</definedName>
    <definedName name="Z_9FCA6521_17FA_493A_B32B_3AA93F2B2203_.wvu.FilterData" localSheetId="9" hidden="1">'GRUP-2METABOLOMİC MEK. YAP. İŞ.'!#REF!</definedName>
    <definedName name="Z_9FCA6521_17FA_493A_B32B_3AA93F2B2203_.wvu.FilterData" localSheetId="13" hidden="1">'GRUP-3 ORTAK ALAN MEK. İŞ.'!#REF!</definedName>
    <definedName name="Z_9FD3F989_7EA3_4BC5_BE21_25FD766B36B5_.wvu.FilterData" localSheetId="4" hidden="1">'GRUP-1 BİYOBANKA MEK. YAP. İŞ.'!#REF!</definedName>
    <definedName name="Z_9FD3F989_7EA3_4BC5_BE21_25FD766B36B5_.wvu.FilterData" localSheetId="9" hidden="1">'GRUP-2METABOLOMİC MEK. YAP. İŞ.'!#REF!</definedName>
    <definedName name="Z_9FD3F989_7EA3_4BC5_BE21_25FD766B36B5_.wvu.FilterData" localSheetId="13" hidden="1">'GRUP-3 ORTAK ALAN MEK. İŞ.'!#REF!</definedName>
    <definedName name="Z_A0A1D393_EFF2_4115_A476_932D8C3D8BE0_.wvu.FilterData" localSheetId="4" hidden="1">'GRUP-1 BİYOBANKA MEK. YAP. İŞ.'!#REF!</definedName>
    <definedName name="Z_A0A1D393_EFF2_4115_A476_932D8C3D8BE0_.wvu.FilterData" localSheetId="9" hidden="1">'GRUP-2METABOLOMİC MEK. YAP. İŞ.'!#REF!</definedName>
    <definedName name="Z_A0A1D393_EFF2_4115_A476_932D8C3D8BE0_.wvu.FilterData" localSheetId="13" hidden="1">'GRUP-3 ORTAK ALAN MEK. İŞ.'!#REF!</definedName>
    <definedName name="Z_A0A67C1A_2729_4B88_A505_A81E095D27AB_.wvu.FilterData" localSheetId="4" hidden="1">'GRUP-1 BİYOBANKA MEK. YAP. İŞ.'!$C$1:$C$161</definedName>
    <definedName name="Z_A0A67C1A_2729_4B88_A505_A81E095D27AB_.wvu.FilterData" localSheetId="9" hidden="1">'GRUP-2METABOLOMİC MEK. YAP. İŞ.'!$C$1:$C$100</definedName>
    <definedName name="Z_A0A67C1A_2729_4B88_A505_A81E095D27AB_.wvu.FilterData" localSheetId="13" hidden="1">'GRUP-3 ORTAK ALAN MEK. İŞ.'!$C$1:$C$89</definedName>
    <definedName name="Z_A103ACD5_C72A_40FB_8C7A_65534E9732A2_.wvu.FilterData" localSheetId="4" hidden="1">'GRUP-1 BİYOBANKA MEK. YAP. İŞ.'!$A$2:$H$2</definedName>
    <definedName name="Z_A103ACD5_C72A_40FB_8C7A_65534E9732A2_.wvu.FilterData" localSheetId="9" hidden="1">'GRUP-2METABOLOMİC MEK. YAP. İŞ.'!$A$2:$H$2</definedName>
    <definedName name="Z_A103ACD5_C72A_40FB_8C7A_65534E9732A2_.wvu.FilterData" localSheetId="13" hidden="1">'GRUP-3 ORTAK ALAN MEK. İŞ.'!$A$2:$H$2</definedName>
    <definedName name="Z_A2153E61_D08C_44B6_A4C4_19C0921B56B6_.wvu.FilterData" localSheetId="4" hidden="1">'GRUP-1 BİYOBANKA MEK. YAP. İŞ.'!#REF!</definedName>
    <definedName name="Z_A2153E61_D08C_44B6_A4C4_19C0921B56B6_.wvu.FilterData" localSheetId="9" hidden="1">'GRUP-2METABOLOMİC MEK. YAP. İŞ.'!#REF!</definedName>
    <definedName name="Z_A2153E61_D08C_44B6_A4C4_19C0921B56B6_.wvu.FilterData" localSheetId="13" hidden="1">'GRUP-3 ORTAK ALAN MEK. İŞ.'!#REF!</definedName>
    <definedName name="Z_A25A1C8E_48B7_45EF_A924_CEE63A952681_.wvu.FilterData" localSheetId="4" hidden="1">'GRUP-1 BİYOBANKA MEK. YAP. İŞ.'!$C$1:$C$161</definedName>
    <definedName name="Z_A25A1C8E_48B7_45EF_A924_CEE63A952681_.wvu.FilterData" localSheetId="9" hidden="1">'GRUP-2METABOLOMİC MEK. YAP. İŞ.'!$C$1:$C$100</definedName>
    <definedName name="Z_A25A1C8E_48B7_45EF_A924_CEE63A952681_.wvu.FilterData" localSheetId="13" hidden="1">'GRUP-3 ORTAK ALAN MEK. İŞ.'!$C$1:$C$89</definedName>
    <definedName name="Z_A2EECFE3_00FC_484A_8140_7AFF63C1ACE1_.wvu.FilterData" localSheetId="4" hidden="1">'GRUP-1 BİYOBANKA MEK. YAP. İŞ.'!#REF!</definedName>
    <definedName name="Z_A2EECFE3_00FC_484A_8140_7AFF63C1ACE1_.wvu.FilterData" localSheetId="9" hidden="1">'GRUP-2METABOLOMİC MEK. YAP. İŞ.'!#REF!</definedName>
    <definedName name="Z_A2EECFE3_00FC_484A_8140_7AFF63C1ACE1_.wvu.FilterData" localSheetId="13" hidden="1">'GRUP-3 ORTAK ALAN MEK. İŞ.'!#REF!</definedName>
    <definedName name="Z_A316559C_DA9A_48AE_9CBE_E322D0D689A4_.wvu.FilterData" localSheetId="4" hidden="1">'GRUP-1 BİYOBANKA MEK. YAP. İŞ.'!#REF!</definedName>
    <definedName name="Z_A316559C_DA9A_48AE_9CBE_E322D0D689A4_.wvu.FilterData" localSheetId="9" hidden="1">'GRUP-2METABOLOMİC MEK. YAP. İŞ.'!#REF!</definedName>
    <definedName name="Z_A316559C_DA9A_48AE_9CBE_E322D0D689A4_.wvu.FilterData" localSheetId="13" hidden="1">'GRUP-3 ORTAK ALAN MEK. İŞ.'!#REF!</definedName>
    <definedName name="Z_A3177AE6_A33A_4DBE_B2F0_2FEC03A2CB22_.wvu.FilterData" localSheetId="4" hidden="1">'GRUP-1 BİYOBANKA MEK. YAP. İŞ.'!$A$2:$H$2</definedName>
    <definedName name="Z_A3177AE6_A33A_4DBE_B2F0_2FEC03A2CB22_.wvu.FilterData" localSheetId="9" hidden="1">'GRUP-2METABOLOMİC MEK. YAP. İŞ.'!$A$2:$H$2</definedName>
    <definedName name="Z_A3177AE6_A33A_4DBE_B2F0_2FEC03A2CB22_.wvu.FilterData" localSheetId="13" hidden="1">'GRUP-3 ORTAK ALAN MEK. İŞ.'!$A$2:$H$2</definedName>
    <definedName name="Z_A33D5D03_7AB6_4AF4_828C_42FED06D831B_.wvu.FilterData" localSheetId="4" hidden="1">'GRUP-1 BİYOBANKA MEK. YAP. İŞ.'!#REF!</definedName>
    <definedName name="Z_A33D5D03_7AB6_4AF4_828C_42FED06D831B_.wvu.FilterData" localSheetId="9" hidden="1">'GRUP-2METABOLOMİC MEK. YAP. İŞ.'!#REF!</definedName>
    <definedName name="Z_A33D5D03_7AB6_4AF4_828C_42FED06D831B_.wvu.FilterData" localSheetId="13" hidden="1">'GRUP-3 ORTAK ALAN MEK. İŞ.'!#REF!</definedName>
    <definedName name="Z_A36BDC25_FA7E_43BA_A68C_EB15CC7B9F06_.wvu.FilterData" localSheetId="4" hidden="1">'GRUP-1 BİYOBANKA MEK. YAP. İŞ.'!#REF!</definedName>
    <definedName name="Z_A36BDC25_FA7E_43BA_A68C_EB15CC7B9F06_.wvu.FilterData" localSheetId="9" hidden="1">'GRUP-2METABOLOMİC MEK. YAP. İŞ.'!#REF!</definedName>
    <definedName name="Z_A36BDC25_FA7E_43BA_A68C_EB15CC7B9F06_.wvu.FilterData" localSheetId="13" hidden="1">'GRUP-3 ORTAK ALAN MEK. İŞ.'!#REF!</definedName>
    <definedName name="Z_A462F272_5785_4AAB_906B_A99636799B2A_.wvu.FilterData" localSheetId="4" hidden="1">'GRUP-1 BİYOBANKA MEK. YAP. İŞ.'!#REF!</definedName>
    <definedName name="Z_A462F272_5785_4AAB_906B_A99636799B2A_.wvu.FilterData" localSheetId="9" hidden="1">'GRUP-2METABOLOMİC MEK. YAP. İŞ.'!#REF!</definedName>
    <definedName name="Z_A462F272_5785_4AAB_906B_A99636799B2A_.wvu.FilterData" localSheetId="13" hidden="1">'GRUP-3 ORTAK ALAN MEK. İŞ.'!#REF!</definedName>
    <definedName name="Z_A4801DA3_F273_45C5_9BF3_5ACBDAE9EED1_.wvu.FilterData" localSheetId="4" hidden="1">'GRUP-1 BİYOBANKA MEK. YAP. İŞ.'!$A$2:$H$2</definedName>
    <definedName name="Z_A4801DA3_F273_45C5_9BF3_5ACBDAE9EED1_.wvu.FilterData" localSheetId="9" hidden="1">'GRUP-2METABOLOMİC MEK. YAP. İŞ.'!$A$2:$H$2</definedName>
    <definedName name="Z_A4801DA3_F273_45C5_9BF3_5ACBDAE9EED1_.wvu.FilterData" localSheetId="13" hidden="1">'GRUP-3 ORTAK ALAN MEK. İŞ.'!$A$2:$H$2</definedName>
    <definedName name="Z_A4994CC7_E8FD_405C_BF52_1ED1ABFA5742_.wvu.FilterData" localSheetId="4" hidden="1">'GRUP-1 BİYOBANKA MEK. YAP. İŞ.'!#REF!</definedName>
    <definedName name="Z_A4994CC7_E8FD_405C_BF52_1ED1ABFA5742_.wvu.FilterData" localSheetId="9" hidden="1">'GRUP-2METABOLOMİC MEK. YAP. İŞ.'!#REF!</definedName>
    <definedName name="Z_A4994CC7_E8FD_405C_BF52_1ED1ABFA5742_.wvu.FilterData" localSheetId="13" hidden="1">'GRUP-3 ORTAK ALAN MEK. İŞ.'!#REF!</definedName>
    <definedName name="Z_A4BE71A4_15E7_47A8_9C71_9B4C8CD03155_.wvu.FilterData" localSheetId="4" hidden="1">'GRUP-1 BİYOBANKA MEK. YAP. İŞ.'!#REF!</definedName>
    <definedName name="Z_A4BE71A4_15E7_47A8_9C71_9B4C8CD03155_.wvu.FilterData" localSheetId="9" hidden="1">'GRUP-2METABOLOMİC MEK. YAP. İŞ.'!#REF!</definedName>
    <definedName name="Z_A4BE71A4_15E7_47A8_9C71_9B4C8CD03155_.wvu.FilterData" localSheetId="13" hidden="1">'GRUP-3 ORTAK ALAN MEK. İŞ.'!#REF!</definedName>
    <definedName name="Z_A5690C1D_D7A2_43EC_A2A3_D0C2F7800472_.wvu.FilterData" localSheetId="4" hidden="1">'GRUP-1 BİYOBANKA MEK. YAP. İŞ.'!#REF!</definedName>
    <definedName name="Z_A5690C1D_D7A2_43EC_A2A3_D0C2F7800472_.wvu.FilterData" localSheetId="9" hidden="1">'GRUP-2METABOLOMİC MEK. YAP. İŞ.'!#REF!</definedName>
    <definedName name="Z_A5690C1D_D7A2_43EC_A2A3_D0C2F7800472_.wvu.FilterData" localSheetId="13" hidden="1">'GRUP-3 ORTAK ALAN MEK. İŞ.'!#REF!</definedName>
    <definedName name="Z_A59C6E8E_25D9_432B_98CF_64D4E38C3940_.wvu.FilterData" localSheetId="4" hidden="1">'GRUP-1 BİYOBANKA MEK. YAP. İŞ.'!$C$1:$C$161</definedName>
    <definedName name="Z_A59C6E8E_25D9_432B_98CF_64D4E38C3940_.wvu.FilterData" localSheetId="9" hidden="1">'GRUP-2METABOLOMİC MEK. YAP. İŞ.'!$C$1:$C$100</definedName>
    <definedName name="Z_A59C6E8E_25D9_432B_98CF_64D4E38C3940_.wvu.FilterData" localSheetId="13" hidden="1">'GRUP-3 ORTAK ALAN MEK. İŞ.'!$C$1:$C$89</definedName>
    <definedName name="Z_A5EA7078_A1C6_4809_BA69_F623C8CE2766_.wvu.FilterData" localSheetId="4" hidden="1">'GRUP-1 BİYOBANKA MEK. YAP. İŞ.'!$C$1:$C$161</definedName>
    <definedName name="Z_A5EA7078_A1C6_4809_BA69_F623C8CE2766_.wvu.FilterData" localSheetId="9" hidden="1">'GRUP-2METABOLOMİC MEK. YAP. İŞ.'!$C$1:$C$100</definedName>
    <definedName name="Z_A5EA7078_A1C6_4809_BA69_F623C8CE2766_.wvu.FilterData" localSheetId="13" hidden="1">'GRUP-3 ORTAK ALAN MEK. İŞ.'!$C$1:$C$89</definedName>
    <definedName name="Z_A616348A_AF0E_4BF2_8A18_A5C89E823FD7_.wvu.FilterData" localSheetId="4" hidden="1">'GRUP-1 BİYOBANKA MEK. YAP. İŞ.'!#REF!</definedName>
    <definedName name="Z_A616348A_AF0E_4BF2_8A18_A5C89E823FD7_.wvu.FilterData" localSheetId="9" hidden="1">'GRUP-2METABOLOMİC MEK. YAP. İŞ.'!#REF!</definedName>
    <definedName name="Z_A616348A_AF0E_4BF2_8A18_A5C89E823FD7_.wvu.FilterData" localSheetId="13" hidden="1">'GRUP-3 ORTAK ALAN MEK. İŞ.'!#REF!</definedName>
    <definedName name="Z_A648F780_6610_46FC_93DE_E3F6F2BD3AEE_.wvu.FilterData" localSheetId="4" hidden="1">'GRUP-1 BİYOBANKA MEK. YAP. İŞ.'!#REF!</definedName>
    <definedName name="Z_A648F780_6610_46FC_93DE_E3F6F2BD3AEE_.wvu.FilterData" localSheetId="9" hidden="1">'GRUP-2METABOLOMİC MEK. YAP. İŞ.'!#REF!</definedName>
    <definedName name="Z_A648F780_6610_46FC_93DE_E3F6F2BD3AEE_.wvu.FilterData" localSheetId="13" hidden="1">'GRUP-3 ORTAK ALAN MEK. İŞ.'!#REF!</definedName>
    <definedName name="Z_A65DA353_EE66_4FEA_AE9E_B78DED816BB9_.wvu.FilterData" localSheetId="4" hidden="1">'GRUP-1 BİYOBANKA MEK. YAP. İŞ.'!#REF!</definedName>
    <definedName name="Z_A65DA353_EE66_4FEA_AE9E_B78DED816BB9_.wvu.FilterData" localSheetId="9" hidden="1">'GRUP-2METABOLOMİC MEK. YAP. İŞ.'!#REF!</definedName>
    <definedName name="Z_A65DA353_EE66_4FEA_AE9E_B78DED816BB9_.wvu.FilterData" localSheetId="13" hidden="1">'GRUP-3 ORTAK ALAN MEK. İŞ.'!#REF!</definedName>
    <definedName name="Z_A663AEF4_F8EF_46D7_9A8B_97B9B70FE9A2_.wvu.FilterData" localSheetId="4" hidden="1">'GRUP-1 BİYOBANKA MEK. YAP. İŞ.'!#REF!</definedName>
    <definedName name="Z_A663AEF4_F8EF_46D7_9A8B_97B9B70FE9A2_.wvu.FilterData" localSheetId="9" hidden="1">'GRUP-2METABOLOMİC MEK. YAP. İŞ.'!#REF!</definedName>
    <definedName name="Z_A663AEF4_F8EF_46D7_9A8B_97B9B70FE9A2_.wvu.FilterData" localSheetId="13" hidden="1">'GRUP-3 ORTAK ALAN MEK. İŞ.'!#REF!</definedName>
    <definedName name="Z_A690FC8E_F5EC_4792_84C8_8EC4C89282D9_.wvu.FilterData" localSheetId="4" hidden="1">'GRUP-1 BİYOBANKA MEK. YAP. İŞ.'!$C$1:$C$161</definedName>
    <definedName name="Z_A690FC8E_F5EC_4792_84C8_8EC4C89282D9_.wvu.FilterData" localSheetId="9" hidden="1">'GRUP-2METABOLOMİC MEK. YAP. İŞ.'!$C$1:$C$100</definedName>
    <definedName name="Z_A690FC8E_F5EC_4792_84C8_8EC4C89282D9_.wvu.FilterData" localSheetId="13" hidden="1">'GRUP-3 ORTAK ALAN MEK. İŞ.'!$C$1:$C$89</definedName>
    <definedName name="Z_A6B186F0_E239_47E6_8038_6A24742AB000_.wvu.FilterData" localSheetId="4" hidden="1">'GRUP-1 BİYOBANKA MEK. YAP. İŞ.'!#REF!</definedName>
    <definedName name="Z_A6B186F0_E239_47E6_8038_6A24742AB000_.wvu.FilterData" localSheetId="9" hidden="1">'GRUP-2METABOLOMİC MEK. YAP. İŞ.'!#REF!</definedName>
    <definedName name="Z_A6B186F0_E239_47E6_8038_6A24742AB000_.wvu.FilterData" localSheetId="13" hidden="1">'GRUP-3 ORTAK ALAN MEK. İŞ.'!#REF!</definedName>
    <definedName name="Z_A6FA9A9D_F2C5_457B_826C_1F5471848235_.wvu.FilterData" localSheetId="4" hidden="1">'GRUP-1 BİYOBANKA MEK. YAP. İŞ.'!#REF!</definedName>
    <definedName name="Z_A6FA9A9D_F2C5_457B_826C_1F5471848235_.wvu.FilterData" localSheetId="9" hidden="1">'GRUP-2METABOLOMİC MEK. YAP. İŞ.'!#REF!</definedName>
    <definedName name="Z_A6FA9A9D_F2C5_457B_826C_1F5471848235_.wvu.FilterData" localSheetId="13" hidden="1">'GRUP-3 ORTAK ALAN MEK. İŞ.'!#REF!</definedName>
    <definedName name="Z_A769B86E_D7A7_4485_838F_FF265E61CD8D_.wvu.FilterData" localSheetId="4" hidden="1">'GRUP-1 BİYOBANKA MEK. YAP. İŞ.'!#REF!</definedName>
    <definedName name="Z_A769B86E_D7A7_4485_838F_FF265E61CD8D_.wvu.FilterData" localSheetId="9" hidden="1">'GRUP-2METABOLOMİC MEK. YAP. İŞ.'!#REF!</definedName>
    <definedName name="Z_A769B86E_D7A7_4485_838F_FF265E61CD8D_.wvu.FilterData" localSheetId="13" hidden="1">'GRUP-3 ORTAK ALAN MEK. İŞ.'!#REF!</definedName>
    <definedName name="Z_A8045868_33F0_4EE4_AC31_3ADBF4233708_.wvu.FilterData" localSheetId="4" hidden="1">'GRUP-1 BİYOBANKA MEK. YAP. İŞ.'!$A$2:$H$2</definedName>
    <definedName name="Z_A8045868_33F0_4EE4_AC31_3ADBF4233708_.wvu.FilterData" localSheetId="9" hidden="1">'GRUP-2METABOLOMİC MEK. YAP. İŞ.'!$A$2:$H$2</definedName>
    <definedName name="Z_A8045868_33F0_4EE4_AC31_3ADBF4233708_.wvu.FilterData" localSheetId="13" hidden="1">'GRUP-3 ORTAK ALAN MEK. İŞ.'!$A$2:$H$2</definedName>
    <definedName name="Z_A80FB4B3_8157_410B_90E8_BA890432FD58_.wvu.FilterData" localSheetId="4" hidden="1">'GRUP-1 BİYOBANKA MEK. YAP. İŞ.'!#REF!</definedName>
    <definedName name="Z_A80FB4B3_8157_410B_90E8_BA890432FD58_.wvu.FilterData" localSheetId="9" hidden="1">'GRUP-2METABOLOMİC MEK. YAP. İŞ.'!#REF!</definedName>
    <definedName name="Z_A80FB4B3_8157_410B_90E8_BA890432FD58_.wvu.FilterData" localSheetId="13" hidden="1">'GRUP-3 ORTAK ALAN MEK. İŞ.'!#REF!</definedName>
    <definedName name="Z_A8CC2D9C_1C92_4B46_BD94_F3F67654E968_.wvu.FilterData" localSheetId="4" hidden="1">'GRUP-1 BİYOBANKA MEK. YAP. İŞ.'!$C$1:$C$161</definedName>
    <definedName name="Z_A8CC2D9C_1C92_4B46_BD94_F3F67654E968_.wvu.FilterData" localSheetId="9" hidden="1">'GRUP-2METABOLOMİC MEK. YAP. İŞ.'!$C$1:$C$100</definedName>
    <definedName name="Z_A8CC2D9C_1C92_4B46_BD94_F3F67654E968_.wvu.FilterData" localSheetId="13" hidden="1">'GRUP-3 ORTAK ALAN MEK. İŞ.'!$C$1:$C$89</definedName>
    <definedName name="Z_A8D40CEB_5775_4C26_9A9B_7666B74DF33B_.wvu.FilterData" localSheetId="4" hidden="1">'GRUP-1 BİYOBANKA MEK. YAP. İŞ.'!#REF!</definedName>
    <definedName name="Z_A8D40CEB_5775_4C26_9A9B_7666B74DF33B_.wvu.FilterData" localSheetId="9" hidden="1">'GRUP-2METABOLOMİC MEK. YAP. İŞ.'!#REF!</definedName>
    <definedName name="Z_A8D40CEB_5775_4C26_9A9B_7666B74DF33B_.wvu.FilterData" localSheetId="13" hidden="1">'GRUP-3 ORTAK ALAN MEK. İŞ.'!#REF!</definedName>
    <definedName name="Z_A8F45A91_748C_4C95_99CC_3DC6A5471704_.wvu.FilterData" localSheetId="4" hidden="1">'GRUP-1 BİYOBANKA MEK. YAP. İŞ.'!#REF!</definedName>
    <definedName name="Z_A8F45A91_748C_4C95_99CC_3DC6A5471704_.wvu.FilterData" localSheetId="9" hidden="1">'GRUP-2METABOLOMİC MEK. YAP. İŞ.'!#REF!</definedName>
    <definedName name="Z_A8F45A91_748C_4C95_99CC_3DC6A5471704_.wvu.FilterData" localSheetId="13" hidden="1">'GRUP-3 ORTAK ALAN MEK. İŞ.'!#REF!</definedName>
    <definedName name="Z_A9565CF1_5DD2_494E_9380_CF0B9C41FC94_.wvu.FilterData" localSheetId="4" hidden="1">'GRUP-1 BİYOBANKA MEK. YAP. İŞ.'!#REF!</definedName>
    <definedName name="Z_A9565CF1_5DD2_494E_9380_CF0B9C41FC94_.wvu.FilterData" localSheetId="9" hidden="1">'GRUP-2METABOLOMİC MEK. YAP. İŞ.'!#REF!</definedName>
    <definedName name="Z_A9565CF1_5DD2_494E_9380_CF0B9C41FC94_.wvu.FilterData" localSheetId="13" hidden="1">'GRUP-3 ORTAK ALAN MEK. İŞ.'!#REF!</definedName>
    <definedName name="Z_A9567722_0F1A_4F7D_BFD7_5BD4E3585F13_.wvu.FilterData" localSheetId="4" hidden="1">'GRUP-1 BİYOBANKA MEK. YAP. İŞ.'!$C$1:$C$161</definedName>
    <definedName name="Z_A9567722_0F1A_4F7D_BFD7_5BD4E3585F13_.wvu.FilterData" localSheetId="9" hidden="1">'GRUP-2METABOLOMİC MEK. YAP. İŞ.'!$C$1:$C$100</definedName>
    <definedName name="Z_A9567722_0F1A_4F7D_BFD7_5BD4E3585F13_.wvu.FilterData" localSheetId="13" hidden="1">'GRUP-3 ORTAK ALAN MEK. İŞ.'!$C$1:$C$89</definedName>
    <definedName name="Z_AA1B896C_BDC1_47CB_A751_7B84AFDBB193_.wvu.FilterData" localSheetId="4" hidden="1">'GRUP-1 BİYOBANKA MEK. YAP. İŞ.'!$C$1:$C$161</definedName>
    <definedName name="Z_AA1B896C_BDC1_47CB_A751_7B84AFDBB193_.wvu.FilterData" localSheetId="9" hidden="1">'GRUP-2METABOLOMİC MEK. YAP. İŞ.'!$C$1:$C$100</definedName>
    <definedName name="Z_AA1B896C_BDC1_47CB_A751_7B84AFDBB193_.wvu.FilterData" localSheetId="13" hidden="1">'GRUP-3 ORTAK ALAN MEK. İŞ.'!$C$1:$C$89</definedName>
    <definedName name="Z_AA555E90_FBEA_4F7E_9BB7_202726C5C2F2_.wvu.FilterData" localSheetId="4" hidden="1">'GRUP-1 BİYOBANKA MEK. YAP. İŞ.'!$C$1:$C$161</definedName>
    <definedName name="Z_AA555E90_FBEA_4F7E_9BB7_202726C5C2F2_.wvu.FilterData" localSheetId="9" hidden="1">'GRUP-2METABOLOMİC MEK. YAP. İŞ.'!$C$1:$C$100</definedName>
    <definedName name="Z_AA555E90_FBEA_4F7E_9BB7_202726C5C2F2_.wvu.FilterData" localSheetId="13" hidden="1">'GRUP-3 ORTAK ALAN MEK. İŞ.'!$C$1:$C$89</definedName>
    <definedName name="Z_AA6223A6_2548_4257_BECB_6469A11F9569_.wvu.FilterData" localSheetId="4" hidden="1">'GRUP-1 BİYOBANKA MEK. YAP. İŞ.'!#REF!</definedName>
    <definedName name="Z_AA6223A6_2548_4257_BECB_6469A11F9569_.wvu.FilterData" localSheetId="9" hidden="1">'GRUP-2METABOLOMİC MEK. YAP. İŞ.'!#REF!</definedName>
    <definedName name="Z_AA6223A6_2548_4257_BECB_6469A11F9569_.wvu.FilterData" localSheetId="13" hidden="1">'GRUP-3 ORTAK ALAN MEK. İŞ.'!#REF!</definedName>
    <definedName name="Z_AAE4ED47_9936_4C28_8C5B_0EAE62DA4B77_.wvu.FilterData" localSheetId="4" hidden="1">'GRUP-1 BİYOBANKA MEK. YAP. İŞ.'!#REF!</definedName>
    <definedName name="Z_AAE4ED47_9936_4C28_8C5B_0EAE62DA4B77_.wvu.FilterData" localSheetId="9" hidden="1">'GRUP-2METABOLOMİC MEK. YAP. İŞ.'!#REF!</definedName>
    <definedName name="Z_AAE4ED47_9936_4C28_8C5B_0EAE62DA4B77_.wvu.FilterData" localSheetId="13" hidden="1">'GRUP-3 ORTAK ALAN MEK. İŞ.'!#REF!</definedName>
    <definedName name="Z_AB05C7BE_E8A1_4F5D_BA3E_608293654D22_.wvu.FilterData" localSheetId="4" hidden="1">'GRUP-1 BİYOBANKA MEK. YAP. İŞ.'!$A$2:$H$2</definedName>
    <definedName name="Z_AB05C7BE_E8A1_4F5D_BA3E_608293654D22_.wvu.FilterData" localSheetId="9" hidden="1">'GRUP-2METABOLOMİC MEK. YAP. İŞ.'!$A$2:$H$2</definedName>
    <definedName name="Z_AB05C7BE_E8A1_4F5D_BA3E_608293654D22_.wvu.FilterData" localSheetId="13" hidden="1">'GRUP-3 ORTAK ALAN MEK. İŞ.'!$A$2:$H$2</definedName>
    <definedName name="Z_AB588BDC_2B47_4935_867E_6C31B4C8E751_.wvu.FilterData" localSheetId="4" hidden="1">'GRUP-1 BİYOBANKA MEK. YAP. İŞ.'!$C$2:$C$155</definedName>
    <definedName name="Z_AB588BDC_2B47_4935_867E_6C31B4C8E751_.wvu.FilterData" localSheetId="9" hidden="1">'GRUP-2METABOLOMİC MEK. YAP. İŞ.'!$C$2:$C$94</definedName>
    <definedName name="Z_AB588BDC_2B47_4935_867E_6C31B4C8E751_.wvu.FilterData" localSheetId="13" hidden="1">'GRUP-3 ORTAK ALAN MEK. İŞ.'!$C$2:$C$83</definedName>
    <definedName name="Z_ABD1B1A8_CC42_401B_A5C0_C5B97F69E997_.wvu.FilterData" localSheetId="4" hidden="1">'GRUP-1 BİYOBANKA MEK. YAP. İŞ.'!$A$2:$H$2</definedName>
    <definedName name="Z_ABD1B1A8_CC42_401B_A5C0_C5B97F69E997_.wvu.FilterData" localSheetId="9" hidden="1">'GRUP-2METABOLOMİC MEK. YAP. İŞ.'!$A$2:$H$2</definedName>
    <definedName name="Z_ABD1B1A8_CC42_401B_A5C0_C5B97F69E997_.wvu.FilterData" localSheetId="13" hidden="1">'GRUP-3 ORTAK ALAN MEK. İŞ.'!$A$2:$H$2</definedName>
    <definedName name="Z_AC529736_B0AB_4BDD_846E_FB18E732AF14_.wvu.FilterData" localSheetId="4" hidden="1">'GRUP-1 BİYOBANKA MEK. YAP. İŞ.'!$C$1:$C$161</definedName>
    <definedName name="Z_AC529736_B0AB_4BDD_846E_FB18E732AF14_.wvu.FilterData" localSheetId="9" hidden="1">'GRUP-2METABOLOMİC MEK. YAP. İŞ.'!$C$1:$C$100</definedName>
    <definedName name="Z_AC529736_B0AB_4BDD_846E_FB18E732AF14_.wvu.FilterData" localSheetId="13" hidden="1">'GRUP-3 ORTAK ALAN MEK. İŞ.'!$C$1:$C$89</definedName>
    <definedName name="Z_AC569CF8_8D54_48FD_8BB4_F652051ECFB4_.wvu.FilterData" localSheetId="4" hidden="1">'GRUP-1 BİYOBANKA MEK. YAP. İŞ.'!#REF!</definedName>
    <definedName name="Z_AC569CF8_8D54_48FD_8BB4_F652051ECFB4_.wvu.FilterData" localSheetId="9" hidden="1">'GRUP-2METABOLOMİC MEK. YAP. İŞ.'!#REF!</definedName>
    <definedName name="Z_AC569CF8_8D54_48FD_8BB4_F652051ECFB4_.wvu.FilterData" localSheetId="13" hidden="1">'GRUP-3 ORTAK ALAN MEK. İŞ.'!#REF!</definedName>
    <definedName name="Z_AC917325_D5A1_4919_899C_AA228A8433F5_.wvu.FilterData" localSheetId="4" hidden="1">'GRUP-1 BİYOBANKA MEK. YAP. İŞ.'!#REF!</definedName>
    <definedName name="Z_AC917325_D5A1_4919_899C_AA228A8433F5_.wvu.FilterData" localSheetId="9" hidden="1">'GRUP-2METABOLOMİC MEK. YAP. İŞ.'!#REF!</definedName>
    <definedName name="Z_AC917325_D5A1_4919_899C_AA228A8433F5_.wvu.FilterData" localSheetId="13" hidden="1">'GRUP-3 ORTAK ALAN MEK. İŞ.'!#REF!</definedName>
    <definedName name="Z_ACC97A39_D7B5_4EA7_835A_C93B82113A0D_.wvu.FilterData" localSheetId="4" hidden="1">'GRUP-1 BİYOBANKA MEK. YAP. İŞ.'!#REF!</definedName>
    <definedName name="Z_ACC97A39_D7B5_4EA7_835A_C93B82113A0D_.wvu.FilterData" localSheetId="9" hidden="1">'GRUP-2METABOLOMİC MEK. YAP. İŞ.'!#REF!</definedName>
    <definedName name="Z_ACC97A39_D7B5_4EA7_835A_C93B82113A0D_.wvu.FilterData" localSheetId="13" hidden="1">'GRUP-3 ORTAK ALAN MEK. İŞ.'!#REF!</definedName>
    <definedName name="Z_AD171928_561B_4C41_B3FB_AD1FDEDE2452_.wvu.FilterData" localSheetId="4" hidden="1">'GRUP-1 BİYOBANKA MEK. YAP. İŞ.'!$C$2:$C$155</definedName>
    <definedName name="Z_AD171928_561B_4C41_B3FB_AD1FDEDE2452_.wvu.FilterData" localSheetId="9" hidden="1">'GRUP-2METABOLOMİC MEK. YAP. İŞ.'!$C$2:$C$94</definedName>
    <definedName name="Z_AD171928_561B_4C41_B3FB_AD1FDEDE2452_.wvu.FilterData" localSheetId="13" hidden="1">'GRUP-3 ORTAK ALAN MEK. İŞ.'!$C$2:$C$83</definedName>
    <definedName name="Z_ADB04CCA_7CA9_4ED5_B8AB_CCA479DD2C06_.wvu.FilterData" localSheetId="4" hidden="1">'GRUP-1 BİYOBANKA MEK. YAP. İŞ.'!#REF!</definedName>
    <definedName name="Z_ADB04CCA_7CA9_4ED5_B8AB_CCA479DD2C06_.wvu.FilterData" localSheetId="9" hidden="1">'GRUP-2METABOLOMİC MEK. YAP. İŞ.'!#REF!</definedName>
    <definedName name="Z_ADB04CCA_7CA9_4ED5_B8AB_CCA479DD2C06_.wvu.FilterData" localSheetId="13" hidden="1">'GRUP-3 ORTAK ALAN MEK. İŞ.'!#REF!</definedName>
    <definedName name="Z_ADFA977F_3AC6_478F_8A85_69ADE33ACAA4_.wvu.FilterData" localSheetId="4" hidden="1">'GRUP-1 BİYOBANKA MEK. YAP. İŞ.'!#REF!</definedName>
    <definedName name="Z_ADFA977F_3AC6_478F_8A85_69ADE33ACAA4_.wvu.FilterData" localSheetId="9" hidden="1">'GRUP-2METABOLOMİC MEK. YAP. İŞ.'!#REF!</definedName>
    <definedName name="Z_ADFA977F_3AC6_478F_8A85_69ADE33ACAA4_.wvu.FilterData" localSheetId="13" hidden="1">'GRUP-3 ORTAK ALAN MEK. İŞ.'!#REF!</definedName>
    <definedName name="Z_AE24ECFF_F305_41CA_AC1A_B25EE73C22D8_.wvu.FilterData" localSheetId="4" hidden="1">'GRUP-1 BİYOBANKA MEK. YAP. İŞ.'!#REF!</definedName>
    <definedName name="Z_AE24ECFF_F305_41CA_AC1A_B25EE73C22D8_.wvu.FilterData" localSheetId="9" hidden="1">'GRUP-2METABOLOMİC MEK. YAP. İŞ.'!#REF!</definedName>
    <definedName name="Z_AE24ECFF_F305_41CA_AC1A_B25EE73C22D8_.wvu.FilterData" localSheetId="13" hidden="1">'GRUP-3 ORTAK ALAN MEK. İŞ.'!#REF!</definedName>
    <definedName name="Z_AE28C93C_01B9_4646_9CAE_A08D6A66348A_.wvu.FilterData" localSheetId="4" hidden="1">'GRUP-1 BİYOBANKA MEK. YAP. İŞ.'!$C$2:$C$155</definedName>
    <definedName name="Z_AE28C93C_01B9_4646_9CAE_A08D6A66348A_.wvu.FilterData" localSheetId="9" hidden="1">'GRUP-2METABOLOMİC MEK. YAP. İŞ.'!$C$2:$C$94</definedName>
    <definedName name="Z_AE28C93C_01B9_4646_9CAE_A08D6A66348A_.wvu.FilterData" localSheetId="13" hidden="1">'GRUP-3 ORTAK ALAN MEK. İŞ.'!$C$2:$C$83</definedName>
    <definedName name="Z_AE67C7D7_5BCC_4CC3_A7B3_31FECAA26A05_.wvu.FilterData" localSheetId="4" hidden="1">'GRUP-1 BİYOBANKA MEK. YAP. İŞ.'!#REF!</definedName>
    <definedName name="Z_AE67C7D7_5BCC_4CC3_A7B3_31FECAA26A05_.wvu.FilterData" localSheetId="9" hidden="1">'GRUP-2METABOLOMİC MEK. YAP. İŞ.'!#REF!</definedName>
    <definedName name="Z_AE67C7D7_5BCC_4CC3_A7B3_31FECAA26A05_.wvu.FilterData" localSheetId="13" hidden="1">'GRUP-3 ORTAK ALAN MEK. İŞ.'!#REF!</definedName>
    <definedName name="Z_AE731F6B_F2FE_44AB_AE3C_A46D38441067_.wvu.FilterData" localSheetId="4" hidden="1">'GRUP-1 BİYOBANKA MEK. YAP. İŞ.'!#REF!</definedName>
    <definedName name="Z_AE731F6B_F2FE_44AB_AE3C_A46D38441067_.wvu.FilterData" localSheetId="9" hidden="1">'GRUP-2METABOLOMİC MEK. YAP. İŞ.'!#REF!</definedName>
    <definedName name="Z_AE731F6B_F2FE_44AB_AE3C_A46D38441067_.wvu.FilterData" localSheetId="13" hidden="1">'GRUP-3 ORTAK ALAN MEK. İŞ.'!#REF!</definedName>
    <definedName name="Z_AEDA3A34_E488_47A2_9300_3B1B02BE1556_.wvu.FilterData" localSheetId="4" hidden="1">'GRUP-1 BİYOBANKA MEK. YAP. İŞ.'!$A$2:$H$2</definedName>
    <definedName name="Z_AEDA3A34_E488_47A2_9300_3B1B02BE1556_.wvu.FilterData" localSheetId="9" hidden="1">'GRUP-2METABOLOMİC MEK. YAP. İŞ.'!$A$2:$H$2</definedName>
    <definedName name="Z_AEDA3A34_E488_47A2_9300_3B1B02BE1556_.wvu.FilterData" localSheetId="13" hidden="1">'GRUP-3 ORTAK ALAN MEK. İŞ.'!$A$2:$H$2</definedName>
    <definedName name="Z_AF491722_E3BC_41D3_B864_16E08193927E_.wvu.FilterData" localSheetId="4" hidden="1">'GRUP-1 BİYOBANKA MEK. YAP. İŞ.'!#REF!</definedName>
    <definedName name="Z_AF491722_E3BC_41D3_B864_16E08193927E_.wvu.FilterData" localSheetId="9" hidden="1">'GRUP-2METABOLOMİC MEK. YAP. İŞ.'!#REF!</definedName>
    <definedName name="Z_AF491722_E3BC_41D3_B864_16E08193927E_.wvu.FilterData" localSheetId="13" hidden="1">'GRUP-3 ORTAK ALAN MEK. İŞ.'!#REF!</definedName>
    <definedName name="Z_AFB45B24_DAA8_4664_9E2F_E55D2E3FC753_.wvu.FilterData" localSheetId="4" hidden="1">'GRUP-1 BİYOBANKA MEK. YAP. İŞ.'!#REF!</definedName>
    <definedName name="Z_AFB45B24_DAA8_4664_9E2F_E55D2E3FC753_.wvu.FilterData" localSheetId="9" hidden="1">'GRUP-2METABOLOMİC MEK. YAP. İŞ.'!#REF!</definedName>
    <definedName name="Z_AFB45B24_DAA8_4664_9E2F_E55D2E3FC753_.wvu.FilterData" localSheetId="13" hidden="1">'GRUP-3 ORTAK ALAN MEK. İŞ.'!#REF!</definedName>
    <definedName name="Z_AFDDB5A8_0B63_41C0_85BB_1F6D35BC9944_.wvu.FilterData" localSheetId="4" hidden="1">'GRUP-1 BİYOBANKA MEK. YAP. İŞ.'!$A$2:$H$2</definedName>
    <definedName name="Z_AFDDB5A8_0B63_41C0_85BB_1F6D35BC9944_.wvu.FilterData" localSheetId="9" hidden="1">'GRUP-2METABOLOMİC MEK. YAP. İŞ.'!$A$2:$H$2</definedName>
    <definedName name="Z_AFDDB5A8_0B63_41C0_85BB_1F6D35BC9944_.wvu.FilterData" localSheetId="13" hidden="1">'GRUP-3 ORTAK ALAN MEK. İŞ.'!$A$2:$H$2</definedName>
    <definedName name="Z_AFE164EC_5248_468B_8100_82A972EC7B0B_.wvu.FilterData" localSheetId="4" hidden="1">'GRUP-1 BİYOBANKA MEK. YAP. İŞ.'!$C$1:$C$161</definedName>
    <definedName name="Z_AFE164EC_5248_468B_8100_82A972EC7B0B_.wvu.FilterData" localSheetId="9" hidden="1">'GRUP-2METABOLOMİC MEK. YAP. İŞ.'!$C$1:$C$100</definedName>
    <definedName name="Z_AFE164EC_5248_468B_8100_82A972EC7B0B_.wvu.FilterData" localSheetId="13" hidden="1">'GRUP-3 ORTAK ALAN MEK. İŞ.'!$C$1:$C$89</definedName>
    <definedName name="Z_B00748B1_984E_445F_BA18_3BF694D31955_.wvu.FilterData" localSheetId="4" hidden="1">'GRUP-1 BİYOBANKA MEK. YAP. İŞ.'!$C$1:$C$161</definedName>
    <definedName name="Z_B00748B1_984E_445F_BA18_3BF694D31955_.wvu.FilterData" localSheetId="9" hidden="1">'GRUP-2METABOLOMİC MEK. YAP. İŞ.'!$C$1:$C$100</definedName>
    <definedName name="Z_B00748B1_984E_445F_BA18_3BF694D31955_.wvu.FilterData" localSheetId="13" hidden="1">'GRUP-3 ORTAK ALAN MEK. İŞ.'!$C$1:$C$89</definedName>
    <definedName name="Z_B13645EE_0886_4CA0_9D2C_415C828282A1_.wvu.FilterData" localSheetId="4" hidden="1">'GRUP-1 BİYOBANKA MEK. YAP. İŞ.'!#REF!</definedName>
    <definedName name="Z_B13645EE_0886_4CA0_9D2C_415C828282A1_.wvu.FilterData" localSheetId="9" hidden="1">'GRUP-2METABOLOMİC MEK. YAP. İŞ.'!#REF!</definedName>
    <definedName name="Z_B13645EE_0886_4CA0_9D2C_415C828282A1_.wvu.FilterData" localSheetId="13" hidden="1">'GRUP-3 ORTAK ALAN MEK. İŞ.'!#REF!</definedName>
    <definedName name="Z_B1927203_67A5_4AD5_B380_60147EF45520_.wvu.FilterData" localSheetId="4" hidden="1">'GRUP-1 BİYOBANKA MEK. YAP. İŞ.'!$A$2:$H$2</definedName>
    <definedName name="Z_B1927203_67A5_4AD5_B380_60147EF45520_.wvu.FilterData" localSheetId="9" hidden="1">'GRUP-2METABOLOMİC MEK. YAP. İŞ.'!$A$2:$H$2</definedName>
    <definedName name="Z_B1927203_67A5_4AD5_B380_60147EF45520_.wvu.FilterData" localSheetId="13" hidden="1">'GRUP-3 ORTAK ALAN MEK. İŞ.'!$A$2:$H$2</definedName>
    <definedName name="Z_B1C91793_92D6_4F18_9871_63BE24CB3CA6_.wvu.FilterData" localSheetId="4" hidden="1">'GRUP-1 BİYOBANKA MEK. YAP. İŞ.'!$A$2:$H$2</definedName>
    <definedName name="Z_B1C91793_92D6_4F18_9871_63BE24CB3CA6_.wvu.FilterData" localSheetId="9" hidden="1">'GRUP-2METABOLOMİC MEK. YAP. İŞ.'!$A$2:$H$2</definedName>
    <definedName name="Z_B1C91793_92D6_4F18_9871_63BE24CB3CA6_.wvu.FilterData" localSheetId="13" hidden="1">'GRUP-3 ORTAK ALAN MEK. İŞ.'!$A$2:$H$2</definedName>
    <definedName name="Z_B389077D_CF2B_409C_AB27_3C58830DD5C3_.wvu.FilterData" localSheetId="4" hidden="1">'GRUP-1 BİYOBANKA MEK. YAP. İŞ.'!$C$1:$C$161</definedName>
    <definedName name="Z_B389077D_CF2B_409C_AB27_3C58830DD5C3_.wvu.FilterData" localSheetId="9" hidden="1">'GRUP-2METABOLOMİC MEK. YAP. İŞ.'!$C$1:$C$100</definedName>
    <definedName name="Z_B389077D_CF2B_409C_AB27_3C58830DD5C3_.wvu.FilterData" localSheetId="13" hidden="1">'GRUP-3 ORTAK ALAN MEK. İŞ.'!$C$1:$C$89</definedName>
    <definedName name="Z_B3892C46_FF72_4D5C_A590_085FEE46C8D3_.wvu.FilterData" localSheetId="4" hidden="1">'GRUP-1 BİYOBANKA MEK. YAP. İŞ.'!#REF!</definedName>
    <definedName name="Z_B3892C46_FF72_4D5C_A590_085FEE46C8D3_.wvu.FilterData" localSheetId="9" hidden="1">'GRUP-2METABOLOMİC MEK. YAP. İŞ.'!#REF!</definedName>
    <definedName name="Z_B3892C46_FF72_4D5C_A590_085FEE46C8D3_.wvu.FilterData" localSheetId="13" hidden="1">'GRUP-3 ORTAK ALAN MEK. İŞ.'!#REF!</definedName>
    <definedName name="Z_B42DFE70_C1E9_4181_86B9_D20BB1F4A2C2_.wvu.FilterData" localSheetId="4" hidden="1">'GRUP-1 BİYOBANKA MEK. YAP. İŞ.'!$C$1:$C$161</definedName>
    <definedName name="Z_B42DFE70_C1E9_4181_86B9_D20BB1F4A2C2_.wvu.FilterData" localSheetId="9" hidden="1">'GRUP-2METABOLOMİC MEK. YAP. İŞ.'!$C$1:$C$100</definedName>
    <definedName name="Z_B42DFE70_C1E9_4181_86B9_D20BB1F4A2C2_.wvu.FilterData" localSheetId="13" hidden="1">'GRUP-3 ORTAK ALAN MEK. İŞ.'!$C$1:$C$89</definedName>
    <definedName name="Z_B4AD0286_60D9_4D32_AFEC_2CF365272EBF_.wvu.FilterData" localSheetId="4" hidden="1">'GRUP-1 BİYOBANKA MEK. YAP. İŞ.'!$A$2:$H$2</definedName>
    <definedName name="Z_B4AD0286_60D9_4D32_AFEC_2CF365272EBF_.wvu.FilterData" localSheetId="9" hidden="1">'GRUP-2METABOLOMİC MEK. YAP. İŞ.'!$A$2:$H$2</definedName>
    <definedName name="Z_B4AD0286_60D9_4D32_AFEC_2CF365272EBF_.wvu.FilterData" localSheetId="13" hidden="1">'GRUP-3 ORTAK ALAN MEK. İŞ.'!$A$2:$H$2</definedName>
    <definedName name="Z_B4BD1EE1_E6F5_4129_A74A_31B0C6E8ADC1_.wvu.FilterData" localSheetId="4" hidden="1">'GRUP-1 BİYOBANKA MEK. YAP. İŞ.'!#REF!</definedName>
    <definedName name="Z_B4BD1EE1_E6F5_4129_A74A_31B0C6E8ADC1_.wvu.FilterData" localSheetId="9" hidden="1">'GRUP-2METABOLOMİC MEK. YAP. İŞ.'!#REF!</definedName>
    <definedName name="Z_B4BD1EE1_E6F5_4129_A74A_31B0C6E8ADC1_.wvu.FilterData" localSheetId="13" hidden="1">'GRUP-3 ORTAK ALAN MEK. İŞ.'!#REF!</definedName>
    <definedName name="Z_B5CB92FF_4FEB_4BCD_BBB8_B0B6900DD11D_.wvu.FilterData" localSheetId="4" hidden="1">'GRUP-1 BİYOBANKA MEK. YAP. İŞ.'!$A$2:$H$2</definedName>
    <definedName name="Z_B5CB92FF_4FEB_4BCD_BBB8_B0B6900DD11D_.wvu.FilterData" localSheetId="9" hidden="1">'GRUP-2METABOLOMİC MEK. YAP. İŞ.'!$A$2:$H$2</definedName>
    <definedName name="Z_B5CB92FF_4FEB_4BCD_BBB8_B0B6900DD11D_.wvu.FilterData" localSheetId="13" hidden="1">'GRUP-3 ORTAK ALAN MEK. İŞ.'!$A$2:$H$2</definedName>
    <definedName name="Z_B6A48440_E672_4A0C_96B9_E1E4DDC53880_.wvu.FilterData" localSheetId="4" hidden="1">'GRUP-1 BİYOBANKA MEK. YAP. İŞ.'!#REF!</definedName>
    <definedName name="Z_B6A48440_E672_4A0C_96B9_E1E4DDC53880_.wvu.FilterData" localSheetId="9" hidden="1">'GRUP-2METABOLOMİC MEK. YAP. İŞ.'!#REF!</definedName>
    <definedName name="Z_B6A48440_E672_4A0C_96B9_E1E4DDC53880_.wvu.FilterData" localSheetId="13" hidden="1">'GRUP-3 ORTAK ALAN MEK. İŞ.'!#REF!</definedName>
    <definedName name="Z_B840019F_2BDB_4D41_81FD_A84421DE6ED4_.wvu.FilterData" localSheetId="4" hidden="1">'GRUP-1 BİYOBANKA MEK. YAP. İŞ.'!#REF!</definedName>
    <definedName name="Z_B840019F_2BDB_4D41_81FD_A84421DE6ED4_.wvu.FilterData" localSheetId="9" hidden="1">'GRUP-2METABOLOMİC MEK. YAP. İŞ.'!#REF!</definedName>
    <definedName name="Z_B840019F_2BDB_4D41_81FD_A84421DE6ED4_.wvu.FilterData" localSheetId="13" hidden="1">'GRUP-3 ORTAK ALAN MEK. İŞ.'!#REF!</definedName>
    <definedName name="Z_B8B94498_2E33_4EEA_9B0C_638559141832_.wvu.FilterData" localSheetId="4" hidden="1">'GRUP-1 BİYOBANKA MEK. YAP. İŞ.'!$C$1:$C$161</definedName>
    <definedName name="Z_B8B94498_2E33_4EEA_9B0C_638559141832_.wvu.FilterData" localSheetId="9" hidden="1">'GRUP-2METABOLOMİC MEK. YAP. İŞ.'!$C$1:$C$100</definedName>
    <definedName name="Z_B8B94498_2E33_4EEA_9B0C_638559141832_.wvu.FilterData" localSheetId="13" hidden="1">'GRUP-3 ORTAK ALAN MEK. İŞ.'!$C$1:$C$89</definedName>
    <definedName name="Z_B9B72B86_18FD_4D1B_9857_ACA5C11E0B6B_.wvu.FilterData" localSheetId="4" hidden="1">'GRUP-1 BİYOBANKA MEK. YAP. İŞ.'!#REF!</definedName>
    <definedName name="Z_B9B72B86_18FD_4D1B_9857_ACA5C11E0B6B_.wvu.FilterData" localSheetId="9" hidden="1">'GRUP-2METABOLOMİC MEK. YAP. İŞ.'!#REF!</definedName>
    <definedName name="Z_B9B72B86_18FD_4D1B_9857_ACA5C11E0B6B_.wvu.FilterData" localSheetId="13" hidden="1">'GRUP-3 ORTAK ALAN MEK. İŞ.'!#REF!</definedName>
    <definedName name="Z_BA50AA0C_F37D_4611_ACCF_D1DB2EAC56F6_.wvu.FilterData" localSheetId="4" hidden="1">'GRUP-1 BİYOBANKA MEK. YAP. İŞ.'!#REF!</definedName>
    <definedName name="Z_BA50AA0C_F37D_4611_ACCF_D1DB2EAC56F6_.wvu.FilterData" localSheetId="9" hidden="1">'GRUP-2METABOLOMİC MEK. YAP. İŞ.'!#REF!</definedName>
    <definedName name="Z_BA50AA0C_F37D_4611_ACCF_D1DB2EAC56F6_.wvu.FilterData" localSheetId="13" hidden="1">'GRUP-3 ORTAK ALAN MEK. İŞ.'!#REF!</definedName>
    <definedName name="Z_BA6FD4E9_5CF8_4450_9BCD_CB79CE2B4F0D_.wvu.FilterData" localSheetId="4" hidden="1">'GRUP-1 BİYOBANKA MEK. YAP. İŞ.'!#REF!</definedName>
    <definedName name="Z_BA6FD4E9_5CF8_4450_9BCD_CB79CE2B4F0D_.wvu.FilterData" localSheetId="9" hidden="1">'GRUP-2METABOLOMİC MEK. YAP. İŞ.'!#REF!</definedName>
    <definedName name="Z_BA6FD4E9_5CF8_4450_9BCD_CB79CE2B4F0D_.wvu.FilterData" localSheetId="13" hidden="1">'GRUP-3 ORTAK ALAN MEK. İŞ.'!#REF!</definedName>
    <definedName name="Z_BA7ECE8D_883E_49C7_9580_9D35838B30B7_.wvu.FilterData" localSheetId="4" hidden="1">'GRUP-1 BİYOBANKA MEK. YAP. İŞ.'!$C$2:$C$155</definedName>
    <definedName name="Z_BA7ECE8D_883E_49C7_9580_9D35838B30B7_.wvu.FilterData" localSheetId="9" hidden="1">'GRUP-2METABOLOMİC MEK. YAP. İŞ.'!$C$2:$C$94</definedName>
    <definedName name="Z_BA7ECE8D_883E_49C7_9580_9D35838B30B7_.wvu.FilterData" localSheetId="13" hidden="1">'GRUP-3 ORTAK ALAN MEK. İŞ.'!$C$2:$C$83</definedName>
    <definedName name="Z_BA898A09_C93D_425E_8B6C_CD0F3BBDFD16_.wvu.FilterData" localSheetId="4" hidden="1">'GRUP-1 BİYOBANKA MEK. YAP. İŞ.'!#REF!</definedName>
    <definedName name="Z_BA898A09_C93D_425E_8B6C_CD0F3BBDFD16_.wvu.FilterData" localSheetId="9" hidden="1">'GRUP-2METABOLOMİC MEK. YAP. İŞ.'!#REF!</definedName>
    <definedName name="Z_BA898A09_C93D_425E_8B6C_CD0F3BBDFD16_.wvu.FilterData" localSheetId="13" hidden="1">'GRUP-3 ORTAK ALAN MEK. İŞ.'!#REF!</definedName>
    <definedName name="Z_BB1429D3_410C_4B12_9D93_A042A69994F8_.wvu.FilterData" localSheetId="4" hidden="1">'GRUP-1 BİYOBANKA MEK. YAP. İŞ.'!#REF!</definedName>
    <definedName name="Z_BB1429D3_410C_4B12_9D93_A042A69994F8_.wvu.FilterData" localSheetId="9" hidden="1">'GRUP-2METABOLOMİC MEK. YAP. İŞ.'!#REF!</definedName>
    <definedName name="Z_BB1429D3_410C_4B12_9D93_A042A69994F8_.wvu.FilterData" localSheetId="13" hidden="1">'GRUP-3 ORTAK ALAN MEK. İŞ.'!#REF!</definedName>
    <definedName name="Z_BB99F305_60C0_464D_953D_A91AA45EAA5B_.wvu.FilterData" localSheetId="4" hidden="1">'GRUP-1 BİYOBANKA MEK. YAP. İŞ.'!#REF!</definedName>
    <definedName name="Z_BB99F305_60C0_464D_953D_A91AA45EAA5B_.wvu.FilterData" localSheetId="9" hidden="1">'GRUP-2METABOLOMİC MEK. YAP. İŞ.'!#REF!</definedName>
    <definedName name="Z_BB99F305_60C0_464D_953D_A91AA45EAA5B_.wvu.FilterData" localSheetId="13" hidden="1">'GRUP-3 ORTAK ALAN MEK. İŞ.'!#REF!</definedName>
    <definedName name="Z_BC2752B6_815F_44B7_914B_45DDA8D32681_.wvu.FilterData" localSheetId="4" hidden="1">'GRUP-1 BİYOBANKA MEK. YAP. İŞ.'!#REF!</definedName>
    <definedName name="Z_BC2752B6_815F_44B7_914B_45DDA8D32681_.wvu.FilterData" localSheetId="9" hidden="1">'GRUP-2METABOLOMİC MEK. YAP. İŞ.'!#REF!</definedName>
    <definedName name="Z_BC2752B6_815F_44B7_914B_45DDA8D32681_.wvu.FilterData" localSheetId="13" hidden="1">'GRUP-3 ORTAK ALAN MEK. İŞ.'!#REF!</definedName>
    <definedName name="Z_BC69AC82_4C52_49E8_BB81_4B7190F59CD9_.wvu.FilterData" localSheetId="4" hidden="1">'GRUP-1 BİYOBANKA MEK. YAP. İŞ.'!$C$1:$C$161</definedName>
    <definedName name="Z_BC69AC82_4C52_49E8_BB81_4B7190F59CD9_.wvu.FilterData" localSheetId="9" hidden="1">'GRUP-2METABOLOMİC MEK. YAP. İŞ.'!$C$1:$C$100</definedName>
    <definedName name="Z_BC69AC82_4C52_49E8_BB81_4B7190F59CD9_.wvu.FilterData" localSheetId="13" hidden="1">'GRUP-3 ORTAK ALAN MEK. İŞ.'!$C$1:$C$89</definedName>
    <definedName name="Z_BCB763F1_9217_4629_8137_279114FCA164_.wvu.FilterData" localSheetId="4" hidden="1">'GRUP-1 BİYOBANKA MEK. YAP. İŞ.'!#REF!</definedName>
    <definedName name="Z_BCB763F1_9217_4629_8137_279114FCA164_.wvu.FilterData" localSheetId="9" hidden="1">'GRUP-2METABOLOMİC MEK. YAP. İŞ.'!#REF!</definedName>
    <definedName name="Z_BCB763F1_9217_4629_8137_279114FCA164_.wvu.FilterData" localSheetId="13" hidden="1">'GRUP-3 ORTAK ALAN MEK. İŞ.'!#REF!</definedName>
    <definedName name="Z_BCD25328_4C53_4F5F_997F_D55CAA57504A_.wvu.FilterData" localSheetId="4" hidden="1">'GRUP-1 BİYOBANKA MEK. YAP. İŞ.'!$C$1:$C$161</definedName>
    <definedName name="Z_BCD25328_4C53_4F5F_997F_D55CAA57504A_.wvu.FilterData" localSheetId="9" hidden="1">'GRUP-2METABOLOMİC MEK. YAP. İŞ.'!$C$1:$C$100</definedName>
    <definedName name="Z_BCD25328_4C53_4F5F_997F_D55CAA57504A_.wvu.FilterData" localSheetId="13" hidden="1">'GRUP-3 ORTAK ALAN MEK. İŞ.'!$C$1:$C$89</definedName>
    <definedName name="Z_BCDBB376_EA7D_486A_AED1_8B5EFF3BADC7_.wvu.FilterData" localSheetId="4" hidden="1">'GRUP-1 BİYOBANKA MEK. YAP. İŞ.'!$A$2:$H$2</definedName>
    <definedName name="Z_BCDBB376_EA7D_486A_AED1_8B5EFF3BADC7_.wvu.FilterData" localSheetId="9" hidden="1">'GRUP-2METABOLOMİC MEK. YAP. İŞ.'!$A$2:$H$2</definedName>
    <definedName name="Z_BCDBB376_EA7D_486A_AED1_8B5EFF3BADC7_.wvu.FilterData" localSheetId="13" hidden="1">'GRUP-3 ORTAK ALAN MEK. İŞ.'!$A$2:$H$2</definedName>
    <definedName name="Z_BCDE3A8A_B1CB_4E51_AFE0_5BBF9E96248B_.wvu.FilterData" localSheetId="4" hidden="1">'GRUP-1 BİYOBANKA MEK. YAP. İŞ.'!#REF!</definedName>
    <definedName name="Z_BCDE3A8A_B1CB_4E51_AFE0_5BBF9E96248B_.wvu.FilterData" localSheetId="9" hidden="1">'GRUP-2METABOLOMİC MEK. YAP. İŞ.'!#REF!</definedName>
    <definedName name="Z_BCDE3A8A_B1CB_4E51_AFE0_5BBF9E96248B_.wvu.FilterData" localSheetId="13" hidden="1">'GRUP-3 ORTAK ALAN MEK. İŞ.'!#REF!</definedName>
    <definedName name="Z_BD63AD4F_A492_4753_8904_F4E6A3911761_.wvu.FilterData" localSheetId="4" hidden="1">'GRUP-1 BİYOBANKA MEK. YAP. İŞ.'!#REF!</definedName>
    <definedName name="Z_BD63AD4F_A492_4753_8904_F4E6A3911761_.wvu.FilterData" localSheetId="9" hidden="1">'GRUP-2METABOLOMİC MEK. YAP. İŞ.'!#REF!</definedName>
    <definedName name="Z_BD63AD4F_A492_4753_8904_F4E6A3911761_.wvu.FilterData" localSheetId="13" hidden="1">'GRUP-3 ORTAK ALAN MEK. İŞ.'!#REF!</definedName>
    <definedName name="Z_BDBEE555_D941_4155_9EF9_7768C1DB3475_.wvu.FilterData" localSheetId="4" hidden="1">'GRUP-1 BİYOBANKA MEK. YAP. İŞ.'!$C$2:$C$155</definedName>
    <definedName name="Z_BDBEE555_D941_4155_9EF9_7768C1DB3475_.wvu.FilterData" localSheetId="9" hidden="1">'GRUP-2METABOLOMİC MEK. YAP. İŞ.'!$C$2:$C$94</definedName>
    <definedName name="Z_BDBEE555_D941_4155_9EF9_7768C1DB3475_.wvu.FilterData" localSheetId="13" hidden="1">'GRUP-3 ORTAK ALAN MEK. İŞ.'!$C$2:$C$83</definedName>
    <definedName name="Z_BE0A618E_5B2B_40A6_A5CD_4778D6D62200_.wvu.FilterData" localSheetId="4" hidden="1">'GRUP-1 BİYOBANKA MEK. YAP. İŞ.'!$A$2:$H$2</definedName>
    <definedName name="Z_BE0A618E_5B2B_40A6_A5CD_4778D6D62200_.wvu.FilterData" localSheetId="9" hidden="1">'GRUP-2METABOLOMİC MEK. YAP. İŞ.'!$A$2:$H$2</definedName>
    <definedName name="Z_BE0A618E_5B2B_40A6_A5CD_4778D6D62200_.wvu.FilterData" localSheetId="13" hidden="1">'GRUP-3 ORTAK ALAN MEK. İŞ.'!$A$2:$H$2</definedName>
    <definedName name="Z_BE7D5E89_4305_429C_B464_E353667E3D7B_.wvu.FilterData" localSheetId="4" hidden="1">'GRUP-1 BİYOBANKA MEK. YAP. İŞ.'!$A$2:$H$2</definedName>
    <definedName name="Z_BE7D5E89_4305_429C_B464_E353667E3D7B_.wvu.FilterData" localSheetId="9" hidden="1">'GRUP-2METABOLOMİC MEK. YAP. İŞ.'!$A$2:$H$2</definedName>
    <definedName name="Z_BE7D5E89_4305_429C_B464_E353667E3D7B_.wvu.FilterData" localSheetId="13" hidden="1">'GRUP-3 ORTAK ALAN MEK. İŞ.'!$A$2:$H$2</definedName>
    <definedName name="Z_BEBB030E_FD8C_4116_8A11_19CEE5B676BB_.wvu.FilterData" localSheetId="4" hidden="1">'GRUP-1 BİYOBANKA MEK. YAP. İŞ.'!$C$1:$C$161</definedName>
    <definedName name="Z_BEBB030E_FD8C_4116_8A11_19CEE5B676BB_.wvu.FilterData" localSheetId="9" hidden="1">'GRUP-2METABOLOMİC MEK. YAP. İŞ.'!$C$1:$C$100</definedName>
    <definedName name="Z_BEBB030E_FD8C_4116_8A11_19CEE5B676BB_.wvu.FilterData" localSheetId="13" hidden="1">'GRUP-3 ORTAK ALAN MEK. İŞ.'!$C$1:$C$89</definedName>
    <definedName name="Z_BF31039A_7EE2_4B20_8845_B92F97D03DE6_.wvu.FilterData" localSheetId="4" hidden="1">'GRUP-1 BİYOBANKA MEK. YAP. İŞ.'!#REF!</definedName>
    <definedName name="Z_BF31039A_7EE2_4B20_8845_B92F97D03DE6_.wvu.FilterData" localSheetId="9" hidden="1">'GRUP-2METABOLOMİC MEK. YAP. İŞ.'!#REF!</definedName>
    <definedName name="Z_BF31039A_7EE2_4B20_8845_B92F97D03DE6_.wvu.FilterData" localSheetId="13" hidden="1">'GRUP-3 ORTAK ALAN MEK. İŞ.'!#REF!</definedName>
    <definedName name="Z_BF3507A0_B33A_4DAF_9DDE_45C04FC2FDB2_.wvu.FilterData" localSheetId="4" hidden="1">'GRUP-1 BİYOBANKA MEK. YAP. İŞ.'!#REF!</definedName>
    <definedName name="Z_BF3507A0_B33A_4DAF_9DDE_45C04FC2FDB2_.wvu.FilterData" localSheetId="9" hidden="1">'GRUP-2METABOLOMİC MEK. YAP. İŞ.'!#REF!</definedName>
    <definedName name="Z_BF3507A0_B33A_4DAF_9DDE_45C04FC2FDB2_.wvu.FilterData" localSheetId="13" hidden="1">'GRUP-3 ORTAK ALAN MEK. İŞ.'!#REF!</definedName>
    <definedName name="Z_BF8390DB_DB4C_4135_8E4E_D2F86EC83979_.wvu.FilterData" localSheetId="4" hidden="1">'GRUP-1 BİYOBANKA MEK. YAP. İŞ.'!#REF!</definedName>
    <definedName name="Z_BF8390DB_DB4C_4135_8E4E_D2F86EC83979_.wvu.FilterData" localSheetId="9" hidden="1">'GRUP-2METABOLOMİC MEK. YAP. İŞ.'!#REF!</definedName>
    <definedName name="Z_BF8390DB_DB4C_4135_8E4E_D2F86EC83979_.wvu.FilterData" localSheetId="13" hidden="1">'GRUP-3 ORTAK ALAN MEK. İŞ.'!#REF!</definedName>
    <definedName name="Z_BFFCE768_3BF1_4A8D_898A_40580A60F4A0_.wvu.FilterData" localSheetId="4" hidden="1">'GRUP-1 BİYOBANKA MEK. YAP. İŞ.'!$A$2:$H$2</definedName>
    <definedName name="Z_BFFCE768_3BF1_4A8D_898A_40580A60F4A0_.wvu.FilterData" localSheetId="9" hidden="1">'GRUP-2METABOLOMİC MEK. YAP. İŞ.'!$A$2:$H$2</definedName>
    <definedName name="Z_BFFCE768_3BF1_4A8D_898A_40580A60F4A0_.wvu.FilterData" localSheetId="13" hidden="1">'GRUP-3 ORTAK ALAN MEK. İŞ.'!$A$2:$H$2</definedName>
    <definedName name="Z_C09A66CB_74E2_42FB_8C38_1DAF486DFC01_.wvu.FilterData" localSheetId="4" hidden="1">'GRUP-1 BİYOBANKA MEK. YAP. İŞ.'!$A$2:$H$2</definedName>
    <definedName name="Z_C09A66CB_74E2_42FB_8C38_1DAF486DFC01_.wvu.FilterData" localSheetId="9" hidden="1">'GRUP-2METABOLOMİC MEK. YAP. İŞ.'!$A$2:$H$2</definedName>
    <definedName name="Z_C09A66CB_74E2_42FB_8C38_1DAF486DFC01_.wvu.FilterData" localSheetId="13" hidden="1">'GRUP-3 ORTAK ALAN MEK. İŞ.'!$A$2:$H$2</definedName>
    <definedName name="Z_C2A1AC0C_62BE_4E7D_AAE0_C94665063F28_.wvu.FilterData" localSheetId="4" hidden="1">'GRUP-1 BİYOBANKA MEK. YAP. İŞ.'!$A$2:$H$2</definedName>
    <definedName name="Z_C2A1AC0C_62BE_4E7D_AAE0_C94665063F28_.wvu.FilterData" localSheetId="9" hidden="1">'GRUP-2METABOLOMİC MEK. YAP. İŞ.'!$A$2:$H$2</definedName>
    <definedName name="Z_C2A1AC0C_62BE_4E7D_AAE0_C94665063F28_.wvu.FilterData" localSheetId="13" hidden="1">'GRUP-3 ORTAK ALAN MEK. İŞ.'!$A$2:$H$2</definedName>
    <definedName name="Z_C2C70159_3EA9_4F96_860F_367DB06F24E8_.wvu.FilterData" localSheetId="4" hidden="1">'GRUP-1 BİYOBANKA MEK. YAP. İŞ.'!#REF!</definedName>
    <definedName name="Z_C2C70159_3EA9_4F96_860F_367DB06F24E8_.wvu.FilterData" localSheetId="9" hidden="1">'GRUP-2METABOLOMİC MEK. YAP. İŞ.'!#REF!</definedName>
    <definedName name="Z_C2C70159_3EA9_4F96_860F_367DB06F24E8_.wvu.FilterData" localSheetId="13" hidden="1">'GRUP-3 ORTAK ALAN MEK. İŞ.'!#REF!</definedName>
    <definedName name="Z_C37BF026_760D_4705_8F0F_26EC84097D2F_.wvu.FilterData" localSheetId="4" hidden="1">'GRUP-1 BİYOBANKA MEK. YAP. İŞ.'!$C$2:$C$155</definedName>
    <definedName name="Z_C37BF026_760D_4705_8F0F_26EC84097D2F_.wvu.FilterData" localSheetId="9" hidden="1">'GRUP-2METABOLOMİC MEK. YAP. İŞ.'!$C$2:$C$94</definedName>
    <definedName name="Z_C37BF026_760D_4705_8F0F_26EC84097D2F_.wvu.FilterData" localSheetId="13" hidden="1">'GRUP-3 ORTAK ALAN MEK. İŞ.'!$C$2:$C$83</definedName>
    <definedName name="Z_C3835F6F_E045_4EB3_BAD1_E721CD533CB1_.wvu.FilterData" localSheetId="4" hidden="1">'GRUP-1 BİYOBANKA MEK. YAP. İŞ.'!#REF!</definedName>
    <definedName name="Z_C3835F6F_E045_4EB3_BAD1_E721CD533CB1_.wvu.FilterData" localSheetId="9" hidden="1">'GRUP-2METABOLOMİC MEK. YAP. İŞ.'!#REF!</definedName>
    <definedName name="Z_C3835F6F_E045_4EB3_BAD1_E721CD533CB1_.wvu.FilterData" localSheetId="13" hidden="1">'GRUP-3 ORTAK ALAN MEK. İŞ.'!#REF!</definedName>
    <definedName name="Z_C3A31B57_8F34_4867_B25B_86C3E8544BBD_.wvu.FilterData" localSheetId="4" hidden="1">'GRUP-1 BİYOBANKA MEK. YAP. İŞ.'!#REF!</definedName>
    <definedName name="Z_C3A31B57_8F34_4867_B25B_86C3E8544BBD_.wvu.FilterData" localSheetId="9" hidden="1">'GRUP-2METABOLOMİC MEK. YAP. İŞ.'!#REF!</definedName>
    <definedName name="Z_C3A31B57_8F34_4867_B25B_86C3E8544BBD_.wvu.FilterData" localSheetId="13" hidden="1">'GRUP-3 ORTAK ALAN MEK. İŞ.'!#REF!</definedName>
    <definedName name="Z_C3C64523_4FBC_4005_B1AB_4993D768E39C_.wvu.FilterData" localSheetId="4" hidden="1">'GRUP-1 BİYOBANKA MEK. YAP. İŞ.'!$A$2:$H$2</definedName>
    <definedName name="Z_C3C64523_4FBC_4005_B1AB_4993D768E39C_.wvu.FilterData" localSheetId="9" hidden="1">'GRUP-2METABOLOMİC MEK. YAP. İŞ.'!$A$2:$H$2</definedName>
    <definedName name="Z_C3C64523_4FBC_4005_B1AB_4993D768E39C_.wvu.FilterData" localSheetId="13" hidden="1">'GRUP-3 ORTAK ALAN MEK. İŞ.'!$A$2:$H$2</definedName>
    <definedName name="Z_C42BF354_35DC_4090_BA3A_24D47E4E4527_.wvu.FilterData" localSheetId="4" hidden="1">'GRUP-1 BİYOBANKA MEK. YAP. İŞ.'!$C$1:$C$161</definedName>
    <definedName name="Z_C42BF354_35DC_4090_BA3A_24D47E4E4527_.wvu.FilterData" localSheetId="9" hidden="1">'GRUP-2METABOLOMİC MEK. YAP. İŞ.'!$C$1:$C$100</definedName>
    <definedName name="Z_C42BF354_35DC_4090_BA3A_24D47E4E4527_.wvu.FilterData" localSheetId="13" hidden="1">'GRUP-3 ORTAK ALAN MEK. İŞ.'!$C$1:$C$89</definedName>
    <definedName name="Z_C4E39EAD_3A6B_4A47_B43B_7B1DCAD164C7_.wvu.FilterData" localSheetId="4" hidden="1">'GRUP-1 BİYOBANKA MEK. YAP. İŞ.'!#REF!</definedName>
    <definedName name="Z_C4E39EAD_3A6B_4A47_B43B_7B1DCAD164C7_.wvu.FilterData" localSheetId="9" hidden="1">'GRUP-2METABOLOMİC MEK. YAP. İŞ.'!#REF!</definedName>
    <definedName name="Z_C4E39EAD_3A6B_4A47_B43B_7B1DCAD164C7_.wvu.FilterData" localSheetId="13" hidden="1">'GRUP-3 ORTAK ALAN MEK. İŞ.'!#REF!</definedName>
    <definedName name="Z_C574FE82_807E_4AF9_946C_36A814FF51A2_.wvu.FilterData" localSheetId="4" hidden="1">'GRUP-1 BİYOBANKA MEK. YAP. İŞ.'!$A$2:$H$2</definedName>
    <definedName name="Z_C574FE82_807E_4AF9_946C_36A814FF51A2_.wvu.FilterData" localSheetId="9" hidden="1">'GRUP-2METABOLOMİC MEK. YAP. İŞ.'!$A$2:$H$2</definedName>
    <definedName name="Z_C574FE82_807E_4AF9_946C_36A814FF51A2_.wvu.FilterData" localSheetId="13" hidden="1">'GRUP-3 ORTAK ALAN MEK. İŞ.'!$A$2:$H$2</definedName>
    <definedName name="Z_C577EB7F_B176_4BBC_AB4B_322EEEBF1588_.wvu.FilterData" localSheetId="4" hidden="1">'GRUP-1 BİYOBANKA MEK. YAP. İŞ.'!#REF!</definedName>
    <definedName name="Z_C577EB7F_B176_4BBC_AB4B_322EEEBF1588_.wvu.FilterData" localSheetId="9" hidden="1">'GRUP-2METABOLOMİC MEK. YAP. İŞ.'!#REF!</definedName>
    <definedName name="Z_C577EB7F_B176_4BBC_AB4B_322EEEBF1588_.wvu.FilterData" localSheetId="13" hidden="1">'GRUP-3 ORTAK ALAN MEK. İŞ.'!#REF!</definedName>
    <definedName name="Z_C64A10BE_474B_496D_B8FE_8BDF152D1AC4_.wvu.FilterData" localSheetId="4" hidden="1">'GRUP-1 BİYOBANKA MEK. YAP. İŞ.'!#REF!</definedName>
    <definedName name="Z_C64A10BE_474B_496D_B8FE_8BDF152D1AC4_.wvu.FilterData" localSheetId="9" hidden="1">'GRUP-2METABOLOMİC MEK. YAP. İŞ.'!#REF!</definedName>
    <definedName name="Z_C64A10BE_474B_496D_B8FE_8BDF152D1AC4_.wvu.FilterData" localSheetId="13" hidden="1">'GRUP-3 ORTAK ALAN MEK. İŞ.'!#REF!</definedName>
    <definedName name="Z_C6C7BBD9_D812_4E2E_AD83_2978B5EE55EE_.wvu.FilterData" localSheetId="4" hidden="1">'GRUP-1 BİYOBANKA MEK. YAP. İŞ.'!#REF!</definedName>
    <definedName name="Z_C6C7BBD9_D812_4E2E_AD83_2978B5EE55EE_.wvu.FilterData" localSheetId="9" hidden="1">'GRUP-2METABOLOMİC MEK. YAP. İŞ.'!#REF!</definedName>
    <definedName name="Z_C6C7BBD9_D812_4E2E_AD83_2978B5EE55EE_.wvu.FilterData" localSheetId="13" hidden="1">'GRUP-3 ORTAK ALAN MEK. İŞ.'!#REF!</definedName>
    <definedName name="Z_C6E7BF8F_3BAA_49CD_A995_ED50253DE48B_.wvu.FilterData" localSheetId="4" hidden="1">'GRUP-1 BİYOBANKA MEK. YAP. İŞ.'!#REF!</definedName>
    <definedName name="Z_C6E7BF8F_3BAA_49CD_A995_ED50253DE48B_.wvu.FilterData" localSheetId="9" hidden="1">'GRUP-2METABOLOMİC MEK. YAP. İŞ.'!#REF!</definedName>
    <definedName name="Z_C6E7BF8F_3BAA_49CD_A995_ED50253DE48B_.wvu.FilterData" localSheetId="13" hidden="1">'GRUP-3 ORTAK ALAN MEK. İŞ.'!#REF!</definedName>
    <definedName name="Z_C75CA660_F6BB_4DE0_B226_2F0FE29C2A77_.wvu.FilterData" localSheetId="4" hidden="1">'GRUP-1 BİYOBANKA MEK. YAP. İŞ.'!$C$1:$C$161</definedName>
    <definedName name="Z_C75CA660_F6BB_4DE0_B226_2F0FE29C2A77_.wvu.FilterData" localSheetId="9" hidden="1">'GRUP-2METABOLOMİC MEK. YAP. İŞ.'!$C$1:$C$100</definedName>
    <definedName name="Z_C75CA660_F6BB_4DE0_B226_2F0FE29C2A77_.wvu.FilterData" localSheetId="13" hidden="1">'GRUP-3 ORTAK ALAN MEK. İŞ.'!$C$1:$C$89</definedName>
    <definedName name="Z_C7775216_A329_494F_8076_E39001972C4B_.wvu.FilterData" localSheetId="4" hidden="1">'GRUP-1 BİYOBANKA MEK. YAP. İŞ.'!$A$2:$H$2</definedName>
    <definedName name="Z_C7775216_A329_494F_8076_E39001972C4B_.wvu.FilterData" localSheetId="9" hidden="1">'GRUP-2METABOLOMİC MEK. YAP. İŞ.'!$A$2:$H$2</definedName>
    <definedName name="Z_C7775216_A329_494F_8076_E39001972C4B_.wvu.FilterData" localSheetId="13" hidden="1">'GRUP-3 ORTAK ALAN MEK. İŞ.'!$A$2:$H$2</definedName>
    <definedName name="Z_C7EFA919_33BE_4004_ABF5_B64AF3332431_.wvu.FilterData" localSheetId="4" hidden="1">'GRUP-1 BİYOBANKA MEK. YAP. İŞ.'!#REF!</definedName>
    <definedName name="Z_C7EFA919_33BE_4004_ABF5_B64AF3332431_.wvu.FilterData" localSheetId="9" hidden="1">'GRUP-2METABOLOMİC MEK. YAP. İŞ.'!#REF!</definedName>
    <definedName name="Z_C7EFA919_33BE_4004_ABF5_B64AF3332431_.wvu.FilterData" localSheetId="13" hidden="1">'GRUP-3 ORTAK ALAN MEK. İŞ.'!#REF!</definedName>
    <definedName name="Z_C7FC1C5F_9C51_4345_A3D2_8DB7BE39C5A0_.wvu.FilterData" localSheetId="4" hidden="1">'GRUP-1 BİYOBANKA MEK. YAP. İŞ.'!$A$2:$H$2</definedName>
    <definedName name="Z_C7FC1C5F_9C51_4345_A3D2_8DB7BE39C5A0_.wvu.FilterData" localSheetId="9" hidden="1">'GRUP-2METABOLOMİC MEK. YAP. İŞ.'!$A$2:$H$2</definedName>
    <definedName name="Z_C7FC1C5F_9C51_4345_A3D2_8DB7BE39C5A0_.wvu.FilterData" localSheetId="13" hidden="1">'GRUP-3 ORTAK ALAN MEK. İŞ.'!$A$2:$H$2</definedName>
    <definedName name="Z_C80641DB_1A77_4014_95A6_0B218B4059F9_.wvu.FilterData" localSheetId="4" hidden="1">'GRUP-1 BİYOBANKA MEK. YAP. İŞ.'!$C$1:$C$161</definedName>
    <definedName name="Z_C80641DB_1A77_4014_95A6_0B218B4059F9_.wvu.FilterData" localSheetId="9" hidden="1">'GRUP-2METABOLOMİC MEK. YAP. İŞ.'!$C$1:$C$100</definedName>
    <definedName name="Z_C80641DB_1A77_4014_95A6_0B218B4059F9_.wvu.FilterData" localSheetId="13" hidden="1">'GRUP-3 ORTAK ALAN MEK. İŞ.'!$C$1:$C$89</definedName>
    <definedName name="Z_C835561D_37B5_4CBE_BE1C_D963E02C5146_.wvu.FilterData" localSheetId="4" hidden="1">'GRUP-1 BİYOBANKA MEK. YAP. İŞ.'!#REF!</definedName>
    <definedName name="Z_C835561D_37B5_4CBE_BE1C_D963E02C5146_.wvu.FilterData" localSheetId="9" hidden="1">'GRUP-2METABOLOMİC MEK. YAP. İŞ.'!#REF!</definedName>
    <definedName name="Z_C835561D_37B5_4CBE_BE1C_D963E02C5146_.wvu.FilterData" localSheetId="13" hidden="1">'GRUP-3 ORTAK ALAN MEK. İŞ.'!#REF!</definedName>
    <definedName name="Z_C83A842F_74D8_4A9F_A404_DA5C33596E8C_.wvu.FilterData" localSheetId="4" hidden="1">'GRUP-1 BİYOBANKA MEK. YAP. İŞ.'!#REF!</definedName>
    <definedName name="Z_C83A842F_74D8_4A9F_A404_DA5C33596E8C_.wvu.FilterData" localSheetId="9" hidden="1">'GRUP-2METABOLOMİC MEK. YAP. İŞ.'!#REF!</definedName>
    <definedName name="Z_C83A842F_74D8_4A9F_A404_DA5C33596E8C_.wvu.FilterData" localSheetId="13" hidden="1">'GRUP-3 ORTAK ALAN MEK. İŞ.'!#REF!</definedName>
    <definedName name="Z_C884C01E_20A3_4A31_9F04_E47CA70C4669_.wvu.FilterData" localSheetId="4" hidden="1">'GRUP-1 BİYOBANKA MEK. YAP. İŞ.'!$C$1:$C$161</definedName>
    <definedName name="Z_C884C01E_20A3_4A31_9F04_E47CA70C4669_.wvu.FilterData" localSheetId="9" hidden="1">'GRUP-2METABOLOMİC MEK. YAP. İŞ.'!$C$1:$C$100</definedName>
    <definedName name="Z_C884C01E_20A3_4A31_9F04_E47CA70C4669_.wvu.FilterData" localSheetId="13" hidden="1">'GRUP-3 ORTAK ALAN MEK. İŞ.'!$C$1:$C$89</definedName>
    <definedName name="Z_C8B62FC0_3D24_4A13_9954_6CAD8E99E0A5_.wvu.FilterData" localSheetId="4" hidden="1">'GRUP-1 BİYOBANKA MEK. YAP. İŞ.'!$A$2:$H$2</definedName>
    <definedName name="Z_C8B62FC0_3D24_4A13_9954_6CAD8E99E0A5_.wvu.FilterData" localSheetId="9" hidden="1">'GRUP-2METABOLOMİC MEK. YAP. İŞ.'!$A$2:$H$2</definedName>
    <definedName name="Z_C8B62FC0_3D24_4A13_9954_6CAD8E99E0A5_.wvu.FilterData" localSheetId="13" hidden="1">'GRUP-3 ORTAK ALAN MEK. İŞ.'!$A$2:$H$2</definedName>
    <definedName name="Z_C8CFE915_17D0_4ACE_979E_50B4B6525D9D_.wvu.FilterData" localSheetId="4" hidden="1">'GRUP-1 BİYOBANKA MEK. YAP. İŞ.'!#REF!</definedName>
    <definedName name="Z_C8CFE915_17D0_4ACE_979E_50B4B6525D9D_.wvu.FilterData" localSheetId="9" hidden="1">'GRUP-2METABOLOMİC MEK. YAP. İŞ.'!#REF!</definedName>
    <definedName name="Z_C8CFE915_17D0_4ACE_979E_50B4B6525D9D_.wvu.FilterData" localSheetId="13" hidden="1">'GRUP-3 ORTAK ALAN MEK. İŞ.'!#REF!</definedName>
    <definedName name="Z_C920C6D6_EAC1_4F67_B952_9856E6C707BF_.wvu.Cols" localSheetId="4" hidden="1">'GRUP-1 BİYOBANKA MEK. YAP. İŞ.'!#REF!,'GRUP-1 BİYOBANKA MEK. YAP. İŞ.'!#REF!</definedName>
    <definedName name="Z_C920C6D6_EAC1_4F67_B952_9856E6C707BF_.wvu.Cols" localSheetId="9" hidden="1">'GRUP-2METABOLOMİC MEK. YAP. İŞ.'!#REF!,'GRUP-2METABOLOMİC MEK. YAP. İŞ.'!#REF!</definedName>
    <definedName name="Z_C920C6D6_EAC1_4F67_B952_9856E6C707BF_.wvu.Cols" localSheetId="13" hidden="1">'GRUP-3 ORTAK ALAN MEK. İŞ.'!#REF!,'GRUP-3 ORTAK ALAN MEK. İŞ.'!#REF!</definedName>
    <definedName name="Z_C920C6D6_EAC1_4F67_B952_9856E6C707BF_.wvu.FilterData" localSheetId="4" hidden="1">'GRUP-1 BİYOBANKA MEK. YAP. İŞ.'!#REF!</definedName>
    <definedName name="Z_C920C6D6_EAC1_4F67_B952_9856E6C707BF_.wvu.FilterData" localSheetId="9" hidden="1">'GRUP-2METABOLOMİC MEK. YAP. İŞ.'!#REF!</definedName>
    <definedName name="Z_C920C6D6_EAC1_4F67_B952_9856E6C707BF_.wvu.FilterData" localSheetId="13" hidden="1">'GRUP-3 ORTAK ALAN MEK. İŞ.'!#REF!</definedName>
    <definedName name="Z_C97D0E21_EA3A_490B_9DCF_C5755B7F57E2_.wvu.FilterData" localSheetId="4" hidden="1">'GRUP-1 BİYOBANKA MEK. YAP. İŞ.'!#REF!</definedName>
    <definedName name="Z_C97D0E21_EA3A_490B_9DCF_C5755B7F57E2_.wvu.FilterData" localSheetId="9" hidden="1">'GRUP-2METABOLOMİC MEK. YAP. İŞ.'!#REF!</definedName>
    <definedName name="Z_C97D0E21_EA3A_490B_9DCF_C5755B7F57E2_.wvu.FilterData" localSheetId="13" hidden="1">'GRUP-3 ORTAK ALAN MEK. İŞ.'!#REF!</definedName>
    <definedName name="Z_C99E0AE8_CA50_40C0_9D98_7D9D0D324555_.wvu.FilterData" localSheetId="4" hidden="1">'GRUP-1 BİYOBANKA MEK. YAP. İŞ.'!#REF!</definedName>
    <definedName name="Z_C99E0AE8_CA50_40C0_9D98_7D9D0D324555_.wvu.FilterData" localSheetId="9" hidden="1">'GRUP-2METABOLOMİC MEK. YAP. İŞ.'!#REF!</definedName>
    <definedName name="Z_C99E0AE8_CA50_40C0_9D98_7D9D0D324555_.wvu.FilterData" localSheetId="13" hidden="1">'GRUP-3 ORTAK ALAN MEK. İŞ.'!#REF!</definedName>
    <definedName name="Z_C9E53E33_55AF_4A5B_8E2B_EB2182E6B90D_.wvu.FilterData" localSheetId="4" hidden="1">'GRUP-1 BİYOBANKA MEK. YAP. İŞ.'!$C$1:$C$161</definedName>
    <definedName name="Z_C9E53E33_55AF_4A5B_8E2B_EB2182E6B90D_.wvu.FilterData" localSheetId="9" hidden="1">'GRUP-2METABOLOMİC MEK. YAP. İŞ.'!$C$1:$C$100</definedName>
    <definedName name="Z_C9E53E33_55AF_4A5B_8E2B_EB2182E6B90D_.wvu.FilterData" localSheetId="13" hidden="1">'GRUP-3 ORTAK ALAN MEK. İŞ.'!$C$1:$C$89</definedName>
    <definedName name="Z_CA10CA13_6278_4913_BA6B_D02ED83A23A0_.wvu.FilterData" localSheetId="4" hidden="1">'GRUP-1 BİYOBANKA MEK. YAP. İŞ.'!#REF!</definedName>
    <definedName name="Z_CA10CA13_6278_4913_BA6B_D02ED83A23A0_.wvu.FilterData" localSheetId="9" hidden="1">'GRUP-2METABOLOMİC MEK. YAP. İŞ.'!#REF!</definedName>
    <definedName name="Z_CA10CA13_6278_4913_BA6B_D02ED83A23A0_.wvu.FilterData" localSheetId="13" hidden="1">'GRUP-3 ORTAK ALAN MEK. İŞ.'!#REF!</definedName>
    <definedName name="Z_CB8CB27B_034D_4AAB_BC51_FF83597E570B_.wvu.FilterData" localSheetId="4" hidden="1">'GRUP-1 BİYOBANKA MEK. YAP. İŞ.'!$C$1:$C$161</definedName>
    <definedName name="Z_CB8CB27B_034D_4AAB_BC51_FF83597E570B_.wvu.FilterData" localSheetId="9" hidden="1">'GRUP-2METABOLOMİC MEK. YAP. İŞ.'!$C$1:$C$100</definedName>
    <definedName name="Z_CB8CB27B_034D_4AAB_BC51_FF83597E570B_.wvu.FilterData" localSheetId="13" hidden="1">'GRUP-3 ORTAK ALAN MEK. İŞ.'!$C$1:$C$89</definedName>
    <definedName name="Z_CBADF47F_5A09_4C76_A37F_76DD27B3A284_.wvu.FilterData" localSheetId="4" hidden="1">'GRUP-1 BİYOBANKA MEK. YAP. İŞ.'!#REF!</definedName>
    <definedName name="Z_CBADF47F_5A09_4C76_A37F_76DD27B3A284_.wvu.FilterData" localSheetId="9" hidden="1">'GRUP-2METABOLOMİC MEK. YAP. İŞ.'!#REF!</definedName>
    <definedName name="Z_CBADF47F_5A09_4C76_A37F_76DD27B3A284_.wvu.FilterData" localSheetId="13" hidden="1">'GRUP-3 ORTAK ALAN MEK. İŞ.'!#REF!</definedName>
    <definedName name="Z_CC4A208B_3C2E_4E14_8FC1_5227B06284CC_.wvu.FilterData" localSheetId="4" hidden="1">'GRUP-1 BİYOBANKA MEK. YAP. İŞ.'!#REF!</definedName>
    <definedName name="Z_CC4A208B_3C2E_4E14_8FC1_5227B06284CC_.wvu.FilterData" localSheetId="9" hidden="1">'GRUP-2METABOLOMİC MEK. YAP. İŞ.'!#REF!</definedName>
    <definedName name="Z_CC4A208B_3C2E_4E14_8FC1_5227B06284CC_.wvu.FilterData" localSheetId="13" hidden="1">'GRUP-3 ORTAK ALAN MEK. İŞ.'!#REF!</definedName>
    <definedName name="Z_CC6369E3_7598_4811_B8B4_2EBD214DBB69_.wvu.FilterData" localSheetId="4" hidden="1">'GRUP-1 BİYOBANKA MEK. YAP. İŞ.'!#REF!</definedName>
    <definedName name="Z_CC6369E3_7598_4811_B8B4_2EBD214DBB69_.wvu.FilterData" localSheetId="9" hidden="1">'GRUP-2METABOLOMİC MEK. YAP. İŞ.'!#REF!</definedName>
    <definedName name="Z_CC6369E3_7598_4811_B8B4_2EBD214DBB69_.wvu.FilterData" localSheetId="13" hidden="1">'GRUP-3 ORTAK ALAN MEK. İŞ.'!#REF!</definedName>
    <definedName name="Z_CC79682A_382F_4002_9EAA_BE7D90E7B32E_.wvu.FilterData" localSheetId="4" hidden="1">'GRUP-1 BİYOBANKA MEK. YAP. İŞ.'!#REF!</definedName>
    <definedName name="Z_CC79682A_382F_4002_9EAA_BE7D90E7B32E_.wvu.FilterData" localSheetId="9" hidden="1">'GRUP-2METABOLOMİC MEK. YAP. İŞ.'!#REF!</definedName>
    <definedName name="Z_CC79682A_382F_4002_9EAA_BE7D90E7B32E_.wvu.FilterData" localSheetId="13" hidden="1">'GRUP-3 ORTAK ALAN MEK. İŞ.'!#REF!</definedName>
    <definedName name="Z_CC98E39D_B088_4EAC_A1FA_C630BA7BCF1A_.wvu.FilterData" localSheetId="4" hidden="1">'GRUP-1 BİYOBANKA MEK. YAP. İŞ.'!#REF!</definedName>
    <definedName name="Z_CC98E39D_B088_4EAC_A1FA_C630BA7BCF1A_.wvu.FilterData" localSheetId="9" hidden="1">'GRUP-2METABOLOMİC MEK. YAP. İŞ.'!#REF!</definedName>
    <definedName name="Z_CC98E39D_B088_4EAC_A1FA_C630BA7BCF1A_.wvu.FilterData" localSheetId="13" hidden="1">'GRUP-3 ORTAK ALAN MEK. İŞ.'!#REF!</definedName>
    <definedName name="Z_CD2652E1_ADAE_4596_A932_B1E6CE857E4F_.wvu.FilterData" localSheetId="4" hidden="1">'GRUP-1 BİYOBANKA MEK. YAP. İŞ.'!$C$1:$C$161</definedName>
    <definedName name="Z_CD2652E1_ADAE_4596_A932_B1E6CE857E4F_.wvu.FilterData" localSheetId="9" hidden="1">'GRUP-2METABOLOMİC MEK. YAP. İŞ.'!$C$1:$C$100</definedName>
    <definedName name="Z_CD2652E1_ADAE_4596_A932_B1E6CE857E4F_.wvu.FilterData" localSheetId="13" hidden="1">'GRUP-3 ORTAK ALAN MEK. İŞ.'!$C$1:$C$89</definedName>
    <definedName name="Z_CD33788D_5FF6_44F0_A932_178A680EBFE6_.wvu.FilterData" localSheetId="4" hidden="1">'GRUP-1 BİYOBANKA MEK. YAP. İŞ.'!#REF!</definedName>
    <definedName name="Z_CD33788D_5FF6_44F0_A932_178A680EBFE6_.wvu.FilterData" localSheetId="9" hidden="1">'GRUP-2METABOLOMİC MEK. YAP. İŞ.'!#REF!</definedName>
    <definedName name="Z_CD33788D_5FF6_44F0_A932_178A680EBFE6_.wvu.FilterData" localSheetId="13" hidden="1">'GRUP-3 ORTAK ALAN MEK. İŞ.'!#REF!</definedName>
    <definedName name="Z_CD4BEA82_1BEC_4022_99F0_B7D6A12EA43C_.wvu.FilterData" localSheetId="4" hidden="1">'GRUP-1 BİYOBANKA MEK. YAP. İŞ.'!#REF!</definedName>
    <definedName name="Z_CD4BEA82_1BEC_4022_99F0_B7D6A12EA43C_.wvu.FilterData" localSheetId="9" hidden="1">'GRUP-2METABOLOMİC MEK. YAP. İŞ.'!#REF!</definedName>
    <definedName name="Z_CD4BEA82_1BEC_4022_99F0_B7D6A12EA43C_.wvu.FilterData" localSheetId="13" hidden="1">'GRUP-3 ORTAK ALAN MEK. İŞ.'!#REF!</definedName>
    <definedName name="Z_CD7F4EA4_77B2_46F0_BA36_DE8B6DFBF2FA_.wvu.FilterData" localSheetId="4" hidden="1">'GRUP-1 BİYOBANKA MEK. YAP. İŞ.'!#REF!</definedName>
    <definedName name="Z_CD7F4EA4_77B2_46F0_BA36_DE8B6DFBF2FA_.wvu.FilterData" localSheetId="9" hidden="1">'GRUP-2METABOLOMİC MEK. YAP. İŞ.'!#REF!</definedName>
    <definedName name="Z_CD7F4EA4_77B2_46F0_BA36_DE8B6DFBF2FA_.wvu.FilterData" localSheetId="13" hidden="1">'GRUP-3 ORTAK ALAN MEK. İŞ.'!#REF!</definedName>
    <definedName name="Z_CDB9AA63_EB4B_4DBB_A541_DB7FA3A5FDC6_.wvu.FilterData" localSheetId="4" hidden="1">'GRUP-1 BİYOBANKA MEK. YAP. İŞ.'!#REF!</definedName>
    <definedName name="Z_CDB9AA63_EB4B_4DBB_A541_DB7FA3A5FDC6_.wvu.FilterData" localSheetId="9" hidden="1">'GRUP-2METABOLOMİC MEK. YAP. İŞ.'!#REF!</definedName>
    <definedName name="Z_CDB9AA63_EB4B_4DBB_A541_DB7FA3A5FDC6_.wvu.FilterData" localSheetId="13" hidden="1">'GRUP-3 ORTAK ALAN MEK. İŞ.'!#REF!</definedName>
    <definedName name="Z_CED35C2A_6B91_4349_8F6E_47A016258BFC_.wvu.FilterData" localSheetId="4" hidden="1">'GRUP-1 BİYOBANKA MEK. YAP. İŞ.'!#REF!</definedName>
    <definedName name="Z_CED35C2A_6B91_4349_8F6E_47A016258BFC_.wvu.FilterData" localSheetId="9" hidden="1">'GRUP-2METABOLOMİC MEK. YAP. İŞ.'!#REF!</definedName>
    <definedName name="Z_CED35C2A_6B91_4349_8F6E_47A016258BFC_.wvu.FilterData" localSheetId="13" hidden="1">'GRUP-3 ORTAK ALAN MEK. İŞ.'!#REF!</definedName>
    <definedName name="Z_CEE8AE16_0E7D_41E9_840B_E347EB9A5410_.wvu.FilterData" localSheetId="4" hidden="1">'GRUP-1 BİYOBANKA MEK. YAP. İŞ.'!#REF!</definedName>
    <definedName name="Z_CEE8AE16_0E7D_41E9_840B_E347EB9A5410_.wvu.FilterData" localSheetId="9" hidden="1">'GRUP-2METABOLOMİC MEK. YAP. İŞ.'!#REF!</definedName>
    <definedName name="Z_CEE8AE16_0E7D_41E9_840B_E347EB9A5410_.wvu.FilterData" localSheetId="13" hidden="1">'GRUP-3 ORTAK ALAN MEK. İŞ.'!#REF!</definedName>
    <definedName name="Z_CF7716D1_4F78_49D0_AA76_660B0AD23CF6_.wvu.FilterData" localSheetId="4" hidden="1">'GRUP-1 BİYOBANKA MEK. YAP. İŞ.'!#REF!</definedName>
    <definedName name="Z_CF7716D1_4F78_49D0_AA76_660B0AD23CF6_.wvu.FilterData" localSheetId="9" hidden="1">'GRUP-2METABOLOMİC MEK. YAP. İŞ.'!#REF!</definedName>
    <definedName name="Z_CF7716D1_4F78_49D0_AA76_660B0AD23CF6_.wvu.FilterData" localSheetId="13" hidden="1">'GRUP-3 ORTAK ALAN MEK. İŞ.'!#REF!</definedName>
    <definedName name="Z_D00C601F_63C7_406D_AF1B_D62C04DCCE44_.wvu.FilterData" localSheetId="4" hidden="1">'GRUP-1 BİYOBANKA MEK. YAP. İŞ.'!$A$2:$H$2</definedName>
    <definedName name="Z_D00C601F_63C7_406D_AF1B_D62C04DCCE44_.wvu.FilterData" localSheetId="9" hidden="1">'GRUP-2METABOLOMİC MEK. YAP. İŞ.'!$A$2:$H$2</definedName>
    <definedName name="Z_D00C601F_63C7_406D_AF1B_D62C04DCCE44_.wvu.FilterData" localSheetId="13" hidden="1">'GRUP-3 ORTAK ALAN MEK. İŞ.'!$A$2:$H$2</definedName>
    <definedName name="Z_D04618A9_4684_43B7_A2BD_FB6DB2653838_.wvu.FilterData" localSheetId="4" hidden="1">'GRUP-1 BİYOBANKA MEK. YAP. İŞ.'!$A$2:$H$2</definedName>
    <definedName name="Z_D04618A9_4684_43B7_A2BD_FB6DB2653838_.wvu.FilterData" localSheetId="9" hidden="1">'GRUP-2METABOLOMİC MEK. YAP. İŞ.'!$A$2:$H$2</definedName>
    <definedName name="Z_D04618A9_4684_43B7_A2BD_FB6DB2653838_.wvu.FilterData" localSheetId="13" hidden="1">'GRUP-3 ORTAK ALAN MEK. İŞ.'!$A$2:$H$2</definedName>
    <definedName name="Z_D05C2173_CFE1_4BCC_823A_B8B95A5A532E_.wvu.FilterData" localSheetId="4" hidden="1">'GRUP-1 BİYOBANKA MEK. YAP. İŞ.'!#REF!</definedName>
    <definedName name="Z_D05C2173_CFE1_4BCC_823A_B8B95A5A532E_.wvu.FilterData" localSheetId="9" hidden="1">'GRUP-2METABOLOMİC MEK. YAP. İŞ.'!#REF!</definedName>
    <definedName name="Z_D05C2173_CFE1_4BCC_823A_B8B95A5A532E_.wvu.FilterData" localSheetId="13" hidden="1">'GRUP-3 ORTAK ALAN MEK. İŞ.'!#REF!</definedName>
    <definedName name="Z_D09B2E1E_5A8B_4F6C_8A64_454464E74E5F_.wvu.FilterData" localSheetId="4" hidden="1">'GRUP-1 BİYOBANKA MEK. YAP. İŞ.'!#REF!</definedName>
    <definedName name="Z_D09B2E1E_5A8B_4F6C_8A64_454464E74E5F_.wvu.FilterData" localSheetId="9" hidden="1">'GRUP-2METABOLOMİC MEK. YAP. İŞ.'!#REF!</definedName>
    <definedName name="Z_D09B2E1E_5A8B_4F6C_8A64_454464E74E5F_.wvu.FilterData" localSheetId="13" hidden="1">'GRUP-3 ORTAK ALAN MEK. İŞ.'!#REF!</definedName>
    <definedName name="Z_D0F0F232_9F45_4639_8BB0_FD8D0D77C759_.wvu.FilterData" localSheetId="4" hidden="1">'GRUP-1 BİYOBANKA MEK. YAP. İŞ.'!#REF!</definedName>
    <definedName name="Z_D0F0F232_9F45_4639_8BB0_FD8D0D77C759_.wvu.FilterData" localSheetId="9" hidden="1">'GRUP-2METABOLOMİC MEK. YAP. İŞ.'!#REF!</definedName>
    <definedName name="Z_D0F0F232_9F45_4639_8BB0_FD8D0D77C759_.wvu.FilterData" localSheetId="13" hidden="1">'GRUP-3 ORTAK ALAN MEK. İŞ.'!#REF!</definedName>
    <definedName name="Z_D140A871_0E2A_4ED6_9F3E_FD84F6E4CBB8_.wvu.FilterData" localSheetId="4" hidden="1">'GRUP-1 BİYOBANKA MEK. YAP. İŞ.'!#REF!</definedName>
    <definedName name="Z_D140A871_0E2A_4ED6_9F3E_FD84F6E4CBB8_.wvu.FilterData" localSheetId="9" hidden="1">'GRUP-2METABOLOMİC MEK. YAP. İŞ.'!#REF!</definedName>
    <definedName name="Z_D140A871_0E2A_4ED6_9F3E_FD84F6E4CBB8_.wvu.FilterData" localSheetId="13" hidden="1">'GRUP-3 ORTAK ALAN MEK. İŞ.'!#REF!</definedName>
    <definedName name="Z_D14E39A3_F1EB_4ABE_881F_1BEEA22605BB_.wvu.FilterData" localSheetId="4" hidden="1">'GRUP-1 BİYOBANKA MEK. YAP. İŞ.'!#REF!</definedName>
    <definedName name="Z_D14E39A3_F1EB_4ABE_881F_1BEEA22605BB_.wvu.FilterData" localSheetId="9" hidden="1">'GRUP-2METABOLOMİC MEK. YAP. İŞ.'!#REF!</definedName>
    <definedName name="Z_D14E39A3_F1EB_4ABE_881F_1BEEA22605BB_.wvu.FilterData" localSheetId="13" hidden="1">'GRUP-3 ORTAK ALAN MEK. İŞ.'!#REF!</definedName>
    <definedName name="Z_D1F765E9_08F3_4B2C_95BB_13466CF94727_.wvu.FilterData" localSheetId="4" hidden="1">'GRUP-1 BİYOBANKA MEK. YAP. İŞ.'!#REF!</definedName>
    <definedName name="Z_D1F765E9_08F3_4B2C_95BB_13466CF94727_.wvu.FilterData" localSheetId="9" hidden="1">'GRUP-2METABOLOMİC MEK. YAP. İŞ.'!#REF!</definedName>
    <definedName name="Z_D1F765E9_08F3_4B2C_95BB_13466CF94727_.wvu.FilterData" localSheetId="13" hidden="1">'GRUP-3 ORTAK ALAN MEK. İŞ.'!#REF!</definedName>
    <definedName name="Z_D29F2521_D4D4_4DD7_B8F0_37F042AB0062_.wvu.FilterData" localSheetId="4" hidden="1">'GRUP-1 BİYOBANKA MEK. YAP. İŞ.'!$A$2:$H$2</definedName>
    <definedName name="Z_D29F2521_D4D4_4DD7_B8F0_37F042AB0062_.wvu.FilterData" localSheetId="9" hidden="1">'GRUP-2METABOLOMİC MEK. YAP. İŞ.'!$A$2:$H$2</definedName>
    <definedName name="Z_D29F2521_D4D4_4DD7_B8F0_37F042AB0062_.wvu.FilterData" localSheetId="13" hidden="1">'GRUP-3 ORTAK ALAN MEK. İŞ.'!$A$2:$H$2</definedName>
    <definedName name="Z_D2CE7A9E_6AC7_4D2B_85C7_536BA0B91334_.wvu.FilterData" localSheetId="4" hidden="1">'GRUP-1 BİYOBANKA MEK. YAP. İŞ.'!#REF!</definedName>
    <definedName name="Z_D2CE7A9E_6AC7_4D2B_85C7_536BA0B91334_.wvu.FilterData" localSheetId="9" hidden="1">'GRUP-2METABOLOMİC MEK. YAP. İŞ.'!#REF!</definedName>
    <definedName name="Z_D2CE7A9E_6AC7_4D2B_85C7_536BA0B91334_.wvu.FilterData" localSheetId="13" hidden="1">'GRUP-3 ORTAK ALAN MEK. İŞ.'!#REF!</definedName>
    <definedName name="Z_D308B261_81FA_4002_B28A_B47F94ABC171_.wvu.FilterData" localSheetId="4" hidden="1">'GRUP-1 BİYOBANKA MEK. YAP. İŞ.'!#REF!</definedName>
    <definedName name="Z_D308B261_81FA_4002_B28A_B47F94ABC171_.wvu.FilterData" localSheetId="9" hidden="1">'GRUP-2METABOLOMİC MEK. YAP. İŞ.'!#REF!</definedName>
    <definedName name="Z_D308B261_81FA_4002_B28A_B47F94ABC171_.wvu.FilterData" localSheetId="13" hidden="1">'GRUP-3 ORTAK ALAN MEK. İŞ.'!#REF!</definedName>
    <definedName name="Z_D30E9AF9_FC5C_4D16_9C87_5B72854142C4_.wvu.FilterData" localSheetId="4" hidden="1">'GRUP-1 BİYOBANKA MEK. YAP. İŞ.'!$A$2:$H$2</definedName>
    <definedName name="Z_D30E9AF9_FC5C_4D16_9C87_5B72854142C4_.wvu.FilterData" localSheetId="9" hidden="1">'GRUP-2METABOLOMİC MEK. YAP. İŞ.'!$A$2:$H$2</definedName>
    <definedName name="Z_D30E9AF9_FC5C_4D16_9C87_5B72854142C4_.wvu.FilterData" localSheetId="13" hidden="1">'GRUP-3 ORTAK ALAN MEK. İŞ.'!$A$2:$H$2</definedName>
    <definedName name="Z_D312B0D7_2557_4743_8BF0_74FBD4B4483C_.wvu.FilterData" localSheetId="4" hidden="1">'GRUP-1 BİYOBANKA MEK. YAP. İŞ.'!$C$2:$C$155</definedName>
    <definedName name="Z_D312B0D7_2557_4743_8BF0_74FBD4B4483C_.wvu.FilterData" localSheetId="9" hidden="1">'GRUP-2METABOLOMİC MEK. YAP. İŞ.'!$C$2:$C$94</definedName>
    <definedName name="Z_D312B0D7_2557_4743_8BF0_74FBD4B4483C_.wvu.FilterData" localSheetId="13" hidden="1">'GRUP-3 ORTAK ALAN MEK. İŞ.'!$C$2:$C$83</definedName>
    <definedName name="Z_D316AA89_5C31_4E48_AE79_F563C8CA62BA_.wvu.FilterData" localSheetId="4" hidden="1">'GRUP-1 BİYOBANKA MEK. YAP. İŞ.'!#REF!</definedName>
    <definedName name="Z_D316AA89_5C31_4E48_AE79_F563C8CA62BA_.wvu.FilterData" localSheetId="9" hidden="1">'GRUP-2METABOLOMİC MEK. YAP. İŞ.'!#REF!</definedName>
    <definedName name="Z_D316AA89_5C31_4E48_AE79_F563C8CA62BA_.wvu.FilterData" localSheetId="13" hidden="1">'GRUP-3 ORTAK ALAN MEK. İŞ.'!#REF!</definedName>
    <definedName name="Z_D35DCAD9_AB31_4498_80D8_7FCF7704D7C6_.wvu.FilterData" localSheetId="4" hidden="1">'GRUP-1 BİYOBANKA MEK. YAP. İŞ.'!$C$1:$C$161</definedName>
    <definedName name="Z_D35DCAD9_AB31_4498_80D8_7FCF7704D7C6_.wvu.FilterData" localSheetId="9" hidden="1">'GRUP-2METABOLOMİC MEK. YAP. İŞ.'!$C$1:$C$100</definedName>
    <definedName name="Z_D35DCAD9_AB31_4498_80D8_7FCF7704D7C6_.wvu.FilterData" localSheetId="13" hidden="1">'GRUP-3 ORTAK ALAN MEK. İŞ.'!$C$1:$C$89</definedName>
    <definedName name="Z_D36A5A03_468F_4230_AD4E_AC184AB7CDB8_.wvu.FilterData" localSheetId="4" hidden="1">'GRUP-1 BİYOBANKA MEK. YAP. İŞ.'!#REF!</definedName>
    <definedName name="Z_D36A5A03_468F_4230_AD4E_AC184AB7CDB8_.wvu.FilterData" localSheetId="9" hidden="1">'GRUP-2METABOLOMİC MEK. YAP. İŞ.'!#REF!</definedName>
    <definedName name="Z_D36A5A03_468F_4230_AD4E_AC184AB7CDB8_.wvu.FilterData" localSheetId="13" hidden="1">'GRUP-3 ORTAK ALAN MEK. İŞ.'!#REF!</definedName>
    <definedName name="Z_D46DBA34_651B_4449_8D72_A2ADE3BE4D5E_.wvu.FilterData" localSheetId="4" hidden="1">'GRUP-1 BİYOBANKA MEK. YAP. İŞ.'!$C$1:$C$161</definedName>
    <definedName name="Z_D46DBA34_651B_4449_8D72_A2ADE3BE4D5E_.wvu.FilterData" localSheetId="9" hidden="1">'GRUP-2METABOLOMİC MEK. YAP. İŞ.'!$C$1:$C$100</definedName>
    <definedName name="Z_D46DBA34_651B_4449_8D72_A2ADE3BE4D5E_.wvu.FilterData" localSheetId="13" hidden="1">'GRUP-3 ORTAK ALAN MEK. İŞ.'!$C$1:$C$89</definedName>
    <definedName name="Z_D5728E1F_A088_4720_9962_E066A8DCE981_.wvu.FilterData" localSheetId="4" hidden="1">'GRUP-1 BİYOBANKA MEK. YAP. İŞ.'!#REF!</definedName>
    <definedName name="Z_D5728E1F_A088_4720_9962_E066A8DCE981_.wvu.FilterData" localSheetId="9" hidden="1">'GRUP-2METABOLOMİC MEK. YAP. İŞ.'!#REF!</definedName>
    <definedName name="Z_D5728E1F_A088_4720_9962_E066A8DCE981_.wvu.FilterData" localSheetId="13" hidden="1">'GRUP-3 ORTAK ALAN MEK. İŞ.'!#REF!</definedName>
    <definedName name="Z_D5D80611_5F80_42AB_B3A5_A439288E09B7_.wvu.FilterData" localSheetId="4" hidden="1">'GRUP-1 BİYOBANKA MEK. YAP. İŞ.'!#REF!</definedName>
    <definedName name="Z_D5D80611_5F80_42AB_B3A5_A439288E09B7_.wvu.FilterData" localSheetId="9" hidden="1">'GRUP-2METABOLOMİC MEK. YAP. İŞ.'!#REF!</definedName>
    <definedName name="Z_D5D80611_5F80_42AB_B3A5_A439288E09B7_.wvu.FilterData" localSheetId="13" hidden="1">'GRUP-3 ORTAK ALAN MEK. İŞ.'!#REF!</definedName>
    <definedName name="Z_D69E90AB_CA5D_47E7_B90E_5A77A54EA930_.wvu.FilterData" localSheetId="4" hidden="1">'GRUP-1 BİYOBANKA MEK. YAP. İŞ.'!$A$2:$H$2</definedName>
    <definedName name="Z_D69E90AB_CA5D_47E7_B90E_5A77A54EA930_.wvu.FilterData" localSheetId="9" hidden="1">'GRUP-2METABOLOMİC MEK. YAP. İŞ.'!$A$2:$H$2</definedName>
    <definedName name="Z_D69E90AB_CA5D_47E7_B90E_5A77A54EA930_.wvu.FilterData" localSheetId="13" hidden="1">'GRUP-3 ORTAK ALAN MEK. İŞ.'!$A$2:$H$2</definedName>
    <definedName name="Z_D6CCFF9A_7C60_4E88_AD55_DE06080536F3_.wvu.FilterData" localSheetId="4" hidden="1">'GRUP-1 BİYOBANKA MEK. YAP. İŞ.'!$A$2:$H$2</definedName>
    <definedName name="Z_D6CCFF9A_7C60_4E88_AD55_DE06080536F3_.wvu.FilterData" localSheetId="9" hidden="1">'GRUP-2METABOLOMİC MEK. YAP. İŞ.'!$A$2:$H$2</definedName>
    <definedName name="Z_D6CCFF9A_7C60_4E88_AD55_DE06080536F3_.wvu.FilterData" localSheetId="13" hidden="1">'GRUP-3 ORTAK ALAN MEK. İŞ.'!$A$2:$H$2</definedName>
    <definedName name="Z_D7181223_854E_4AC1_AB16_F6F14FE51CDC_.wvu.FilterData" localSheetId="4" hidden="1">'GRUP-1 BİYOBANKA MEK. YAP. İŞ.'!#REF!</definedName>
    <definedName name="Z_D7181223_854E_4AC1_AB16_F6F14FE51CDC_.wvu.FilterData" localSheetId="9" hidden="1">'GRUP-2METABOLOMİC MEK. YAP. İŞ.'!#REF!</definedName>
    <definedName name="Z_D7181223_854E_4AC1_AB16_F6F14FE51CDC_.wvu.FilterData" localSheetId="13" hidden="1">'GRUP-3 ORTAK ALAN MEK. İŞ.'!#REF!</definedName>
    <definedName name="Z_D721154C_0C19_475E_9309_EEE34BFA16DF_.wvu.FilterData" localSheetId="4" hidden="1">'GRUP-1 BİYOBANKA MEK. YAP. İŞ.'!#REF!</definedName>
    <definedName name="Z_D721154C_0C19_475E_9309_EEE34BFA16DF_.wvu.FilterData" localSheetId="9" hidden="1">'GRUP-2METABOLOMİC MEK. YAP. İŞ.'!#REF!</definedName>
    <definedName name="Z_D721154C_0C19_475E_9309_EEE34BFA16DF_.wvu.FilterData" localSheetId="13" hidden="1">'GRUP-3 ORTAK ALAN MEK. İŞ.'!#REF!</definedName>
    <definedName name="Z_D74EFA15_3E56_44E0_A4D3_8D7FA9C414FE_.wvu.FilterData" localSheetId="4" hidden="1">'GRUP-1 BİYOBANKA MEK. YAP. İŞ.'!$C$1:$C$161</definedName>
    <definedName name="Z_D74EFA15_3E56_44E0_A4D3_8D7FA9C414FE_.wvu.FilterData" localSheetId="9" hidden="1">'GRUP-2METABOLOMİC MEK. YAP. İŞ.'!$C$1:$C$100</definedName>
    <definedName name="Z_D74EFA15_3E56_44E0_A4D3_8D7FA9C414FE_.wvu.FilterData" localSheetId="13" hidden="1">'GRUP-3 ORTAK ALAN MEK. İŞ.'!$C$1:$C$89</definedName>
    <definedName name="Z_D7A5820D_F702_44CC_BC4E_25D9C31227F7_.wvu.FilterData" localSheetId="4" hidden="1">'GRUP-1 BİYOBANKA MEK. YAP. İŞ.'!$C$1:$C$161</definedName>
    <definedName name="Z_D7A5820D_F702_44CC_BC4E_25D9C31227F7_.wvu.FilterData" localSheetId="9" hidden="1">'GRUP-2METABOLOMİC MEK. YAP. İŞ.'!$C$1:$C$100</definedName>
    <definedName name="Z_D7A5820D_F702_44CC_BC4E_25D9C31227F7_.wvu.FilterData" localSheetId="13" hidden="1">'GRUP-3 ORTAK ALAN MEK. İŞ.'!$C$1:$C$89</definedName>
    <definedName name="Z_D7F7CC2A_212D_468B_A7B2_A9BB9B5672BA_.wvu.FilterData" localSheetId="4" hidden="1">'GRUP-1 BİYOBANKA MEK. YAP. İŞ.'!#REF!</definedName>
    <definedName name="Z_D7F7CC2A_212D_468B_A7B2_A9BB9B5672BA_.wvu.FilterData" localSheetId="9" hidden="1">'GRUP-2METABOLOMİC MEK. YAP. İŞ.'!#REF!</definedName>
    <definedName name="Z_D7F7CC2A_212D_468B_A7B2_A9BB9B5672BA_.wvu.FilterData" localSheetId="13" hidden="1">'GRUP-3 ORTAK ALAN MEK. İŞ.'!#REF!</definedName>
    <definedName name="Z_D7FCDCB0_1C9C_4580_92AE_F3B1073B129D_.wvu.FilterData" localSheetId="4" hidden="1">'GRUP-1 BİYOBANKA MEK. YAP. İŞ.'!#REF!</definedName>
    <definedName name="Z_D7FCDCB0_1C9C_4580_92AE_F3B1073B129D_.wvu.FilterData" localSheetId="9" hidden="1">'GRUP-2METABOLOMİC MEK. YAP. İŞ.'!#REF!</definedName>
    <definedName name="Z_D7FCDCB0_1C9C_4580_92AE_F3B1073B129D_.wvu.FilterData" localSheetId="13" hidden="1">'GRUP-3 ORTAK ALAN MEK. İŞ.'!#REF!</definedName>
    <definedName name="Z_D7FE5EE2_9A39_4BBC_9F61_640D44EED5FC_.wvu.FilterData" localSheetId="4" hidden="1">'GRUP-1 BİYOBANKA MEK. YAP. İŞ.'!$A$2:$H$2</definedName>
    <definedName name="Z_D7FE5EE2_9A39_4BBC_9F61_640D44EED5FC_.wvu.FilterData" localSheetId="9" hidden="1">'GRUP-2METABOLOMİC MEK. YAP. İŞ.'!$A$2:$H$2</definedName>
    <definedName name="Z_D7FE5EE2_9A39_4BBC_9F61_640D44EED5FC_.wvu.FilterData" localSheetId="13" hidden="1">'GRUP-3 ORTAK ALAN MEK. İŞ.'!$A$2:$H$2</definedName>
    <definedName name="Z_D84421A1_3306_4BE3_B23C_664821E60E8D_.wvu.FilterData" localSheetId="4" hidden="1">'GRUP-1 BİYOBANKA MEK. YAP. İŞ.'!#REF!</definedName>
    <definedName name="Z_D84421A1_3306_4BE3_B23C_664821E60E8D_.wvu.FilterData" localSheetId="9" hidden="1">'GRUP-2METABOLOMİC MEK. YAP. İŞ.'!#REF!</definedName>
    <definedName name="Z_D84421A1_3306_4BE3_B23C_664821E60E8D_.wvu.FilterData" localSheetId="13" hidden="1">'GRUP-3 ORTAK ALAN MEK. İŞ.'!#REF!</definedName>
    <definedName name="Z_D8F627CF_29CB_44F0_B0DD_DB496F7B2ABC_.wvu.FilterData" localSheetId="4" hidden="1">'GRUP-1 BİYOBANKA MEK. YAP. İŞ.'!$A$2:$H$2</definedName>
    <definedName name="Z_D8F627CF_29CB_44F0_B0DD_DB496F7B2ABC_.wvu.FilterData" localSheetId="9" hidden="1">'GRUP-2METABOLOMİC MEK. YAP. İŞ.'!$A$2:$H$2</definedName>
    <definedName name="Z_D8F627CF_29CB_44F0_B0DD_DB496F7B2ABC_.wvu.FilterData" localSheetId="13" hidden="1">'GRUP-3 ORTAK ALAN MEK. İŞ.'!$A$2:$H$2</definedName>
    <definedName name="Z_D94104C5_D66E_4492_8295_B8D9026ECD16_.wvu.FilterData" localSheetId="4" hidden="1">'GRUP-1 BİYOBANKA MEK. YAP. İŞ.'!$A$2:$H$2</definedName>
    <definedName name="Z_D94104C5_D66E_4492_8295_B8D9026ECD16_.wvu.FilterData" localSheetId="9" hidden="1">'GRUP-2METABOLOMİC MEK. YAP. İŞ.'!$A$2:$H$2</definedName>
    <definedName name="Z_D94104C5_D66E_4492_8295_B8D9026ECD16_.wvu.FilterData" localSheetId="13" hidden="1">'GRUP-3 ORTAK ALAN MEK. İŞ.'!$A$2:$H$2</definedName>
    <definedName name="Z_D9F1F33A_D60A_4F52_9B4C_D05B9C5D3B9C_.wvu.FilterData" localSheetId="4" hidden="1">'GRUP-1 BİYOBANKA MEK. YAP. İŞ.'!#REF!</definedName>
    <definedName name="Z_D9F1F33A_D60A_4F52_9B4C_D05B9C5D3B9C_.wvu.FilterData" localSheetId="9" hidden="1">'GRUP-2METABOLOMİC MEK. YAP. İŞ.'!#REF!</definedName>
    <definedName name="Z_D9F1F33A_D60A_4F52_9B4C_D05B9C5D3B9C_.wvu.FilterData" localSheetId="13" hidden="1">'GRUP-3 ORTAK ALAN MEK. İŞ.'!#REF!</definedName>
    <definedName name="Z_DA148E86_224F_4CAB_98A8_AA4EAF9AA89A_.wvu.FilterData" localSheetId="4" hidden="1">'GRUP-1 BİYOBANKA MEK. YAP. İŞ.'!$C$1:$C$161</definedName>
    <definedName name="Z_DA148E86_224F_4CAB_98A8_AA4EAF9AA89A_.wvu.FilterData" localSheetId="9" hidden="1">'GRUP-2METABOLOMİC MEK. YAP. İŞ.'!$C$1:$C$100</definedName>
    <definedName name="Z_DA148E86_224F_4CAB_98A8_AA4EAF9AA89A_.wvu.FilterData" localSheetId="13" hidden="1">'GRUP-3 ORTAK ALAN MEK. İŞ.'!$C$1:$C$89</definedName>
    <definedName name="Z_DA258D3A_6C7B_433D_889B_D26EBB9ACDAA_.wvu.FilterData" localSheetId="4" hidden="1">'GRUP-1 BİYOBANKA MEK. YAP. İŞ.'!$C$2:$C$155</definedName>
    <definedName name="Z_DA258D3A_6C7B_433D_889B_D26EBB9ACDAA_.wvu.FilterData" localSheetId="9" hidden="1">'GRUP-2METABOLOMİC MEK. YAP. İŞ.'!$C$2:$C$94</definedName>
    <definedName name="Z_DA258D3A_6C7B_433D_889B_D26EBB9ACDAA_.wvu.FilterData" localSheetId="13" hidden="1">'GRUP-3 ORTAK ALAN MEK. İŞ.'!$C$2:$C$83</definedName>
    <definedName name="Z_E0670644_2879_4235_AE31_AA70AFABC75D_.wvu.FilterData" localSheetId="4" hidden="1">'GRUP-1 BİYOBANKA MEK. YAP. İŞ.'!$C$1:$C$161</definedName>
    <definedName name="Z_E0670644_2879_4235_AE31_AA70AFABC75D_.wvu.FilterData" localSheetId="9" hidden="1">'GRUP-2METABOLOMİC MEK. YAP. İŞ.'!$C$1:$C$100</definedName>
    <definedName name="Z_E0670644_2879_4235_AE31_AA70AFABC75D_.wvu.FilterData" localSheetId="13" hidden="1">'GRUP-3 ORTAK ALAN MEK. İŞ.'!$C$1:$C$89</definedName>
    <definedName name="Z_E09E9F7B_ACC1_4754_872E_C0F33B065D29_.wvu.FilterData" localSheetId="4" hidden="1">'GRUP-1 BİYOBANKA MEK. YAP. İŞ.'!#REF!</definedName>
    <definedName name="Z_E09E9F7B_ACC1_4754_872E_C0F33B065D29_.wvu.FilterData" localSheetId="9" hidden="1">'GRUP-2METABOLOMİC MEK. YAP. İŞ.'!#REF!</definedName>
    <definedName name="Z_E09E9F7B_ACC1_4754_872E_C0F33B065D29_.wvu.FilterData" localSheetId="13" hidden="1">'GRUP-3 ORTAK ALAN MEK. İŞ.'!#REF!</definedName>
    <definedName name="Z_E13E517D_DECA_414F_B6EC_1BAC8E1A9B3E_.wvu.FilterData" localSheetId="4" hidden="1">'GRUP-1 BİYOBANKA MEK. YAP. İŞ.'!$A$2:$H$2</definedName>
    <definedName name="Z_E13E517D_DECA_414F_B6EC_1BAC8E1A9B3E_.wvu.FilterData" localSheetId="9" hidden="1">'GRUP-2METABOLOMİC MEK. YAP. İŞ.'!$A$2:$H$2</definedName>
    <definedName name="Z_E13E517D_DECA_414F_B6EC_1BAC8E1A9B3E_.wvu.FilterData" localSheetId="13" hidden="1">'GRUP-3 ORTAK ALAN MEK. İŞ.'!$A$2:$H$2</definedName>
    <definedName name="Z_E1DAFC6A_9FD8_498A_9D57_23CA88E2EE3E_.wvu.FilterData" localSheetId="4" hidden="1">'GRUP-1 BİYOBANKA MEK. YAP. İŞ.'!$A$2:$H$2</definedName>
    <definedName name="Z_E1DAFC6A_9FD8_498A_9D57_23CA88E2EE3E_.wvu.FilterData" localSheetId="9" hidden="1">'GRUP-2METABOLOMİC MEK. YAP. İŞ.'!$A$2:$H$2</definedName>
    <definedName name="Z_E1DAFC6A_9FD8_498A_9D57_23CA88E2EE3E_.wvu.FilterData" localSheetId="13" hidden="1">'GRUP-3 ORTAK ALAN MEK. İŞ.'!$A$2:$H$2</definedName>
    <definedName name="Z_E209AF06_A1A0_4710_9059_3447AD836B8E_.wvu.FilterData" localSheetId="4" hidden="1">'GRUP-1 BİYOBANKA MEK. YAP. İŞ.'!#REF!</definedName>
    <definedName name="Z_E209AF06_A1A0_4710_9059_3447AD836B8E_.wvu.FilterData" localSheetId="9" hidden="1">'GRUP-2METABOLOMİC MEK. YAP. İŞ.'!#REF!</definedName>
    <definedName name="Z_E209AF06_A1A0_4710_9059_3447AD836B8E_.wvu.FilterData" localSheetId="13" hidden="1">'GRUP-3 ORTAK ALAN MEK. İŞ.'!#REF!</definedName>
    <definedName name="Z_E247807B_E040_4A1D_97E8_F747F7CF4FB4_.wvu.FilterData" localSheetId="4" hidden="1">'GRUP-1 BİYOBANKA MEK. YAP. İŞ.'!#REF!</definedName>
    <definedName name="Z_E247807B_E040_4A1D_97E8_F747F7CF4FB4_.wvu.FilterData" localSheetId="9" hidden="1">'GRUP-2METABOLOMİC MEK. YAP. İŞ.'!#REF!</definedName>
    <definedName name="Z_E247807B_E040_4A1D_97E8_F747F7CF4FB4_.wvu.FilterData" localSheetId="13" hidden="1">'GRUP-3 ORTAK ALAN MEK. İŞ.'!#REF!</definedName>
    <definedName name="Z_E271657C_3E48_455C_B868_A462B0C60FC8_.wvu.FilterData" localSheetId="4" hidden="1">'GRUP-1 BİYOBANKA MEK. YAP. İŞ.'!$A$2:$H$2</definedName>
    <definedName name="Z_E271657C_3E48_455C_B868_A462B0C60FC8_.wvu.FilterData" localSheetId="9" hidden="1">'GRUP-2METABOLOMİC MEK. YAP. İŞ.'!$A$2:$H$2</definedName>
    <definedName name="Z_E271657C_3E48_455C_B868_A462B0C60FC8_.wvu.FilterData" localSheetId="13" hidden="1">'GRUP-3 ORTAK ALAN MEK. İŞ.'!$A$2:$H$2</definedName>
    <definedName name="Z_E29CEE81_66C4_4A93_B3F9_8F758872CE9C_.wvu.FilterData" localSheetId="4" hidden="1">'GRUP-1 BİYOBANKA MEK. YAP. İŞ.'!#REF!</definedName>
    <definedName name="Z_E29CEE81_66C4_4A93_B3F9_8F758872CE9C_.wvu.FilterData" localSheetId="9" hidden="1">'GRUP-2METABOLOMİC MEK. YAP. İŞ.'!#REF!</definedName>
    <definedName name="Z_E29CEE81_66C4_4A93_B3F9_8F758872CE9C_.wvu.FilterData" localSheetId="13" hidden="1">'GRUP-3 ORTAK ALAN MEK. İŞ.'!#REF!</definedName>
    <definedName name="Z_E2AA6429_5D72_47B0_BAC8_8B2C01986732_.wvu.FilterData" localSheetId="4" hidden="1">'GRUP-1 BİYOBANKA MEK. YAP. İŞ.'!$C$1:$C$161</definedName>
    <definedName name="Z_E2AA6429_5D72_47B0_BAC8_8B2C01986732_.wvu.FilterData" localSheetId="9" hidden="1">'GRUP-2METABOLOMİC MEK. YAP. İŞ.'!$C$1:$C$100</definedName>
    <definedName name="Z_E2AA6429_5D72_47B0_BAC8_8B2C01986732_.wvu.FilterData" localSheetId="13" hidden="1">'GRUP-3 ORTAK ALAN MEK. İŞ.'!$C$1:$C$89</definedName>
    <definedName name="Z_E2EEA97A_3AB3_4273_9151_14BAE124B75E_.wvu.FilterData" localSheetId="4" hidden="1">'GRUP-1 BİYOBANKA MEK. YAP. İŞ.'!#REF!</definedName>
    <definedName name="Z_E2EEA97A_3AB3_4273_9151_14BAE124B75E_.wvu.FilterData" localSheetId="9" hidden="1">'GRUP-2METABOLOMİC MEK. YAP. İŞ.'!#REF!</definedName>
    <definedName name="Z_E2EEA97A_3AB3_4273_9151_14BAE124B75E_.wvu.FilterData" localSheetId="13" hidden="1">'GRUP-3 ORTAK ALAN MEK. İŞ.'!#REF!</definedName>
    <definedName name="Z_E30BE403_F1EA_45D8_B678_09651FD3BB73_.wvu.FilterData" localSheetId="4" hidden="1">'GRUP-1 BİYOBANKA MEK. YAP. İŞ.'!$A$2:$H$2</definedName>
    <definedName name="Z_E30BE403_F1EA_45D8_B678_09651FD3BB73_.wvu.FilterData" localSheetId="9" hidden="1">'GRUP-2METABOLOMİC MEK. YAP. İŞ.'!$A$2:$H$2</definedName>
    <definedName name="Z_E30BE403_F1EA_45D8_B678_09651FD3BB73_.wvu.FilterData" localSheetId="13" hidden="1">'GRUP-3 ORTAK ALAN MEK. İŞ.'!$A$2:$H$2</definedName>
    <definedName name="Z_E34C5145_3DE2_4591_AE8D_AE07E45D2CC6_.wvu.FilterData" localSheetId="4" hidden="1">'GRUP-1 BİYOBANKA MEK. YAP. İŞ.'!#REF!</definedName>
    <definedName name="Z_E34C5145_3DE2_4591_AE8D_AE07E45D2CC6_.wvu.FilterData" localSheetId="9" hidden="1">'GRUP-2METABOLOMİC MEK. YAP. İŞ.'!#REF!</definedName>
    <definedName name="Z_E34C5145_3DE2_4591_AE8D_AE07E45D2CC6_.wvu.FilterData" localSheetId="13" hidden="1">'GRUP-3 ORTAK ALAN MEK. İŞ.'!#REF!</definedName>
    <definedName name="Z_E3D4546B_BBDA_4C0C_90E1_0F61E7E9562B_.wvu.FilterData" localSheetId="4" hidden="1">'GRUP-1 BİYOBANKA MEK. YAP. İŞ.'!$C$2:$C$155</definedName>
    <definedName name="Z_E3D4546B_BBDA_4C0C_90E1_0F61E7E9562B_.wvu.FilterData" localSheetId="9" hidden="1">'GRUP-2METABOLOMİC MEK. YAP. İŞ.'!$C$2:$C$94</definedName>
    <definedName name="Z_E3D4546B_BBDA_4C0C_90E1_0F61E7E9562B_.wvu.FilterData" localSheetId="13" hidden="1">'GRUP-3 ORTAK ALAN MEK. İŞ.'!$C$2:$C$83</definedName>
    <definedName name="Z_E4540C53_8C6E_4992_9DC1_6BF6F7B587B6_.wvu.FilterData" localSheetId="4" hidden="1">'GRUP-1 BİYOBANKA MEK. YAP. İŞ.'!#REF!</definedName>
    <definedName name="Z_E4540C53_8C6E_4992_9DC1_6BF6F7B587B6_.wvu.FilterData" localSheetId="9" hidden="1">'GRUP-2METABOLOMİC MEK. YAP. İŞ.'!#REF!</definedName>
    <definedName name="Z_E4540C53_8C6E_4992_9DC1_6BF6F7B587B6_.wvu.FilterData" localSheetId="13" hidden="1">'GRUP-3 ORTAK ALAN MEK. İŞ.'!#REF!</definedName>
    <definedName name="Z_E475AA33_B5FA_4EB4_AE21_64348362C159_.wvu.Cols" localSheetId="4" hidden="1">'GRUP-1 BİYOBANKA MEK. YAP. İŞ.'!#REF!,'GRUP-1 BİYOBANKA MEK. YAP. İŞ.'!#REF!</definedName>
    <definedName name="Z_E475AA33_B5FA_4EB4_AE21_64348362C159_.wvu.Cols" localSheetId="9" hidden="1">'GRUP-2METABOLOMİC MEK. YAP. İŞ.'!#REF!,'GRUP-2METABOLOMİC MEK. YAP. İŞ.'!#REF!</definedName>
    <definedName name="Z_E475AA33_B5FA_4EB4_AE21_64348362C159_.wvu.Cols" localSheetId="13" hidden="1">'GRUP-3 ORTAK ALAN MEK. İŞ.'!#REF!,'GRUP-3 ORTAK ALAN MEK. İŞ.'!#REF!</definedName>
    <definedName name="Z_E475AA33_B5FA_4EB4_AE21_64348362C159_.wvu.FilterData" localSheetId="4" hidden="1">'GRUP-1 BİYOBANKA MEK. YAP. İŞ.'!$A$2:$H$2</definedName>
    <definedName name="Z_E475AA33_B5FA_4EB4_AE21_64348362C159_.wvu.FilterData" localSheetId="9" hidden="1">'GRUP-2METABOLOMİC MEK. YAP. İŞ.'!$A$2:$H$2</definedName>
    <definedName name="Z_E475AA33_B5FA_4EB4_AE21_64348362C159_.wvu.FilterData" localSheetId="13" hidden="1">'GRUP-3 ORTAK ALAN MEK. İŞ.'!$A$2:$H$2</definedName>
    <definedName name="Z_E475AA33_B5FA_4EB4_AE21_64348362C159_.wvu.PrintArea" localSheetId="4" hidden="1">'GRUP-1 BİYOBANKA MEK. YAP. İŞ.'!$A$1:$H$155</definedName>
    <definedName name="Z_E475AA33_B5FA_4EB4_AE21_64348362C159_.wvu.PrintArea" localSheetId="9" hidden="1">'GRUP-2METABOLOMİC MEK. YAP. İŞ.'!$A$1:$H$94</definedName>
    <definedName name="Z_E475AA33_B5FA_4EB4_AE21_64348362C159_.wvu.PrintArea" localSheetId="13" hidden="1">'GRUP-3 ORTAK ALAN MEK. İŞ.'!$A$1:$H$83</definedName>
    <definedName name="Z_E475AA33_B5FA_4EB4_AE21_64348362C159_.wvu.PrintTitles" localSheetId="4" hidden="1">'GRUP-1 BİYOBANKA MEK. YAP. İŞ.'!$2:$2</definedName>
    <definedName name="Z_E475AA33_B5FA_4EB4_AE21_64348362C159_.wvu.PrintTitles" localSheetId="9" hidden="1">'GRUP-2METABOLOMİC MEK. YAP. İŞ.'!$2:$2</definedName>
    <definedName name="Z_E475AA33_B5FA_4EB4_AE21_64348362C159_.wvu.PrintTitles" localSheetId="13" hidden="1">'GRUP-3 ORTAK ALAN MEK. İŞ.'!$2:$2</definedName>
    <definedName name="Z_E475AA33_B5FA_4EB4_AE21_64348362C159_.wvu.Rows" localSheetId="4" hidden="1">'GRUP-1 BİYOBANKA MEK. YAP. İŞ.'!#REF!,'GRUP-1 BİYOBANKA MEK. YAP. İŞ.'!#REF!</definedName>
    <definedName name="Z_E475AA33_B5FA_4EB4_AE21_64348362C159_.wvu.Rows" localSheetId="9" hidden="1">'GRUP-2METABOLOMİC MEK. YAP. İŞ.'!#REF!,'GRUP-2METABOLOMİC MEK. YAP. İŞ.'!#REF!</definedName>
    <definedName name="Z_E475AA33_B5FA_4EB4_AE21_64348362C159_.wvu.Rows" localSheetId="13" hidden="1">'GRUP-3 ORTAK ALAN MEK. İŞ.'!#REF!,'GRUP-3 ORTAK ALAN MEK. İŞ.'!#REF!</definedName>
    <definedName name="Z_E4824106_FA63_4C56_946A_20BCFA191477_.wvu.FilterData" localSheetId="4" hidden="1">'GRUP-1 BİYOBANKA MEK. YAP. İŞ.'!#REF!</definedName>
    <definedName name="Z_E4824106_FA63_4C56_946A_20BCFA191477_.wvu.FilterData" localSheetId="9" hidden="1">'GRUP-2METABOLOMİC MEK. YAP. İŞ.'!#REF!</definedName>
    <definedName name="Z_E4824106_FA63_4C56_946A_20BCFA191477_.wvu.FilterData" localSheetId="13" hidden="1">'GRUP-3 ORTAK ALAN MEK. İŞ.'!#REF!</definedName>
    <definedName name="Z_E4B01F9C_BCEE_40E9_A80E_E9E4462476D6_.wvu.FilterData" localSheetId="4" hidden="1">'GRUP-1 BİYOBANKA MEK. YAP. İŞ.'!#REF!</definedName>
    <definedName name="Z_E4B01F9C_BCEE_40E9_A80E_E9E4462476D6_.wvu.FilterData" localSheetId="9" hidden="1">'GRUP-2METABOLOMİC MEK. YAP. İŞ.'!#REF!</definedName>
    <definedName name="Z_E4B01F9C_BCEE_40E9_A80E_E9E4462476D6_.wvu.FilterData" localSheetId="13" hidden="1">'GRUP-3 ORTAK ALAN MEK. İŞ.'!#REF!</definedName>
    <definedName name="Z_E4D43D85_3BD1_4FE7_952E_B4CB0818A707_.wvu.FilterData" localSheetId="4" hidden="1">'GRUP-1 BİYOBANKA MEK. YAP. İŞ.'!$C$1:$C$161</definedName>
    <definedName name="Z_E4D43D85_3BD1_4FE7_952E_B4CB0818A707_.wvu.FilterData" localSheetId="9" hidden="1">'GRUP-2METABOLOMİC MEK. YAP. İŞ.'!$C$1:$C$100</definedName>
    <definedName name="Z_E4D43D85_3BD1_4FE7_952E_B4CB0818A707_.wvu.FilterData" localSheetId="13" hidden="1">'GRUP-3 ORTAK ALAN MEK. İŞ.'!$C$1:$C$89</definedName>
    <definedName name="Z_E51694B5_A33E_49B2_AF35_40951966E78C_.wvu.FilterData" localSheetId="4" hidden="1">'GRUP-1 BİYOBANKA MEK. YAP. İŞ.'!$A$2:$H$2</definedName>
    <definedName name="Z_E51694B5_A33E_49B2_AF35_40951966E78C_.wvu.FilterData" localSheetId="9" hidden="1">'GRUP-2METABOLOMİC MEK. YAP. İŞ.'!$A$2:$H$2</definedName>
    <definedName name="Z_E51694B5_A33E_49B2_AF35_40951966E78C_.wvu.FilterData" localSheetId="13" hidden="1">'GRUP-3 ORTAK ALAN MEK. İŞ.'!$A$2:$H$2</definedName>
    <definedName name="Z_E579F130_2276_4EB4_B542_FD9E26ECEB84_.wvu.FilterData" localSheetId="4" hidden="1">'GRUP-1 BİYOBANKA MEK. YAP. İŞ.'!#REF!</definedName>
    <definedName name="Z_E579F130_2276_4EB4_B542_FD9E26ECEB84_.wvu.FilterData" localSheetId="9" hidden="1">'GRUP-2METABOLOMİC MEK. YAP. İŞ.'!#REF!</definedName>
    <definedName name="Z_E579F130_2276_4EB4_B542_FD9E26ECEB84_.wvu.FilterData" localSheetId="13" hidden="1">'GRUP-3 ORTAK ALAN MEK. İŞ.'!#REF!</definedName>
    <definedName name="Z_E57D4D2A_2821_4D9B_992C_0F3D5B6CEA37_.wvu.FilterData" localSheetId="4" hidden="1">'GRUP-1 BİYOBANKA MEK. YAP. İŞ.'!$C$2:$C$155</definedName>
    <definedName name="Z_E57D4D2A_2821_4D9B_992C_0F3D5B6CEA37_.wvu.FilterData" localSheetId="9" hidden="1">'GRUP-2METABOLOMİC MEK. YAP. İŞ.'!$C$2:$C$94</definedName>
    <definedName name="Z_E57D4D2A_2821_4D9B_992C_0F3D5B6CEA37_.wvu.FilterData" localSheetId="13" hidden="1">'GRUP-3 ORTAK ALAN MEK. İŞ.'!$C$2:$C$83</definedName>
    <definedName name="Z_E5F9EE0D_6A6A_468F_9585_2BBFDF39C86C_.wvu.FilterData" localSheetId="4" hidden="1">'GRUP-1 BİYOBANKA MEK. YAP. İŞ.'!#REF!</definedName>
    <definedName name="Z_E5F9EE0D_6A6A_468F_9585_2BBFDF39C86C_.wvu.FilterData" localSheetId="9" hidden="1">'GRUP-2METABOLOMİC MEK. YAP. İŞ.'!#REF!</definedName>
    <definedName name="Z_E5F9EE0D_6A6A_468F_9585_2BBFDF39C86C_.wvu.FilterData" localSheetId="13" hidden="1">'GRUP-3 ORTAK ALAN MEK. İŞ.'!#REF!</definedName>
    <definedName name="Z_E6793A48_E080_4F6D_B697_B8B7090A4794_.wvu.FilterData" localSheetId="4" hidden="1">'GRUP-1 BİYOBANKA MEK. YAP. İŞ.'!#REF!</definedName>
    <definedName name="Z_E6793A48_E080_4F6D_B697_B8B7090A4794_.wvu.FilterData" localSheetId="9" hidden="1">'GRUP-2METABOLOMİC MEK. YAP. İŞ.'!#REF!</definedName>
    <definedName name="Z_E6793A48_E080_4F6D_B697_B8B7090A4794_.wvu.FilterData" localSheetId="13" hidden="1">'GRUP-3 ORTAK ALAN MEK. İŞ.'!#REF!</definedName>
    <definedName name="Z_E6920427_F34C_495E_937F_363AB911C3A7_.wvu.FilterData" localSheetId="4" hidden="1">'GRUP-1 BİYOBANKA MEK. YAP. İŞ.'!#REF!</definedName>
    <definedName name="Z_E6920427_F34C_495E_937F_363AB911C3A7_.wvu.FilterData" localSheetId="9" hidden="1">'GRUP-2METABOLOMİC MEK. YAP. İŞ.'!#REF!</definedName>
    <definedName name="Z_E6920427_F34C_495E_937F_363AB911C3A7_.wvu.FilterData" localSheetId="13" hidden="1">'GRUP-3 ORTAK ALAN MEK. İŞ.'!#REF!</definedName>
    <definedName name="Z_E6DE12FF_AA21_46F8_9827_7B5504D603B4_.wvu.FilterData" localSheetId="4" hidden="1">'GRUP-1 BİYOBANKA MEK. YAP. İŞ.'!$A$2:$H$2</definedName>
    <definedName name="Z_E6DE12FF_AA21_46F8_9827_7B5504D603B4_.wvu.FilterData" localSheetId="9" hidden="1">'GRUP-2METABOLOMİC MEK. YAP. İŞ.'!$A$2:$H$2</definedName>
    <definedName name="Z_E6DE12FF_AA21_46F8_9827_7B5504D603B4_.wvu.FilterData" localSheetId="13" hidden="1">'GRUP-3 ORTAK ALAN MEK. İŞ.'!$A$2:$H$2</definedName>
    <definedName name="Z_E6F28B79_D257_453D_8132_7BC3195A6CF0_.wvu.FilterData" localSheetId="4" hidden="1">'GRUP-1 BİYOBANKA MEK. YAP. İŞ.'!#REF!</definedName>
    <definedName name="Z_E6F28B79_D257_453D_8132_7BC3195A6CF0_.wvu.FilterData" localSheetId="9" hidden="1">'GRUP-2METABOLOMİC MEK. YAP. İŞ.'!#REF!</definedName>
    <definedName name="Z_E6F28B79_D257_453D_8132_7BC3195A6CF0_.wvu.FilterData" localSheetId="13" hidden="1">'GRUP-3 ORTAK ALAN MEK. İŞ.'!#REF!</definedName>
    <definedName name="Z_E72B7592_F2E6_4313_9313_25EE84341051_.wvu.FilterData" localSheetId="4" hidden="1">'GRUP-1 BİYOBANKA MEK. YAP. İŞ.'!$C$2:$C$155</definedName>
    <definedName name="Z_E72B7592_F2E6_4313_9313_25EE84341051_.wvu.FilterData" localSheetId="9" hidden="1">'GRUP-2METABOLOMİC MEK. YAP. İŞ.'!$C$2:$C$94</definedName>
    <definedName name="Z_E72B7592_F2E6_4313_9313_25EE84341051_.wvu.FilterData" localSheetId="13" hidden="1">'GRUP-3 ORTAK ALAN MEK. İŞ.'!$C$2:$C$83</definedName>
    <definedName name="Z_E7870BC3_6CF3_4A3A_B351_1418D7E190B8_.wvu.FilterData" localSheetId="4" hidden="1">'GRUP-1 BİYOBANKA MEK. YAP. İŞ.'!#REF!</definedName>
    <definedName name="Z_E7870BC3_6CF3_4A3A_B351_1418D7E190B8_.wvu.FilterData" localSheetId="9" hidden="1">'GRUP-2METABOLOMİC MEK. YAP. İŞ.'!#REF!</definedName>
    <definedName name="Z_E7870BC3_6CF3_4A3A_B351_1418D7E190B8_.wvu.FilterData" localSheetId="13" hidden="1">'GRUP-3 ORTAK ALAN MEK. İŞ.'!#REF!</definedName>
    <definedName name="Z_E7D17858_5552_4400_BDDA_44CBD8420B0F_.wvu.FilterData" localSheetId="4" hidden="1">'GRUP-1 BİYOBANKA MEK. YAP. İŞ.'!$A$2:$H$2</definedName>
    <definedName name="Z_E7D17858_5552_4400_BDDA_44CBD8420B0F_.wvu.FilterData" localSheetId="9" hidden="1">'GRUP-2METABOLOMİC MEK. YAP. İŞ.'!$A$2:$H$2</definedName>
    <definedName name="Z_E7D17858_5552_4400_BDDA_44CBD8420B0F_.wvu.FilterData" localSheetId="13" hidden="1">'GRUP-3 ORTAK ALAN MEK. İŞ.'!$A$2:$H$2</definedName>
    <definedName name="Z_E7D17858_5552_4400_BDDA_44CBD8420B0F_.wvu.PrintArea" localSheetId="4" hidden="1">'GRUP-1 BİYOBANKA MEK. YAP. İŞ.'!$A$1:$H$155</definedName>
    <definedName name="Z_E7D17858_5552_4400_BDDA_44CBD8420B0F_.wvu.PrintArea" localSheetId="9" hidden="1">'GRUP-2METABOLOMİC MEK. YAP. İŞ.'!$A$1:$H$94</definedName>
    <definedName name="Z_E7D17858_5552_4400_BDDA_44CBD8420B0F_.wvu.PrintArea" localSheetId="13" hidden="1">'GRUP-3 ORTAK ALAN MEK. İŞ.'!$A$1:$H$83</definedName>
    <definedName name="Z_E895E0E8_7AF6_4C71_B76E_93E5E244C3C0_.wvu.FilterData" localSheetId="4" hidden="1">'GRUP-1 BİYOBANKA MEK. YAP. İŞ.'!$A$2:$H$2</definedName>
    <definedName name="Z_E895E0E8_7AF6_4C71_B76E_93E5E244C3C0_.wvu.FilterData" localSheetId="9" hidden="1">'GRUP-2METABOLOMİC MEK. YAP. İŞ.'!$A$2:$H$2</definedName>
    <definedName name="Z_E895E0E8_7AF6_4C71_B76E_93E5E244C3C0_.wvu.FilterData" localSheetId="13" hidden="1">'GRUP-3 ORTAK ALAN MEK. İŞ.'!$A$2:$H$2</definedName>
    <definedName name="Z_E89D854C_4623_439D_99A3_9407437F94B9_.wvu.FilterData" localSheetId="4" hidden="1">'GRUP-1 BİYOBANKA MEK. YAP. İŞ.'!#REF!</definedName>
    <definedName name="Z_E89D854C_4623_439D_99A3_9407437F94B9_.wvu.FilterData" localSheetId="9" hidden="1">'GRUP-2METABOLOMİC MEK. YAP. İŞ.'!#REF!</definedName>
    <definedName name="Z_E89D854C_4623_439D_99A3_9407437F94B9_.wvu.FilterData" localSheetId="13" hidden="1">'GRUP-3 ORTAK ALAN MEK. İŞ.'!#REF!</definedName>
    <definedName name="Z_E8CDBFB0_59E7_4C92_9618_68A41C14DD4A_.wvu.FilterData" localSheetId="4" hidden="1">'GRUP-1 BİYOBANKA MEK. YAP. İŞ.'!$C$2:$C$155</definedName>
    <definedName name="Z_E8CDBFB0_59E7_4C92_9618_68A41C14DD4A_.wvu.FilterData" localSheetId="9" hidden="1">'GRUP-2METABOLOMİC MEK. YAP. İŞ.'!$C$2:$C$94</definedName>
    <definedName name="Z_E8CDBFB0_59E7_4C92_9618_68A41C14DD4A_.wvu.FilterData" localSheetId="13" hidden="1">'GRUP-3 ORTAK ALAN MEK. İŞ.'!$C$2:$C$83</definedName>
    <definedName name="Z_E91C470F_80D2_4E66_BA4F_C03D9C4CF44B_.wvu.FilterData" localSheetId="4" hidden="1">'GRUP-1 BİYOBANKA MEK. YAP. İŞ.'!#REF!</definedName>
    <definedName name="Z_E91C470F_80D2_4E66_BA4F_C03D9C4CF44B_.wvu.FilterData" localSheetId="9" hidden="1">'GRUP-2METABOLOMİC MEK. YAP. İŞ.'!#REF!</definedName>
    <definedName name="Z_E91C470F_80D2_4E66_BA4F_C03D9C4CF44B_.wvu.FilterData" localSheetId="13" hidden="1">'GRUP-3 ORTAK ALAN MEK. İŞ.'!#REF!</definedName>
    <definedName name="Z_E97387C7_6AA0_48A5_A338_D11A2216378B_.wvu.FilterData" localSheetId="4" hidden="1">'GRUP-1 BİYOBANKA MEK. YAP. İŞ.'!$C$2:$C$155</definedName>
    <definedName name="Z_E97387C7_6AA0_48A5_A338_D11A2216378B_.wvu.FilterData" localSheetId="9" hidden="1">'GRUP-2METABOLOMİC MEK. YAP. İŞ.'!$C$2:$C$94</definedName>
    <definedName name="Z_E97387C7_6AA0_48A5_A338_D11A2216378B_.wvu.FilterData" localSheetId="13" hidden="1">'GRUP-3 ORTAK ALAN MEK. İŞ.'!$C$2:$C$83</definedName>
    <definedName name="Z_E98DDC8D_93FA_41F1_A00A_5972B7CB415D_.wvu.FilterData" localSheetId="4" hidden="1">'GRUP-1 BİYOBANKA MEK. YAP. İŞ.'!#REF!</definedName>
    <definedName name="Z_E98DDC8D_93FA_41F1_A00A_5972B7CB415D_.wvu.FilterData" localSheetId="9" hidden="1">'GRUP-2METABOLOMİC MEK. YAP. İŞ.'!#REF!</definedName>
    <definedName name="Z_E98DDC8D_93FA_41F1_A00A_5972B7CB415D_.wvu.FilterData" localSheetId="13" hidden="1">'GRUP-3 ORTAK ALAN MEK. İŞ.'!#REF!</definedName>
    <definedName name="Z_E99B0361_B0EB_4391_8B19_FF6ECF94260B_.wvu.FilterData" localSheetId="4" hidden="1">'GRUP-1 BİYOBANKA MEK. YAP. İŞ.'!$C$1:$C$161</definedName>
    <definedName name="Z_E99B0361_B0EB_4391_8B19_FF6ECF94260B_.wvu.FilterData" localSheetId="9" hidden="1">'GRUP-2METABOLOMİC MEK. YAP. İŞ.'!$C$1:$C$100</definedName>
    <definedName name="Z_E99B0361_B0EB_4391_8B19_FF6ECF94260B_.wvu.FilterData" localSheetId="13" hidden="1">'GRUP-3 ORTAK ALAN MEK. İŞ.'!$C$1:$C$89</definedName>
    <definedName name="Z_EA3A5D99_5959_43FB_86BC_93B83A5B14A4_.wvu.FilterData" localSheetId="4" hidden="1">'GRUP-1 BİYOBANKA MEK. YAP. İŞ.'!#REF!</definedName>
    <definedName name="Z_EA3A5D99_5959_43FB_86BC_93B83A5B14A4_.wvu.FilterData" localSheetId="9" hidden="1">'GRUP-2METABOLOMİC MEK. YAP. İŞ.'!#REF!</definedName>
    <definedName name="Z_EA3A5D99_5959_43FB_86BC_93B83A5B14A4_.wvu.FilterData" localSheetId="13" hidden="1">'GRUP-3 ORTAK ALAN MEK. İŞ.'!#REF!</definedName>
    <definedName name="Z_EAB0E005_6478_4E4A_AB94_E648E292EFC2_.wvu.FilterData" localSheetId="4" hidden="1">'GRUP-1 BİYOBANKA MEK. YAP. İŞ.'!$A$2:$H$2</definedName>
    <definedName name="Z_EAB0E005_6478_4E4A_AB94_E648E292EFC2_.wvu.FilterData" localSheetId="9" hidden="1">'GRUP-2METABOLOMİC MEK. YAP. İŞ.'!$A$2:$H$2</definedName>
    <definedName name="Z_EAB0E005_6478_4E4A_AB94_E648E292EFC2_.wvu.FilterData" localSheetId="13" hidden="1">'GRUP-3 ORTAK ALAN MEK. İŞ.'!$A$2:$H$2</definedName>
    <definedName name="Z_EABE0891_9B29_490A_A5D1_F0C9FEB6FC73_.wvu.FilterData" localSheetId="4" hidden="1">'GRUP-1 BİYOBANKA MEK. YAP. İŞ.'!#REF!</definedName>
    <definedName name="Z_EABE0891_9B29_490A_A5D1_F0C9FEB6FC73_.wvu.FilterData" localSheetId="9" hidden="1">'GRUP-2METABOLOMİC MEK. YAP. İŞ.'!#REF!</definedName>
    <definedName name="Z_EABE0891_9B29_490A_A5D1_F0C9FEB6FC73_.wvu.FilterData" localSheetId="13" hidden="1">'GRUP-3 ORTAK ALAN MEK. İŞ.'!#REF!</definedName>
    <definedName name="Z_EAF88FC8_956E_4E3A_9020_CE8E93809D34_.wvu.FilterData" localSheetId="4" hidden="1">'GRUP-1 BİYOBANKA MEK. YAP. İŞ.'!$A$2:$H$2</definedName>
    <definedName name="Z_EAF88FC8_956E_4E3A_9020_CE8E93809D34_.wvu.FilterData" localSheetId="9" hidden="1">'GRUP-2METABOLOMİC MEK. YAP. İŞ.'!$A$2:$H$2</definedName>
    <definedName name="Z_EAF88FC8_956E_4E3A_9020_CE8E93809D34_.wvu.FilterData" localSheetId="13" hidden="1">'GRUP-3 ORTAK ALAN MEK. İŞ.'!$A$2:$H$2</definedName>
    <definedName name="Z_EC1065F0_F825_42D6_B70A_29C57F882C3C_.wvu.FilterData" localSheetId="4" hidden="1">'GRUP-1 BİYOBANKA MEK. YAP. İŞ.'!$C$2:$C$155</definedName>
    <definedName name="Z_EC1065F0_F825_42D6_B70A_29C57F882C3C_.wvu.FilterData" localSheetId="9" hidden="1">'GRUP-2METABOLOMİC MEK. YAP. İŞ.'!$C$2:$C$94</definedName>
    <definedName name="Z_EC1065F0_F825_42D6_B70A_29C57F882C3C_.wvu.FilterData" localSheetId="13" hidden="1">'GRUP-3 ORTAK ALAN MEK. İŞ.'!$C$2:$C$83</definedName>
    <definedName name="Z_ECE717E3_3304_4765_BFDD_950478DE5C44_.wvu.FilterData" localSheetId="4" hidden="1">'GRUP-1 BİYOBANKA MEK. YAP. İŞ.'!#REF!</definedName>
    <definedName name="Z_ECE717E3_3304_4765_BFDD_950478DE5C44_.wvu.FilterData" localSheetId="9" hidden="1">'GRUP-2METABOLOMİC MEK. YAP. İŞ.'!#REF!</definedName>
    <definedName name="Z_ECE717E3_3304_4765_BFDD_950478DE5C44_.wvu.FilterData" localSheetId="13" hidden="1">'GRUP-3 ORTAK ALAN MEK. İŞ.'!#REF!</definedName>
    <definedName name="Z_ECF309D4_6F9D_4FFA_B8D9_A5EB71AD152D_.wvu.FilterData" localSheetId="4" hidden="1">'GRUP-1 BİYOBANKA MEK. YAP. İŞ.'!#REF!</definedName>
    <definedName name="Z_ECF309D4_6F9D_4FFA_B8D9_A5EB71AD152D_.wvu.FilterData" localSheetId="9" hidden="1">'GRUP-2METABOLOMİC MEK. YAP. İŞ.'!#REF!</definedName>
    <definedName name="Z_ECF309D4_6F9D_4FFA_B8D9_A5EB71AD152D_.wvu.FilterData" localSheetId="13" hidden="1">'GRUP-3 ORTAK ALAN MEK. İŞ.'!#REF!</definedName>
    <definedName name="Z_ED4C4F3C_2C5D_43EC_A9C5_AB79477ABCAA_.wvu.FilterData" localSheetId="4" hidden="1">'GRUP-1 BİYOBANKA MEK. YAP. İŞ.'!#REF!</definedName>
    <definedName name="Z_ED4C4F3C_2C5D_43EC_A9C5_AB79477ABCAA_.wvu.FilterData" localSheetId="9" hidden="1">'GRUP-2METABOLOMİC MEK. YAP. İŞ.'!#REF!</definedName>
    <definedName name="Z_ED4C4F3C_2C5D_43EC_A9C5_AB79477ABCAA_.wvu.FilterData" localSheetId="13" hidden="1">'GRUP-3 ORTAK ALAN MEK. İŞ.'!#REF!</definedName>
    <definedName name="Z_EE18DD47_AD0B_423C_8528_BA33EFC37996_.wvu.FilterData" localSheetId="4" hidden="1">'GRUP-1 BİYOBANKA MEK. YAP. İŞ.'!#REF!</definedName>
    <definedName name="Z_EE18DD47_AD0B_423C_8528_BA33EFC37996_.wvu.FilterData" localSheetId="9" hidden="1">'GRUP-2METABOLOMİC MEK. YAP. İŞ.'!#REF!</definedName>
    <definedName name="Z_EE18DD47_AD0B_423C_8528_BA33EFC37996_.wvu.FilterData" localSheetId="13" hidden="1">'GRUP-3 ORTAK ALAN MEK. İŞ.'!#REF!</definedName>
    <definedName name="Z_EE26C1BD_5A18_41F0_9A9A_0E9B20AFC088_.wvu.FilterData" localSheetId="4" hidden="1">'GRUP-1 BİYOBANKA MEK. YAP. İŞ.'!#REF!</definedName>
    <definedName name="Z_EE26C1BD_5A18_41F0_9A9A_0E9B20AFC088_.wvu.FilterData" localSheetId="9" hidden="1">'GRUP-2METABOLOMİC MEK. YAP. İŞ.'!#REF!</definedName>
    <definedName name="Z_EE26C1BD_5A18_41F0_9A9A_0E9B20AFC088_.wvu.FilterData" localSheetId="13" hidden="1">'GRUP-3 ORTAK ALAN MEK. İŞ.'!#REF!</definedName>
    <definedName name="Z_EE2AE7EB_4956_439E_99F4_26D4B5645467_.wvu.FilterData" localSheetId="4" hidden="1">'GRUP-1 BİYOBANKA MEK. YAP. İŞ.'!#REF!</definedName>
    <definedName name="Z_EE2AE7EB_4956_439E_99F4_26D4B5645467_.wvu.FilterData" localSheetId="9" hidden="1">'GRUP-2METABOLOMİC MEK. YAP. İŞ.'!#REF!</definedName>
    <definedName name="Z_EE2AE7EB_4956_439E_99F4_26D4B5645467_.wvu.FilterData" localSheetId="13" hidden="1">'GRUP-3 ORTAK ALAN MEK. İŞ.'!#REF!</definedName>
    <definedName name="Z_EEA7672B_A5F9_4ABC_AC56_4D147CA93805_.wvu.FilterData" localSheetId="4" hidden="1">'GRUP-1 BİYOBANKA MEK. YAP. İŞ.'!#REF!</definedName>
    <definedName name="Z_EEA7672B_A5F9_4ABC_AC56_4D147CA93805_.wvu.FilterData" localSheetId="9" hidden="1">'GRUP-2METABOLOMİC MEK. YAP. İŞ.'!#REF!</definedName>
    <definedName name="Z_EEA7672B_A5F9_4ABC_AC56_4D147CA93805_.wvu.FilterData" localSheetId="13" hidden="1">'GRUP-3 ORTAK ALAN MEK. İŞ.'!#REF!</definedName>
    <definedName name="Z_EF01A08A_ADFB_4672_A5E6_C6E9EB86A656_.wvu.FilterData" localSheetId="4" hidden="1">'GRUP-1 BİYOBANKA MEK. YAP. İŞ.'!$C$1:$C$161</definedName>
    <definedName name="Z_EF01A08A_ADFB_4672_A5E6_C6E9EB86A656_.wvu.FilterData" localSheetId="9" hidden="1">'GRUP-2METABOLOMİC MEK. YAP. İŞ.'!$C$1:$C$100</definedName>
    <definedName name="Z_EF01A08A_ADFB_4672_A5E6_C6E9EB86A656_.wvu.FilterData" localSheetId="13" hidden="1">'GRUP-3 ORTAK ALAN MEK. İŞ.'!$C$1:$C$89</definedName>
    <definedName name="Z_F00967C4_0836_4B49_A107_016C169E67D8_.wvu.FilterData" localSheetId="4" hidden="1">'GRUP-1 BİYOBANKA MEK. YAP. İŞ.'!$A$2:$H$2</definedName>
    <definedName name="Z_F00967C4_0836_4B49_A107_016C169E67D8_.wvu.FilterData" localSheetId="9" hidden="1">'GRUP-2METABOLOMİC MEK. YAP. İŞ.'!$A$2:$H$2</definedName>
    <definedName name="Z_F00967C4_0836_4B49_A107_016C169E67D8_.wvu.FilterData" localSheetId="13" hidden="1">'GRUP-3 ORTAK ALAN MEK. İŞ.'!$A$2:$H$2</definedName>
    <definedName name="Z_F01A5D43_3878_4B5F_9CBD_F15DCB9BA29B_.wvu.FilterData" localSheetId="4" hidden="1">'GRUP-1 BİYOBANKA MEK. YAP. İŞ.'!#REF!</definedName>
    <definedName name="Z_F01A5D43_3878_4B5F_9CBD_F15DCB9BA29B_.wvu.FilterData" localSheetId="9" hidden="1">'GRUP-2METABOLOMİC MEK. YAP. İŞ.'!#REF!</definedName>
    <definedName name="Z_F01A5D43_3878_4B5F_9CBD_F15DCB9BA29B_.wvu.FilterData" localSheetId="13" hidden="1">'GRUP-3 ORTAK ALAN MEK. İŞ.'!#REF!</definedName>
    <definedName name="Z_F09BBA2F_EF87_4B07_927E_EE31CBA8952D_.wvu.FilterData" localSheetId="4" hidden="1">'GRUP-1 BİYOBANKA MEK. YAP. İŞ.'!$A$2:$H$2</definedName>
    <definedName name="Z_F09BBA2F_EF87_4B07_927E_EE31CBA8952D_.wvu.FilterData" localSheetId="9" hidden="1">'GRUP-2METABOLOMİC MEK. YAP. İŞ.'!$A$2:$H$2</definedName>
    <definedName name="Z_F09BBA2F_EF87_4B07_927E_EE31CBA8952D_.wvu.FilterData" localSheetId="13" hidden="1">'GRUP-3 ORTAK ALAN MEK. İŞ.'!$A$2:$H$2</definedName>
    <definedName name="Z_F0D1A886_74FD_49A3_A38C_B1744F724880_.wvu.FilterData" localSheetId="4" hidden="1">'GRUP-1 BİYOBANKA MEK. YAP. İŞ.'!$A$2:$H$2</definedName>
    <definedName name="Z_F0D1A886_74FD_49A3_A38C_B1744F724880_.wvu.FilterData" localSheetId="9" hidden="1">'GRUP-2METABOLOMİC MEK. YAP. İŞ.'!$A$2:$H$2</definedName>
    <definedName name="Z_F0D1A886_74FD_49A3_A38C_B1744F724880_.wvu.FilterData" localSheetId="13" hidden="1">'GRUP-3 ORTAK ALAN MEK. İŞ.'!$A$2:$H$2</definedName>
    <definedName name="Z_F1004875_91FE_4F6D_834B_7D9BAB106772_.wvu.FilterData" localSheetId="4" hidden="1">'GRUP-1 BİYOBANKA MEK. YAP. İŞ.'!#REF!</definedName>
    <definedName name="Z_F1004875_91FE_4F6D_834B_7D9BAB106772_.wvu.FilterData" localSheetId="9" hidden="1">'GRUP-2METABOLOMİC MEK. YAP. İŞ.'!#REF!</definedName>
    <definedName name="Z_F1004875_91FE_4F6D_834B_7D9BAB106772_.wvu.FilterData" localSheetId="13" hidden="1">'GRUP-3 ORTAK ALAN MEK. İŞ.'!#REF!</definedName>
    <definedName name="Z_F121D4BF_9700_49CA_B57E_857A9D67D9CF_.wvu.FilterData" localSheetId="4" hidden="1">'GRUP-1 BİYOBANKA MEK. YAP. İŞ.'!#REF!</definedName>
    <definedName name="Z_F121D4BF_9700_49CA_B57E_857A9D67D9CF_.wvu.FilterData" localSheetId="9" hidden="1">'GRUP-2METABOLOMİC MEK. YAP. İŞ.'!#REF!</definedName>
    <definedName name="Z_F121D4BF_9700_49CA_B57E_857A9D67D9CF_.wvu.FilterData" localSheetId="13" hidden="1">'GRUP-3 ORTAK ALAN MEK. İŞ.'!#REF!</definedName>
    <definedName name="Z_F1786321_F869_4F32_8857_54FC844F158D_.wvu.FilterData" localSheetId="4" hidden="1">'GRUP-1 BİYOBANKA MEK. YAP. İŞ.'!$C$1:$C$161</definedName>
    <definedName name="Z_F1786321_F869_4F32_8857_54FC844F158D_.wvu.FilterData" localSheetId="9" hidden="1">'GRUP-2METABOLOMİC MEK. YAP. İŞ.'!$C$1:$C$100</definedName>
    <definedName name="Z_F1786321_F869_4F32_8857_54FC844F158D_.wvu.FilterData" localSheetId="13" hidden="1">'GRUP-3 ORTAK ALAN MEK. İŞ.'!$C$1:$C$89</definedName>
    <definedName name="Z_F1A02B0D_1935_4368_B40C_267C3B40FDF9_.wvu.FilterData" localSheetId="4" hidden="1">'GRUP-1 BİYOBANKA MEK. YAP. İŞ.'!#REF!</definedName>
    <definedName name="Z_F1A02B0D_1935_4368_B40C_267C3B40FDF9_.wvu.FilterData" localSheetId="9" hidden="1">'GRUP-2METABOLOMİC MEK. YAP. İŞ.'!#REF!</definedName>
    <definedName name="Z_F1A02B0D_1935_4368_B40C_267C3B40FDF9_.wvu.FilterData" localSheetId="13" hidden="1">'GRUP-3 ORTAK ALAN MEK. İŞ.'!#REF!</definedName>
    <definedName name="Z_F1DA1023_A5D8_4613_B7A4_01F5EB78A26F_.wvu.FilterData" localSheetId="4" hidden="1">'GRUP-1 BİYOBANKA MEK. YAP. İŞ.'!#REF!</definedName>
    <definedName name="Z_F1DA1023_A5D8_4613_B7A4_01F5EB78A26F_.wvu.FilterData" localSheetId="9" hidden="1">'GRUP-2METABOLOMİC MEK. YAP. İŞ.'!#REF!</definedName>
    <definedName name="Z_F1DA1023_A5D8_4613_B7A4_01F5EB78A26F_.wvu.FilterData" localSheetId="13" hidden="1">'GRUP-3 ORTAK ALAN MEK. İŞ.'!#REF!</definedName>
    <definedName name="Z_F1EB2484_45F4_4B11_B0E0_4C737A072901_.wvu.FilterData" localSheetId="4" hidden="1">'GRUP-1 BİYOBANKA MEK. YAP. İŞ.'!#REF!</definedName>
    <definedName name="Z_F1EB2484_45F4_4B11_B0E0_4C737A072901_.wvu.FilterData" localSheetId="9" hidden="1">'GRUP-2METABOLOMİC MEK. YAP. İŞ.'!#REF!</definedName>
    <definedName name="Z_F1EB2484_45F4_4B11_B0E0_4C737A072901_.wvu.FilterData" localSheetId="13" hidden="1">'GRUP-3 ORTAK ALAN MEK. İŞ.'!#REF!</definedName>
    <definedName name="Z_F2453400_7146_4558_9973_327D4D099917_.wvu.FilterData" localSheetId="4" hidden="1">'GRUP-1 BİYOBANKA MEK. YAP. İŞ.'!$A$2:$H$2</definedName>
    <definedName name="Z_F2453400_7146_4558_9973_327D4D099917_.wvu.FilterData" localSheetId="9" hidden="1">'GRUP-2METABOLOMİC MEK. YAP. İŞ.'!$A$2:$H$2</definedName>
    <definedName name="Z_F2453400_7146_4558_9973_327D4D099917_.wvu.FilterData" localSheetId="13" hidden="1">'GRUP-3 ORTAK ALAN MEK. İŞ.'!$A$2:$H$2</definedName>
    <definedName name="Z_F337D367_353D_4D7B_A75F_25B6791F872D_.wvu.FilterData" localSheetId="4" hidden="1">'GRUP-1 BİYOBANKA MEK. YAP. İŞ.'!$A$2:$H$2</definedName>
    <definedName name="Z_F337D367_353D_4D7B_A75F_25B6791F872D_.wvu.FilterData" localSheetId="9" hidden="1">'GRUP-2METABOLOMİC MEK. YAP. İŞ.'!$A$2:$H$2</definedName>
    <definedName name="Z_F337D367_353D_4D7B_A75F_25B6791F872D_.wvu.FilterData" localSheetId="13" hidden="1">'GRUP-3 ORTAK ALAN MEK. İŞ.'!$A$2:$H$2</definedName>
    <definedName name="Z_F37E12E1_CDBE_4C94_8964_72BFCBCB7DC1_.wvu.FilterData" localSheetId="4" hidden="1">'GRUP-1 BİYOBANKA MEK. YAP. İŞ.'!#REF!</definedName>
    <definedName name="Z_F37E12E1_CDBE_4C94_8964_72BFCBCB7DC1_.wvu.FilterData" localSheetId="9" hidden="1">'GRUP-2METABOLOMİC MEK. YAP. İŞ.'!#REF!</definedName>
    <definedName name="Z_F37E12E1_CDBE_4C94_8964_72BFCBCB7DC1_.wvu.FilterData" localSheetId="13" hidden="1">'GRUP-3 ORTAK ALAN MEK. İŞ.'!#REF!</definedName>
    <definedName name="Z_F3951A5D_5BA1_40C6_8BEB_BE08DEC32871_.wvu.FilterData" localSheetId="4" hidden="1">'GRUP-1 BİYOBANKA MEK. YAP. İŞ.'!$C$1:$C$161</definedName>
    <definedName name="Z_F3951A5D_5BA1_40C6_8BEB_BE08DEC32871_.wvu.FilterData" localSheetId="9" hidden="1">'GRUP-2METABOLOMİC MEK. YAP. İŞ.'!$C$1:$C$100</definedName>
    <definedName name="Z_F3951A5D_5BA1_40C6_8BEB_BE08DEC32871_.wvu.FilterData" localSheetId="13" hidden="1">'GRUP-3 ORTAK ALAN MEK. İŞ.'!$C$1:$C$89</definedName>
    <definedName name="Z_F3E9DA87_90DF_4FA6_9F71_91F4FAA3ECC5_.wvu.FilterData" localSheetId="4" hidden="1">'GRUP-1 BİYOBANKA MEK. YAP. İŞ.'!$C$1:$C$161</definedName>
    <definedName name="Z_F3E9DA87_90DF_4FA6_9F71_91F4FAA3ECC5_.wvu.FilterData" localSheetId="9" hidden="1">'GRUP-2METABOLOMİC MEK. YAP. İŞ.'!$C$1:$C$100</definedName>
    <definedName name="Z_F3E9DA87_90DF_4FA6_9F71_91F4FAA3ECC5_.wvu.FilterData" localSheetId="13" hidden="1">'GRUP-3 ORTAK ALAN MEK. İŞ.'!$C$1:$C$89</definedName>
    <definedName name="Z_F4490D08_DC21_440C_B6B2_83DFD8AC9750_.wvu.FilterData" localSheetId="4" hidden="1">'GRUP-1 BİYOBANKA MEK. YAP. İŞ.'!#REF!</definedName>
    <definedName name="Z_F4490D08_DC21_440C_B6B2_83DFD8AC9750_.wvu.FilterData" localSheetId="9" hidden="1">'GRUP-2METABOLOMİC MEK. YAP. İŞ.'!#REF!</definedName>
    <definedName name="Z_F4490D08_DC21_440C_B6B2_83DFD8AC9750_.wvu.FilterData" localSheetId="13" hidden="1">'GRUP-3 ORTAK ALAN MEK. İŞ.'!#REF!</definedName>
    <definedName name="Z_F483AB42_76EA_400C_B720_74A404D8C0ED_.wvu.FilterData" localSheetId="4" hidden="1">'GRUP-1 BİYOBANKA MEK. YAP. İŞ.'!#REF!</definedName>
    <definedName name="Z_F483AB42_76EA_400C_B720_74A404D8C0ED_.wvu.FilterData" localSheetId="9" hidden="1">'GRUP-2METABOLOMİC MEK. YAP. İŞ.'!#REF!</definedName>
    <definedName name="Z_F483AB42_76EA_400C_B720_74A404D8C0ED_.wvu.FilterData" localSheetId="13" hidden="1">'GRUP-3 ORTAK ALAN MEK. İŞ.'!#REF!</definedName>
    <definedName name="Z_F53DFB56_0D17_485F_8DEF_64D397563D84_.wvu.FilterData" localSheetId="4" hidden="1">'GRUP-1 BİYOBANKA MEK. YAP. İŞ.'!$C$1:$C$161</definedName>
    <definedName name="Z_F53DFB56_0D17_485F_8DEF_64D397563D84_.wvu.FilterData" localSheetId="9" hidden="1">'GRUP-2METABOLOMİC MEK. YAP. İŞ.'!$C$1:$C$100</definedName>
    <definedName name="Z_F53DFB56_0D17_485F_8DEF_64D397563D84_.wvu.FilterData" localSheetId="13" hidden="1">'GRUP-3 ORTAK ALAN MEK. İŞ.'!$C$1:$C$89</definedName>
    <definedName name="Z_F5540821_FE41_43D6_ACC1_2C8362FE1BBA_.wvu.FilterData" localSheetId="4" hidden="1">'GRUP-1 BİYOBANKA MEK. YAP. İŞ.'!$C$2:$C$155</definedName>
    <definedName name="Z_F5540821_FE41_43D6_ACC1_2C8362FE1BBA_.wvu.FilterData" localSheetId="9" hidden="1">'GRUP-2METABOLOMİC MEK. YAP. İŞ.'!$C$2:$C$94</definedName>
    <definedName name="Z_F5540821_FE41_43D6_ACC1_2C8362FE1BBA_.wvu.FilterData" localSheetId="13" hidden="1">'GRUP-3 ORTAK ALAN MEK. İŞ.'!$C$2:$C$83</definedName>
    <definedName name="Z_F5E49B9C_C8AE_48D2_A92B_58B252AF6061_.wvu.FilterData" localSheetId="4" hidden="1">'GRUP-1 BİYOBANKA MEK. YAP. İŞ.'!$A$2:$H$2</definedName>
    <definedName name="Z_F5E49B9C_C8AE_48D2_A92B_58B252AF6061_.wvu.FilterData" localSheetId="9" hidden="1">'GRUP-2METABOLOMİC MEK. YAP. İŞ.'!$A$2:$H$2</definedName>
    <definedName name="Z_F5E49B9C_C8AE_48D2_A92B_58B252AF6061_.wvu.FilterData" localSheetId="13" hidden="1">'GRUP-3 ORTAK ALAN MEK. İŞ.'!$A$2:$H$2</definedName>
    <definedName name="Z_F7032E4F_7488_4394_8C55_2B11A7A3B48A_.wvu.FilterData" localSheetId="4" hidden="1">'GRUP-1 BİYOBANKA MEK. YAP. İŞ.'!#REF!</definedName>
    <definedName name="Z_F7032E4F_7488_4394_8C55_2B11A7A3B48A_.wvu.FilterData" localSheetId="9" hidden="1">'GRUP-2METABOLOMİC MEK. YAP. İŞ.'!#REF!</definedName>
    <definedName name="Z_F7032E4F_7488_4394_8C55_2B11A7A3B48A_.wvu.FilterData" localSheetId="13" hidden="1">'GRUP-3 ORTAK ALAN MEK. İŞ.'!#REF!</definedName>
    <definedName name="Z_F7205F92_01D5_4E09_8D39_8FF86DFB40EB_.wvu.FilterData" localSheetId="4" hidden="1">'GRUP-1 BİYOBANKA MEK. YAP. İŞ.'!$A$2:$H$2</definedName>
    <definedName name="Z_F7205F92_01D5_4E09_8D39_8FF86DFB40EB_.wvu.FilterData" localSheetId="9" hidden="1">'GRUP-2METABOLOMİC MEK. YAP. İŞ.'!$A$2:$H$2</definedName>
    <definedName name="Z_F7205F92_01D5_4E09_8D39_8FF86DFB40EB_.wvu.FilterData" localSheetId="13" hidden="1">'GRUP-3 ORTAK ALAN MEK. İŞ.'!$A$2:$H$2</definedName>
    <definedName name="Z_F77C46D8_9F1D_4BFA_92AA_262EC85608C0_.wvu.FilterData" localSheetId="4" hidden="1">'GRUP-1 BİYOBANKA MEK. YAP. İŞ.'!$C$1:$C$161</definedName>
    <definedName name="Z_F77C46D8_9F1D_4BFA_92AA_262EC85608C0_.wvu.FilterData" localSheetId="9" hidden="1">'GRUP-2METABOLOMİC MEK. YAP. İŞ.'!$C$1:$C$100</definedName>
    <definedName name="Z_F77C46D8_9F1D_4BFA_92AA_262EC85608C0_.wvu.FilterData" localSheetId="13" hidden="1">'GRUP-3 ORTAK ALAN MEK. İŞ.'!$C$1:$C$89</definedName>
    <definedName name="Z_F86E8714_9B2D_4099_87DC_C12FFB268634_.wvu.FilterData" localSheetId="4" hidden="1">'GRUP-1 BİYOBANKA MEK. YAP. İŞ.'!#REF!</definedName>
    <definedName name="Z_F86E8714_9B2D_4099_87DC_C12FFB268634_.wvu.FilterData" localSheetId="9" hidden="1">'GRUP-2METABOLOMİC MEK. YAP. İŞ.'!#REF!</definedName>
    <definedName name="Z_F86E8714_9B2D_4099_87DC_C12FFB268634_.wvu.FilterData" localSheetId="13" hidden="1">'GRUP-3 ORTAK ALAN MEK. İŞ.'!#REF!</definedName>
    <definedName name="Z_F8A164D1_4639_451D_82F7_ED37CCE32604_.wvu.FilterData" localSheetId="4" hidden="1">'GRUP-1 BİYOBANKA MEK. YAP. İŞ.'!#REF!</definedName>
    <definedName name="Z_F8A164D1_4639_451D_82F7_ED37CCE32604_.wvu.FilterData" localSheetId="9" hidden="1">'GRUP-2METABOLOMİC MEK. YAP. İŞ.'!#REF!</definedName>
    <definedName name="Z_F8A164D1_4639_451D_82F7_ED37CCE32604_.wvu.FilterData" localSheetId="13" hidden="1">'GRUP-3 ORTAK ALAN MEK. İŞ.'!#REF!</definedName>
    <definedName name="Z_F8D5F6A7_B07B_4158_8C48_324AF5F146F6_.wvu.FilterData" localSheetId="4" hidden="1">'GRUP-1 BİYOBANKA MEK. YAP. İŞ.'!$C$2:$C$155</definedName>
    <definedName name="Z_F8D5F6A7_B07B_4158_8C48_324AF5F146F6_.wvu.FilterData" localSheetId="9" hidden="1">'GRUP-2METABOLOMİC MEK. YAP. İŞ.'!$C$2:$C$94</definedName>
    <definedName name="Z_F8D5F6A7_B07B_4158_8C48_324AF5F146F6_.wvu.FilterData" localSheetId="13" hidden="1">'GRUP-3 ORTAK ALAN MEK. İŞ.'!$C$2:$C$83</definedName>
    <definedName name="Z_F955DFC3_E01D_423E_8100_FA588E526696_.wvu.FilterData" localSheetId="4" hidden="1">'GRUP-1 BİYOBANKA MEK. YAP. İŞ.'!#REF!</definedName>
    <definedName name="Z_F955DFC3_E01D_423E_8100_FA588E526696_.wvu.FilterData" localSheetId="9" hidden="1">'GRUP-2METABOLOMİC MEK. YAP. İŞ.'!#REF!</definedName>
    <definedName name="Z_F955DFC3_E01D_423E_8100_FA588E526696_.wvu.FilterData" localSheetId="13" hidden="1">'GRUP-3 ORTAK ALAN MEK. İŞ.'!#REF!</definedName>
    <definedName name="Z_FB6D739D_2651_4201_8F0F_312C760207A9_.wvu.FilterData" localSheetId="4" hidden="1">'GRUP-1 BİYOBANKA MEK. YAP. İŞ.'!#REF!</definedName>
    <definedName name="Z_FB6D739D_2651_4201_8F0F_312C760207A9_.wvu.FilterData" localSheetId="9" hidden="1">'GRUP-2METABOLOMİC MEK. YAP. İŞ.'!#REF!</definedName>
    <definedName name="Z_FB6D739D_2651_4201_8F0F_312C760207A9_.wvu.FilterData" localSheetId="13" hidden="1">'GRUP-3 ORTAK ALAN MEK. İŞ.'!#REF!</definedName>
    <definedName name="Z_FB881DDC_F357_4E05_A968_28A14A1EF29F_.wvu.FilterData" localSheetId="4" hidden="1">'GRUP-1 BİYOBANKA MEK. YAP. İŞ.'!$C$1:$C$161</definedName>
    <definedName name="Z_FB881DDC_F357_4E05_A968_28A14A1EF29F_.wvu.FilterData" localSheetId="9" hidden="1">'GRUP-2METABOLOMİC MEK. YAP. İŞ.'!$C$1:$C$100</definedName>
    <definedName name="Z_FB881DDC_F357_4E05_A968_28A14A1EF29F_.wvu.FilterData" localSheetId="13" hidden="1">'GRUP-3 ORTAK ALAN MEK. İŞ.'!$C$1:$C$89</definedName>
    <definedName name="Z_FC402E6F_C254_4CC2_937E_C4458007C51D_.wvu.FilterData" localSheetId="4" hidden="1">'GRUP-1 BİYOBANKA MEK. YAP. İŞ.'!#REF!</definedName>
    <definedName name="Z_FC402E6F_C254_4CC2_937E_C4458007C51D_.wvu.FilterData" localSheetId="9" hidden="1">'GRUP-2METABOLOMİC MEK. YAP. İŞ.'!#REF!</definedName>
    <definedName name="Z_FC402E6F_C254_4CC2_937E_C4458007C51D_.wvu.FilterData" localSheetId="13" hidden="1">'GRUP-3 ORTAK ALAN MEK. İŞ.'!#REF!</definedName>
    <definedName name="Z_FC549863_77F2_4A85_9564_4FF9C1ECE536_.wvu.FilterData" localSheetId="4" hidden="1">'GRUP-1 BİYOBANKA MEK. YAP. İŞ.'!#REF!</definedName>
    <definedName name="Z_FC549863_77F2_4A85_9564_4FF9C1ECE536_.wvu.FilterData" localSheetId="9" hidden="1">'GRUP-2METABOLOMİC MEK. YAP. İŞ.'!#REF!</definedName>
    <definedName name="Z_FC549863_77F2_4A85_9564_4FF9C1ECE536_.wvu.FilterData" localSheetId="13" hidden="1">'GRUP-3 ORTAK ALAN MEK. İŞ.'!#REF!</definedName>
    <definedName name="Z_FCA023AB_2257_4F11_923D_EF63743AC604_.wvu.FilterData" localSheetId="4" hidden="1">'GRUP-1 BİYOBANKA MEK. YAP. İŞ.'!#REF!</definedName>
    <definedName name="Z_FCA023AB_2257_4F11_923D_EF63743AC604_.wvu.FilterData" localSheetId="9" hidden="1">'GRUP-2METABOLOMİC MEK. YAP. İŞ.'!#REF!</definedName>
    <definedName name="Z_FCA023AB_2257_4F11_923D_EF63743AC604_.wvu.FilterData" localSheetId="13" hidden="1">'GRUP-3 ORTAK ALAN MEK. İŞ.'!#REF!</definedName>
    <definedName name="Z_FDD257E4_17DD_4F32_972F_5C68FE83603C_.wvu.FilterData" localSheetId="4" hidden="1">'GRUP-1 BİYOBANKA MEK. YAP. İŞ.'!$C$1:$C$161</definedName>
    <definedName name="Z_FDD257E4_17DD_4F32_972F_5C68FE83603C_.wvu.FilterData" localSheetId="9" hidden="1">'GRUP-2METABOLOMİC MEK. YAP. İŞ.'!$C$1:$C$100</definedName>
    <definedName name="Z_FDD257E4_17DD_4F32_972F_5C68FE83603C_.wvu.FilterData" localSheetId="13" hidden="1">'GRUP-3 ORTAK ALAN MEK. İŞ.'!$C$1:$C$89</definedName>
    <definedName name="Z_FE882311_D89D_4B30_8AF9_D2CF722A091F_.wvu.FilterData" localSheetId="4" hidden="1">'GRUP-1 BİYOBANKA MEK. YAP. İŞ.'!$C$1:$C$161</definedName>
    <definedName name="Z_FE882311_D89D_4B30_8AF9_D2CF722A091F_.wvu.FilterData" localSheetId="9" hidden="1">'GRUP-2METABOLOMİC MEK. YAP. İŞ.'!$C$1:$C$100</definedName>
    <definedName name="Z_FE882311_D89D_4B30_8AF9_D2CF722A091F_.wvu.FilterData" localSheetId="13" hidden="1">'GRUP-3 ORTAK ALAN MEK. İŞ.'!$C$1:$C$89</definedName>
    <definedName name="Z_FEDAFA3F_36BE_437B_A5C5_D4E89A72D8B7_.wvu.FilterData" localSheetId="4" hidden="1">'GRUP-1 BİYOBANKA MEK. YAP. İŞ.'!$A$2:$H$2</definedName>
    <definedName name="Z_FEDAFA3F_36BE_437B_A5C5_D4E89A72D8B7_.wvu.FilterData" localSheetId="9" hidden="1">'GRUP-2METABOLOMİC MEK. YAP. İŞ.'!$A$2:$H$2</definedName>
    <definedName name="Z_FEDAFA3F_36BE_437B_A5C5_D4E89A72D8B7_.wvu.FilterData" localSheetId="13" hidden="1">'GRUP-3 ORTAK ALAN MEK. İŞ.'!$A$2:$H$2</definedName>
    <definedName name="Z_FF56CDFA_A048_4D17_A4A9_6DB19BD58EA0_.wvu.FilterData" localSheetId="4" hidden="1">'GRUP-1 BİYOBANKA MEK. YAP. İŞ.'!#REF!</definedName>
    <definedName name="Z_FF56CDFA_A048_4D17_A4A9_6DB19BD58EA0_.wvu.FilterData" localSheetId="9" hidden="1">'GRUP-2METABOLOMİC MEK. YAP. İŞ.'!#REF!</definedName>
    <definedName name="Z_FF56CDFA_A048_4D17_A4A9_6DB19BD58EA0_.wvu.FilterData" localSheetId="13" hidden="1">'GRUP-3 ORTAK ALAN MEK. İŞ.'!#REF!</definedName>
    <definedName name="Z_FF7AE021_7D02_491A_BFEB_C3178FCA1E9E_.wvu.FilterData" localSheetId="4" hidden="1">'GRUP-1 BİYOBANKA MEK. YAP. İŞ.'!#REF!</definedName>
    <definedName name="Z_FF7AE021_7D02_491A_BFEB_C3178FCA1E9E_.wvu.FilterData" localSheetId="9" hidden="1">'GRUP-2METABOLOMİC MEK. YAP. İŞ.'!#REF!</definedName>
    <definedName name="Z_FF7AE021_7D02_491A_BFEB_C3178FCA1E9E_.wvu.FilterData" localSheetId="13" hidden="1">'GRUP-3 ORTAK ALAN MEK. İŞ.'!#REF!</definedName>
    <definedName name="Z_FFA5B94D_5B64_4569_B320_FC0B41A96CF5_.wvu.FilterData" localSheetId="4" hidden="1">'GRUP-1 BİYOBANKA MEK. YAP. İŞ.'!$C$1:$C$161</definedName>
    <definedName name="Z_FFA5B94D_5B64_4569_B320_FC0B41A96CF5_.wvu.FilterData" localSheetId="9" hidden="1">'GRUP-2METABOLOMİC MEK. YAP. İŞ.'!$C$1:$C$100</definedName>
    <definedName name="Z_FFA5B94D_5B64_4569_B320_FC0B41A96CF5_.wvu.FilterData" localSheetId="13" hidden="1">'GRUP-3 ORTAK ALAN MEK. İŞ.'!$C$1:$C$89</definedName>
    <definedName name="Z_FFE801F0_67E5_4FAF_B840_1DFAE4DE20D2_.wvu.FilterData" localSheetId="4" hidden="1">'GRUP-1 BİYOBANKA MEK. YAP. İŞ.'!$C$1:$C$161</definedName>
    <definedName name="Z_FFE801F0_67E5_4FAF_B840_1DFAE4DE20D2_.wvu.FilterData" localSheetId="9" hidden="1">'GRUP-2METABOLOMİC MEK. YAP. İŞ.'!$C$1:$C$100</definedName>
    <definedName name="Z_FFE801F0_67E5_4FAF_B840_1DFAE4DE20D2_.wvu.FilterData" localSheetId="13" hidden="1">'GRUP-3 ORTAK ALAN MEK. İŞ.'!$C$1:$C$89</definedName>
    <definedName name="za" localSheetId="0">#REF!</definedName>
    <definedName name="za">#REF!</definedName>
    <definedName name="zaed" localSheetId="17" hidden="1">{#N/A,#N/A,TRUE,"Cover";#N/A,#N/A,TRUE,"Conts";#N/A,#N/A,TRUE,"VOS";#N/A,#N/A,TRUE,"Warrington";#N/A,#N/A,TRUE,"Widnes"}</definedName>
    <definedName name="zaed" localSheetId="16" hidden="1">{#N/A,#N/A,TRUE,"Cover";#N/A,#N/A,TRUE,"Conts";#N/A,#N/A,TRUE,"VOS";#N/A,#N/A,TRUE,"Warrington";#N/A,#N/A,TRUE,"Widnes"}</definedName>
    <definedName name="zaed" localSheetId="0" hidden="1">{#N/A,#N/A,TRUE,"Cover";#N/A,#N/A,TRUE,"Conts";#N/A,#N/A,TRUE,"VOS";#N/A,#N/A,TRUE,"Warrington";#N/A,#N/A,TRUE,"Widnes"}</definedName>
    <definedName name="zaed" hidden="1">{#N/A,#N/A,TRUE,"Cover";#N/A,#N/A,TRUE,"Conts";#N/A,#N/A,TRUE,"VOS";#N/A,#N/A,TRUE,"Warrington";#N/A,#N/A,TRUE,"Widnes"}</definedName>
    <definedName name="ZAFER" localSheetId="0">#REF!</definedName>
    <definedName name="ZAFER">#REF!</definedName>
    <definedName name="ZAHŞAP">#REF!</definedName>
    <definedName name="ZAKRİLİK" localSheetId="0">#REF!</definedName>
    <definedName name="ZAKRİLİK">#REF!</definedName>
    <definedName name="ZALINİZO" localSheetId="0">#REF!</definedName>
    <definedName name="ZALINİZO">#REF!</definedName>
    <definedName name="ZAM" localSheetId="0">#REF!</definedName>
    <definedName name="ZAM">#REF!</definedName>
    <definedName name="zam1" localSheetId="0">#REF!</definedName>
    <definedName name="zam1">#REF!</definedName>
    <definedName name="zam10" localSheetId="0">#REF!</definedName>
    <definedName name="zam10">#REF!</definedName>
    <definedName name="zam11" localSheetId="0">#REF!</definedName>
    <definedName name="zam11">#REF!</definedName>
    <definedName name="zam12" localSheetId="0">#REF!</definedName>
    <definedName name="zam12">#REF!</definedName>
    <definedName name="zam13" localSheetId="0">#REF!</definedName>
    <definedName name="zam13">#REF!</definedName>
    <definedName name="zam14" localSheetId="0">#REF!</definedName>
    <definedName name="zam14">#REF!</definedName>
    <definedName name="zam15" localSheetId="0">#REF!</definedName>
    <definedName name="zam15">#REF!</definedName>
    <definedName name="zam16" localSheetId="0">#REF!</definedName>
    <definedName name="zam16">#REF!</definedName>
    <definedName name="zam17" localSheetId="0">#REF!</definedName>
    <definedName name="zam17">#REF!</definedName>
    <definedName name="zam18" localSheetId="0">#REF!</definedName>
    <definedName name="zam18">#REF!</definedName>
    <definedName name="zam19" localSheetId="0">#REF!</definedName>
    <definedName name="zam19">#REF!</definedName>
    <definedName name="zam2" localSheetId="0">#REF!</definedName>
    <definedName name="zam2">#REF!</definedName>
    <definedName name="zam20" localSheetId="0">#REF!</definedName>
    <definedName name="zam20">#REF!</definedName>
    <definedName name="zam21" localSheetId="0">#REF!</definedName>
    <definedName name="zam21">#REF!</definedName>
    <definedName name="zam22" localSheetId="0">#REF!</definedName>
    <definedName name="zam22">#REF!</definedName>
    <definedName name="zam23" localSheetId="0">#REF!</definedName>
    <definedName name="zam23">#REF!</definedName>
    <definedName name="zam24" localSheetId="0">#REF!</definedName>
    <definedName name="zam24">#REF!</definedName>
    <definedName name="zam25" localSheetId="0">#REF!</definedName>
    <definedName name="zam25">#REF!</definedName>
    <definedName name="zam26" localSheetId="0">#REF!</definedName>
    <definedName name="zam26">#REF!</definedName>
    <definedName name="zam27" localSheetId="0">#REF!</definedName>
    <definedName name="zam27">#REF!</definedName>
    <definedName name="zam28" localSheetId="0">#REF!</definedName>
    <definedName name="zam28">#REF!</definedName>
    <definedName name="zam29" localSheetId="0">#REF!</definedName>
    <definedName name="zam29">#REF!</definedName>
    <definedName name="zam3" localSheetId="0">#REF!</definedName>
    <definedName name="zam3">#REF!</definedName>
    <definedName name="zam30" localSheetId="0">#REF!</definedName>
    <definedName name="zam30">#REF!</definedName>
    <definedName name="zam4" localSheetId="0">#REF!</definedName>
    <definedName name="zam4">#REF!</definedName>
    <definedName name="zam5" localSheetId="0">#REF!</definedName>
    <definedName name="zam5">#REF!</definedName>
    <definedName name="zam6" localSheetId="0">#REF!</definedName>
    <definedName name="zam6">#REF!</definedName>
    <definedName name="zam7" localSheetId="0">#REF!</definedName>
    <definedName name="zam7">#REF!</definedName>
    <definedName name="zam8" localSheetId="0">#REF!</definedName>
    <definedName name="zam8">#REF!</definedName>
    <definedName name="zam9" localSheetId="0">#REF!</definedName>
    <definedName name="zam9">#REF!</definedName>
    <definedName name="ZASMA">#REF!</definedName>
    <definedName name="ZAYIF_AKIM_İÇ_TESİSATI" localSheetId="0">#REF!</definedName>
    <definedName name="ZAYIF_AKIM_İÇ_TESİSATI">#REF!</definedName>
    <definedName name="ZAYIFAKIMKABLO" localSheetId="0">#REF!</definedName>
    <definedName name="ZAYIFAKIMKABLO">#REF!</definedName>
    <definedName name="ZAZAAZ" localSheetId="17" hidden="1">{#N/A,#N/A,FALSE,"avans";#N/A,#N/A,FALSE,"teminat_mektubu";#N/A,#N/A,FALSE,"ihz. icmal";#N/A,#N/A,FALSE,"söz_fiy_fark";#N/A,#N/A,FALSE,"kap2";#N/A,#N/A,FALSE,"mal_FF_icm";#N/A,#N/A,FALSE,"kap1"}</definedName>
    <definedName name="ZAZAAZ" localSheetId="16" hidden="1">{#N/A,#N/A,FALSE,"avans";#N/A,#N/A,FALSE,"teminat_mektubu";#N/A,#N/A,FALSE,"ihz. icmal";#N/A,#N/A,FALSE,"söz_fiy_fark";#N/A,#N/A,FALSE,"kap2";#N/A,#N/A,FALSE,"mal_FF_icm";#N/A,#N/A,FALSE,"kap1"}</definedName>
    <definedName name="ZAZAAZ" localSheetId="0" hidden="1">{#N/A,#N/A,FALSE,"avans";#N/A,#N/A,FALSE,"teminat_mektubu";#N/A,#N/A,FALSE,"ihz. icmal";#N/A,#N/A,FALSE,"söz_fiy_fark";#N/A,#N/A,FALSE,"kap2";#N/A,#N/A,FALSE,"mal_FF_icm";#N/A,#N/A,FALSE,"kap1"}</definedName>
    <definedName name="ZAZAAZ" hidden="1">{#N/A,#N/A,FALSE,"avans";#N/A,#N/A,FALSE,"teminat_mektubu";#N/A,#N/A,FALSE,"ihz. icmal";#N/A,#N/A,FALSE,"söz_fiy_fark";#N/A,#N/A,FALSE,"kap2";#N/A,#N/A,FALSE,"mal_FF_icm";#N/A,#N/A,FALSE,"kap1"}</definedName>
    <definedName name="ZBACA" localSheetId="0">#REF!</definedName>
    <definedName name="ZBACA">#REF!</definedName>
    <definedName name="ZBACABETON" localSheetId="0">#REF!</definedName>
    <definedName name="ZBACABETON">#REF!</definedName>
    <definedName name="ZBACADEMİR" localSheetId="0">#REF!</definedName>
    <definedName name="ZBACADEMİR">#REF!</definedName>
    <definedName name="ZBACAKALIP" localSheetId="0">#REF!</definedName>
    <definedName name="ZBACAKALIP">#REF!</definedName>
    <definedName name="ZBACAKENARI" localSheetId="0">#REF!</definedName>
    <definedName name="ZBACAKENARI">#REF!</definedName>
    <definedName name="ZBALKOR">#REF!</definedName>
    <definedName name="ZBDZBDFB" localSheetId="17" hidden="1">{#N/A,#N/A,TRUE,"Cover";#N/A,#N/A,TRUE,"Conts";#N/A,#N/A,TRUE,"VOS";#N/A,#N/A,TRUE,"Warrington";#N/A,#N/A,TRUE,"Widnes"}</definedName>
    <definedName name="ZBDZBDFB" localSheetId="16" hidden="1">{#N/A,#N/A,TRUE,"Cover";#N/A,#N/A,TRUE,"Conts";#N/A,#N/A,TRUE,"VOS";#N/A,#N/A,TRUE,"Warrington";#N/A,#N/A,TRUE,"Widnes"}</definedName>
    <definedName name="ZBDZBDFB" localSheetId="0" hidden="1">{#N/A,#N/A,TRUE,"Cover";#N/A,#N/A,TRUE,"Conts";#N/A,#N/A,TRUE,"VOS";#N/A,#N/A,TRUE,"Warrington";#N/A,#N/A,TRUE,"Widnes"}</definedName>
    <definedName name="ZBDZBDFB" hidden="1">{#N/A,#N/A,TRUE,"Cover";#N/A,#N/A,TRUE,"Conts";#N/A,#N/A,TRUE,"VOS";#N/A,#N/A,TRUE,"Warrington";#N/A,#N/A,TRUE,"Widnes"}</definedName>
    <definedName name="ZBİTÜM" localSheetId="0">#REF!</definedName>
    <definedName name="ZBİTÜM">#REF!</definedName>
    <definedName name="ZBORU" localSheetId="0">#REF!</definedName>
    <definedName name="ZBORU">#REF!</definedName>
    <definedName name="ZBUHAR">#REF!</definedName>
    <definedName name="ZCAK">#REF!</definedName>
    <definedName name="ZÇATI" localSheetId="0">#REF!</definedName>
    <definedName name="ZÇATI">#REF!</definedName>
    <definedName name="ZÇATIİZO">#REF!</definedName>
    <definedName name="ZÇITA">#REF!</definedName>
    <definedName name="ZD" localSheetId="17" hidden="1">{#N/A,#N/A,FALSE,"ihz. icmal";#N/A,#N/A,FALSE,"avans";#N/A,#N/A,FALSE,"mal_FF_icm";#N/A,#N/A,FALSE,"fat_ihz";#N/A,#N/A,FALSE,"söz_fiy_fark";#N/A,#N/A,FALSE,"kap2"}</definedName>
    <definedName name="ZD" localSheetId="16" hidden="1">{#N/A,#N/A,FALSE,"ihz. icmal";#N/A,#N/A,FALSE,"avans";#N/A,#N/A,FALSE,"mal_FF_icm";#N/A,#N/A,FALSE,"fat_ihz";#N/A,#N/A,FALSE,"söz_fiy_fark";#N/A,#N/A,FALSE,"kap2"}</definedName>
    <definedName name="ZD" localSheetId="0" hidden="1">{#N/A,#N/A,FALSE,"ihz. icmal";#N/A,#N/A,FALSE,"avans";#N/A,#N/A,FALSE,"mal_FF_icm";#N/A,#N/A,FALSE,"fat_ihz";#N/A,#N/A,FALSE,"söz_fiy_fark";#N/A,#N/A,FALSE,"kap2"}</definedName>
    <definedName name="ZD" hidden="1">{#N/A,#N/A,FALSE,"ihz. icmal";#N/A,#N/A,FALSE,"avans";#N/A,#N/A,FALSE,"mal_FF_icm";#N/A,#N/A,FALSE,"fat_ihz";#N/A,#N/A,FALSE,"söz_fiy_fark";#N/A,#N/A,FALSE,"kap2"}</definedName>
    <definedName name="ZDEMBO" localSheetId="0">#REF!</definedName>
    <definedName name="ZDEMBO">#REF!</definedName>
    <definedName name="ZDENİZLİK20" localSheetId="0">#REF!</definedName>
    <definedName name="ZDENİZLİK20">#REF!</definedName>
    <definedName name="ZDERE" localSheetId="0">#REF!</definedName>
    <definedName name="ZDERE">#REF!</definedName>
    <definedName name="ZDIŞSIVA" localSheetId="0">#REF!</definedName>
    <definedName name="ZDIŞSIVA">#REF!</definedName>
    <definedName name="Zeitrichtwert_Gesamt_Landesspez" localSheetId="0">#REF!</definedName>
    <definedName name="Zeitrichtwert_Gesamt_Landesspez">#REF!</definedName>
    <definedName name="ZEMIN" localSheetId="0">#REF!</definedName>
    <definedName name="ZEMIN">#REF!</definedName>
    <definedName name="zemin"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ybek" localSheetId="0">#REF!</definedName>
    <definedName name="zeybek">#REF!</definedName>
    <definedName name="ZEYNEP" localSheetId="17" hidden="1">{#VALUE!,#N/A,FALSE,0;#N/A,#N/A,FALSE,0;#N/A,#N/A,FALSE,0;#N/A,#N/A,FALSE,0;#N/A,#N/A,FALSE,0}</definedName>
    <definedName name="ZEYNEP" localSheetId="16" hidden="1">{#VALUE!,#N/A,FALSE,0;#N/A,#N/A,FALSE,0;#N/A,#N/A,FALSE,0;#N/A,#N/A,FALSE,0;#N/A,#N/A,FALSE,0}</definedName>
    <definedName name="ZEYNEP" localSheetId="0" hidden="1">{#VALUE!,#N/A,FALSE,0;#N/A,#N/A,FALSE,0;#N/A,#N/A,FALSE,0;#N/A,#N/A,FALSE,0;#N/A,#N/A,FALSE,0}</definedName>
    <definedName name="ZEYNEP" hidden="1">{#VALUE!,#N/A,FALSE,0;#N/A,#N/A,FALSE,0;#N/A,#N/A,FALSE,0;#N/A,#N/A,FALSE,0;#N/A,#N/A,FALSE,0}</definedName>
    <definedName name="ZFAYANS" localSheetId="0">#REF!</definedName>
    <definedName name="ZFAYANS">#REF!</definedName>
    <definedName name="ZGD" localSheetId="0">#REF!</definedName>
    <definedName name="ZGD">#REF!</definedName>
    <definedName name="ZGİRGRO">#REF!</definedName>
    <definedName name="ZGROBETON" localSheetId="0">#REF!</definedName>
    <definedName name="ZGROBETON">#REF!</definedName>
    <definedName name="ZHALI">#REF!</definedName>
    <definedName name="ZİÇSIVA" localSheetId="0">#REF!</definedName>
    <definedName name="ZİÇSIVA">#REF!</definedName>
    <definedName name="ZİLPANEL" localSheetId="0">#REF!</definedName>
    <definedName name="ZİLPANEL">#REF!</definedName>
    <definedName name="Zip" localSheetId="0">#REF!</definedName>
    <definedName name="Zip">#REF!</definedName>
    <definedName name="Zip_10">#REF!</definedName>
    <definedName name="Zip_11">#REF!</definedName>
    <definedName name="Zip_12">#REF!</definedName>
    <definedName name="Zip_13">#REF!</definedName>
    <definedName name="Zip_14">#REF!</definedName>
    <definedName name="Zip_15">#REF!</definedName>
    <definedName name="Zip_8">#REF!</definedName>
    <definedName name="Zip_9">#REF!</definedName>
    <definedName name="ZİZOLASYON" localSheetId="0">#REF!</definedName>
    <definedName name="ZİZOLASYON">#REF!</definedName>
    <definedName name="zk" localSheetId="0">#REF!</definedName>
    <definedName name="zk">#REF!</definedName>
    <definedName name="ZKAPAMAPERDEBETON" localSheetId="0">#REF!</definedName>
    <definedName name="ZKAPAMAPERDEBETON">#REF!</definedName>
    <definedName name="ZKAPAMAPERDEKALIP" localSheetId="0">#REF!</definedName>
    <definedName name="ZKAPAMAPERDEKALIP">#REF!</definedName>
    <definedName name="ZKİREÇ" localSheetId="0">#REF!</definedName>
    <definedName name="ZKİREÇ">#REF!</definedName>
    <definedName name="ZKİREÇA" localSheetId="0">#REF!</definedName>
    <definedName name="ZKİREÇA">#REF!</definedName>
    <definedName name="ZKİREMİT" localSheetId="0">#REF!</definedName>
    <definedName name="ZKİREMİT">#REF!</definedName>
    <definedName name="zkm"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ORGRO">#REF!</definedName>
    <definedName name="ZMAHYA" localSheetId="0">#REF!</definedName>
    <definedName name="ZMAHYA">#REF!</definedName>
    <definedName name="ZMERBAS" localSheetId="0">#REF!</definedName>
    <definedName name="ZMERBAS">#REF!</definedName>
    <definedName name="ZMERKOR">#REF!</definedName>
    <definedName name="ZMERMER" localSheetId="0">#REF!</definedName>
    <definedName name="ZMERMER">#REF!</definedName>
    <definedName name="ZOLUK" localSheetId="0">#REF!</definedName>
    <definedName name="ZOLUK">#REF!</definedName>
    <definedName name="Zone_impres_MI">#REF!</definedName>
    <definedName name="ZONÜÇ" localSheetId="0">#REF!</definedName>
    <definedName name="ZONÜÇ">#REF!</definedName>
    <definedName name="ZPLASTİK" localSheetId="0">#REF!</definedName>
    <definedName name="ZPLASTİK">#REF!</definedName>
    <definedName name="zs" localSheetId="0">#REF!</definedName>
    <definedName name="zs">#REF!</definedName>
    <definedName name="zse" localSheetId="17" hidden="1">{#N/A,#N/A,FALSE,"SumG";#N/A,#N/A,FALSE,"ElecG";#N/A,#N/A,FALSE,"MechG";#N/A,#N/A,FALSE,"GeotG";#N/A,#N/A,FALSE,"PrcsG";#N/A,#N/A,FALSE,"TunnG";#N/A,#N/A,FALSE,"CivlG";#N/A,#N/A,FALSE,"NtwkG";#N/A,#N/A,FALSE,"EstgG";#N/A,#N/A,FALSE,"PEngG"}</definedName>
    <definedName name="zse" localSheetId="16" hidden="1">{#N/A,#N/A,FALSE,"SumG";#N/A,#N/A,FALSE,"ElecG";#N/A,#N/A,FALSE,"MechG";#N/A,#N/A,FALSE,"GeotG";#N/A,#N/A,FALSE,"PrcsG";#N/A,#N/A,FALSE,"TunnG";#N/A,#N/A,FALSE,"CivlG";#N/A,#N/A,FALSE,"NtwkG";#N/A,#N/A,FALSE,"EstgG";#N/A,#N/A,FALSE,"PEngG"}</definedName>
    <definedName name="zse" localSheetId="0" hidden="1">{#N/A,#N/A,FALSE,"SumG";#N/A,#N/A,FALSE,"ElecG";#N/A,#N/A,FALSE,"MechG";#N/A,#N/A,FALSE,"GeotG";#N/A,#N/A,FALSE,"PrcsG";#N/A,#N/A,FALSE,"TunnG";#N/A,#N/A,FALSE,"CivlG";#N/A,#N/A,FALSE,"NtwkG";#N/A,#N/A,FALSE,"EstgG";#N/A,#N/A,FALSE,"PEngG"}</definedName>
    <definedName name="zse" hidden="1">{#N/A,#N/A,FALSE,"SumG";#N/A,#N/A,FALSE,"ElecG";#N/A,#N/A,FALSE,"MechG";#N/A,#N/A,FALSE,"GeotG";#N/A,#N/A,FALSE,"PrcsG";#N/A,#N/A,FALSE,"TunnG";#N/A,#N/A,FALSE,"CivlG";#N/A,#N/A,FALSE,"NtwkG";#N/A,#N/A,FALSE,"EstgG";#N/A,#N/A,FALSE,"PEngG"}</definedName>
    <definedName name="ZSEKİZ" localSheetId="0">#REF!</definedName>
    <definedName name="ZSEKİZ">#REF!</definedName>
    <definedName name="ZSENTETİK">#REF!</definedName>
    <definedName name="ZSERAMİK" localSheetId="0">#REF!</definedName>
    <definedName name="ZSERAMİK">#REF!</definedName>
    <definedName name="ZSÜPÜRGELİK">#REF!</definedName>
    <definedName name="ZŞAP" localSheetId="0">#REF!</definedName>
    <definedName name="ZŞAP">#REF!</definedName>
    <definedName name="ZTAM" localSheetId="0">#REF!</definedName>
    <definedName name="ZTAM">#REF!</definedName>
    <definedName name="ZTAVANİZO">#REF!</definedName>
    <definedName name="ZTEMELBETON">#REF!</definedName>
    <definedName name="ZTEMELBETONU" localSheetId="0">#REF!</definedName>
    <definedName name="ZTEMELBETONU">#REF!</definedName>
    <definedName name="ZTEMELİNCEDEMİR" localSheetId="0">#REF!</definedName>
    <definedName name="ZTEMELİNCEDEMİR">#REF!</definedName>
    <definedName name="ZTEMELİZOLASYON">#REF!</definedName>
    <definedName name="ZTEMELKALINDEMİR" localSheetId="0">#REF!</definedName>
    <definedName name="ZTEMELKALINDEMİR">#REF!</definedName>
    <definedName name="ZTEMELKALIP" localSheetId="0">#REF!</definedName>
    <definedName name="ZTEMELKALIP">#REF!</definedName>
    <definedName name="ZTESVİYE">#REF!</definedName>
    <definedName name="ZTRE" localSheetId="0">#REF!</definedName>
    <definedName name="ZTRE">#REF!</definedName>
    <definedName name="ZVENT">#REF!</definedName>
    <definedName name="ZX" localSheetId="17"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localSheetId="16"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c" localSheetId="0" hidden="1">#REF!,#REF!</definedName>
    <definedName name="zxc" hidden="1">#REF!,#REF!</definedName>
    <definedName name="ZZ" localSheetId="0">#REF!</definedName>
    <definedName name="ZZ">#REF!</definedName>
    <definedName name="ZZEMİNBETON" localSheetId="0">#REF!</definedName>
    <definedName name="ZZEMİNBETON">#REF!</definedName>
    <definedName name="ZZEMİNHASIR">#REF!</definedName>
    <definedName name="ZZEMİNİNCEDEMİR" localSheetId="0">#REF!</definedName>
    <definedName name="ZZEMİNİNCEDEMİR">#REF!</definedName>
    <definedName name="ZZEMİNKALINDEMİR" localSheetId="0">#REF!</definedName>
    <definedName name="ZZEMİNKALINDEMİR">#REF!</definedName>
    <definedName name="ZZEMİNKALIP" localSheetId="0">#REF!</definedName>
    <definedName name="ZZEMİNKALIP">#REF!</definedName>
    <definedName name="ZZZ" localSheetId="0" hidden="1">#REF!,#REF!</definedName>
    <definedName name="ZZZ" hidden="1">#REF!,#REF!</definedName>
    <definedName name="zzzxxx" localSheetId="0" hidden="1">#REF!</definedName>
    <definedName name="zzzxxx" hidden="1">#REF!</definedName>
    <definedName name="ZZZZ" localSheetId="0">#REF!</definedName>
    <definedName name="ZZZZ">#REF!</definedName>
    <definedName name="zzzz1" localSheetId="0">#REF!</definedName>
    <definedName name="zzzz1">#REF!</definedName>
    <definedName name="zzzzz" localSheetId="17" hidden="1">{#N/A,#N/A,FALSE,"3";#N/A,#N/A,FALSE,"kal_iç_ihz";#N/A,#N/A,FALSE,"kal_iç_er";#N/A,#N/A,FALSE,"kal_iç_tut";#N/A,#N/A,FALSE,"5";#N/A,#N/A,FALSE,"brü_ihz";#N/A,#N/A,FALSE,"brü_er";#N/A,#N/A,FALSE,"brü_tut"}</definedName>
    <definedName name="zzzzz" localSheetId="16" hidden="1">{#N/A,#N/A,FALSE,"3";#N/A,#N/A,FALSE,"kal_iç_ihz";#N/A,#N/A,FALSE,"kal_iç_er";#N/A,#N/A,FALSE,"kal_iç_tut";#N/A,#N/A,FALSE,"5";#N/A,#N/A,FALSE,"brü_ihz";#N/A,#N/A,FALSE,"brü_er";#N/A,#N/A,FALSE,"brü_tut"}</definedName>
    <definedName name="zzzzz" localSheetId="0" hidden="1">{#N/A,#N/A,FALSE,"3";#N/A,#N/A,FALSE,"kal_iç_ihz";#N/A,#N/A,FALSE,"kal_iç_er";#N/A,#N/A,FALSE,"kal_iç_tut";#N/A,#N/A,FALSE,"5";#N/A,#N/A,FALSE,"brü_ihz";#N/A,#N/A,FALSE,"brü_er";#N/A,#N/A,FALSE,"brü_tut"}</definedName>
    <definedName name="zzzzz" hidden="1">{#N/A,#N/A,FALSE,"3";#N/A,#N/A,FALSE,"kal_iç_ihz";#N/A,#N/A,FALSE,"kal_iç_er";#N/A,#N/A,FALSE,"kal_iç_tut";#N/A,#N/A,FALSE,"5";#N/A,#N/A,FALSE,"brü_ihz";#N/A,#N/A,FALSE,"brü_er";#N/A,#N/A,FALSE,"brü_tut"}</definedName>
    <definedName name="zzzzzzzzzzzzzzzzz" localSheetId="17" hidden="1">{#N/A,#N/A,FALSE,"sıh_iç_ihz";#N/A,#N/A,FALSE,"sıh_iç_er";#N/A,#N/A,FALSE,"sıh_iç_tut"}</definedName>
    <definedName name="zzzzzzzzzzzzzzzzz" localSheetId="16" hidden="1">{#N/A,#N/A,FALSE,"sıh_iç_ihz";#N/A,#N/A,FALSE,"sıh_iç_er";#N/A,#N/A,FALSE,"sıh_iç_tut"}</definedName>
    <definedName name="zzzzzzzzzzzzzzzzz" localSheetId="0" hidden="1">{#N/A,#N/A,FALSE,"sıh_iç_ihz";#N/A,#N/A,FALSE,"sıh_iç_er";#N/A,#N/A,FALSE,"sıh_iç_tut"}</definedName>
    <definedName name="zzzzzzzzzzzzzzzzz" hidden="1">{#N/A,#N/A,FALSE,"sıh_iç_ihz";#N/A,#N/A,FALSE,"sıh_iç_er";#N/A,#N/A,FALSE,"sıh_iç_tut"}</definedName>
    <definedName name="ZZZZZZZZZZZZZZZZZZZZZZ" localSheetId="0" hidden="1">#REF!,#REF!</definedName>
    <definedName name="ZZZZZZZZZZZZZZZZZZZZZZ" hidden="1">#REF!,#REF!</definedName>
    <definedName name="zzzzzzzzzzzzzzzzzzzzzzzzzz" localSheetId="17" hidden="1">{#N/A,#N/A,FALSE,"ihz. icmal";#N/A,#N/A,FALSE,"avans";#N/A,#N/A,FALSE,"mal_FF_icm";#N/A,#N/A,FALSE,"fat_ihz";#N/A,#N/A,FALSE,"söz_fiy_fark";#N/A,#N/A,FALSE,"kap2"}</definedName>
    <definedName name="zzzzzzzzzzzzzzzzzzzzzzzzzz" localSheetId="16" hidden="1">{#N/A,#N/A,FALSE,"ihz. icmal";#N/A,#N/A,FALSE,"avans";#N/A,#N/A,FALSE,"mal_FF_icm";#N/A,#N/A,FALSE,"fat_ihz";#N/A,#N/A,FALSE,"söz_fiy_fark";#N/A,#N/A,FALSE,"kap2"}</definedName>
    <definedName name="zzzzzzzzzzzzzzzzzzzzzzzzzz" localSheetId="0" hidden="1">{#N/A,#N/A,FALSE,"ihz. icmal";#N/A,#N/A,FALSE,"avans";#N/A,#N/A,FALSE,"mal_FF_icm";#N/A,#N/A,FALSE,"fat_ihz";#N/A,#N/A,FALSE,"söz_fiy_fark";#N/A,#N/A,FALSE,"kap2"}</definedName>
    <definedName name="zzzzzzzzzzzzzzzzzzzzzzzzzz" hidden="1">{#N/A,#N/A,FALSE,"ihz. icmal";#N/A,#N/A,FALSE,"avans";#N/A,#N/A,FALSE,"mal_FF_icm";#N/A,#N/A,FALSE,"fat_ihz";#N/A,#N/A,FALSE,"söz_fiy_fark";#N/A,#N/A,FALSE,"kap2"}</definedName>
    <definedName name="zzzzzzzzzzzzzzzzzzzzzzzzzzzzzzzzzzzz">#N/A</definedName>
    <definedName name="Обшивка_стен_профлистом_1">#N/A</definedName>
    <definedName name="С3597" localSheetId="0">#REF!</definedName>
    <definedName name="С3597">#REF!</definedName>
    <definedName name="С3598" localSheetId="0">#REF!</definedName>
    <definedName name="С3598">#REF!</definedName>
    <definedName name="Сэндвич_панели_1">#N/A</definedName>
    <definedName name="ЬЛ2" localSheetId="0">#REF!</definedName>
    <definedName name="ЬЛ2">#REF!</definedName>
    <definedName name="건축" localSheetId="0">#REF!</definedName>
    <definedName name="건축">#REF!</definedName>
    <definedName name="공종" localSheetId="0">#REF!</definedName>
    <definedName name="공종">#REF!</definedName>
    <definedName name="구분" localSheetId="0">#REF!</definedName>
    <definedName name="구분">#REF!</definedName>
    <definedName name="기계" localSheetId="0">#REF!</definedName>
    <definedName name="기계">#REF!</definedName>
    <definedName name="기타" localSheetId="0">#REF!</definedName>
    <definedName name="기타">#REF!</definedName>
    <definedName name="사진" localSheetId="0">#REF!</definedName>
    <definedName name="사진">#REF!</definedName>
    <definedName name="소모비" localSheetId="0">#REF!</definedName>
    <definedName name="소모비">#REF!</definedName>
    <definedName name="작업계획" localSheetId="0">#REF!</definedName>
    <definedName name="작업계획">#REF!</definedName>
    <definedName name="전기계장" localSheetId="0">#REF!</definedName>
    <definedName name="전기계장">#REF!</definedName>
    <definedName name="중기" localSheetId="0">#REF!</definedName>
    <definedName name="중기">#REF!</definedName>
    <definedName name="토목" localSheetId="0">#REF!</definedName>
    <definedName name="토목">#REF!</definedName>
    <definedName name="표지1" localSheetId="0">#REF!</definedName>
    <definedName name="표지1">#REF!</definedName>
    <definedName name="空調労務割掛">#N/A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27" l="1"/>
  <c r="G69" i="33"/>
  <c r="G68" i="33"/>
  <c r="G66" i="33"/>
  <c r="G65" i="33"/>
  <c r="G63" i="33"/>
  <c r="G62" i="33"/>
  <c r="G61" i="33"/>
  <c r="G58" i="33"/>
  <c r="G57" i="33"/>
  <c r="G56" i="33"/>
  <c r="G54" i="33"/>
  <c r="G51" i="33"/>
  <c r="G50" i="33"/>
  <c r="G49" i="33"/>
  <c r="G46" i="33"/>
  <c r="G42" i="33"/>
  <c r="G41" i="33"/>
  <c r="G40" i="33"/>
  <c r="G39" i="33"/>
  <c r="G38" i="33"/>
  <c r="G34" i="33"/>
  <c r="G30" i="33"/>
  <c r="G27" i="33"/>
  <c r="G23" i="33"/>
  <c r="G22" i="33"/>
  <c r="G21" i="33"/>
  <c r="G20" i="33"/>
  <c r="G18" i="33"/>
  <c r="G17" i="33"/>
  <c r="G14" i="33"/>
  <c r="G12" i="33"/>
  <c r="G11" i="33"/>
  <c r="G6" i="33"/>
  <c r="H78" i="30" l="1"/>
  <c r="H77" i="30"/>
  <c r="H76" i="30"/>
  <c r="H75" i="30"/>
  <c r="H74" i="30"/>
  <c r="H73" i="30"/>
  <c r="H72" i="30"/>
  <c r="H71" i="30"/>
  <c r="H70" i="30"/>
  <c r="H69" i="30"/>
  <c r="H68" i="30"/>
  <c r="H67" i="30"/>
  <c r="H66" i="30"/>
  <c r="H65" i="30"/>
  <c r="H64" i="30"/>
  <c r="H63" i="30"/>
  <c r="H62" i="30"/>
  <c r="H61" i="30"/>
  <c r="H60" i="30"/>
  <c r="H59" i="30"/>
  <c r="H58" i="30"/>
  <c r="H57" i="30"/>
  <c r="H53" i="30"/>
  <c r="H52" i="30"/>
  <c r="H51" i="30"/>
  <c r="H50" i="30"/>
  <c r="H49" i="30"/>
  <c r="H48" i="30"/>
  <c r="H47" i="30"/>
  <c r="H46" i="30"/>
  <c r="H45" i="30"/>
  <c r="H44" i="30" s="1"/>
  <c r="H42" i="30"/>
  <c r="H41" i="30"/>
  <c r="H40" i="30"/>
  <c r="H39" i="30"/>
  <c r="H38" i="30"/>
  <c r="H37" i="30"/>
  <c r="H36" i="30"/>
  <c r="H35" i="30"/>
  <c r="H34" i="30"/>
  <c r="H33" i="30"/>
  <c r="H28" i="30"/>
  <c r="H27" i="30"/>
  <c r="H26" i="30"/>
  <c r="H25" i="30"/>
  <c r="H24" i="30"/>
  <c r="H23" i="30"/>
  <c r="H22" i="30"/>
  <c r="H21" i="30"/>
  <c r="H20" i="30"/>
  <c r="H19" i="30"/>
  <c r="H18" i="30"/>
  <c r="H17" i="30"/>
  <c r="H16" i="30"/>
  <c r="H15" i="30"/>
  <c r="H14" i="30"/>
  <c r="H13" i="30"/>
  <c r="H12" i="30"/>
  <c r="H11" i="30"/>
  <c r="H10" i="30"/>
  <c r="H9" i="30"/>
  <c r="H8" i="30"/>
  <c r="H7" i="30"/>
  <c r="H6" i="30"/>
  <c r="H5" i="30"/>
  <c r="F42" i="27"/>
  <c r="F41" i="27"/>
  <c r="F40" i="27"/>
  <c r="F39" i="27"/>
  <c r="F38" i="27"/>
  <c r="F37" i="27"/>
  <c r="F36" i="27"/>
  <c r="F35" i="27"/>
  <c r="F34" i="27"/>
  <c r="F33" i="27"/>
  <c r="F32" i="27"/>
  <c r="F31" i="27"/>
  <c r="F30" i="27"/>
  <c r="F29" i="27"/>
  <c r="F28" i="27"/>
  <c r="F27" i="27"/>
  <c r="F26" i="27"/>
  <c r="F25" i="27"/>
  <c r="F24" i="27"/>
  <c r="F23" i="27"/>
  <c r="F22" i="27"/>
  <c r="F21" i="27"/>
  <c r="F20" i="27"/>
  <c r="F19" i="27"/>
  <c r="F18" i="27"/>
  <c r="F17" i="27"/>
  <c r="F16" i="27"/>
  <c r="F15" i="27"/>
  <c r="F14" i="27"/>
  <c r="F13" i="27"/>
  <c r="F12" i="27"/>
  <c r="F11" i="27"/>
  <c r="F10" i="27"/>
  <c r="F9" i="27"/>
  <c r="F8" i="27"/>
  <c r="F7" i="27"/>
  <c r="F6" i="27"/>
  <c r="F5" i="27"/>
  <c r="F44" i="27" s="1"/>
  <c r="C16" i="7" s="1"/>
  <c r="G270" i="32"/>
  <c r="G269" i="32"/>
  <c r="G267" i="32"/>
  <c r="G266" i="32"/>
  <c r="G264" i="32"/>
  <c r="G263" i="32"/>
  <c r="G261" i="32"/>
  <c r="G260" i="32"/>
  <c r="G257" i="32"/>
  <c r="G256" i="32"/>
  <c r="G254" i="32"/>
  <c r="G253" i="32"/>
  <c r="G252" i="32"/>
  <c r="G251" i="32"/>
  <c r="G250" i="32"/>
  <c r="G249" i="32"/>
  <c r="G248" i="32"/>
  <c r="G247" i="32"/>
  <c r="G246" i="32"/>
  <c r="G245" i="32"/>
  <c r="G244" i="32"/>
  <c r="G243" i="32"/>
  <c r="G242" i="32"/>
  <c r="G240" i="32"/>
  <c r="G239" i="32"/>
  <c r="G238" i="32"/>
  <c r="G237" i="32"/>
  <c r="G236" i="32"/>
  <c r="G235" i="32"/>
  <c r="G234" i="32"/>
  <c r="G233" i="32"/>
  <c r="G232" i="32"/>
  <c r="G231" i="32"/>
  <c r="G230" i="32"/>
  <c r="G229" i="32"/>
  <c r="G228" i="32"/>
  <c r="G227" i="32"/>
  <c r="G226" i="32"/>
  <c r="G225" i="32"/>
  <c r="G224" i="32"/>
  <c r="G220" i="32"/>
  <c r="G219" i="32"/>
  <c r="G218" i="32"/>
  <c r="G217" i="32"/>
  <c r="G216" i="32"/>
  <c r="G215" i="32"/>
  <c r="G214" i="32"/>
  <c r="G211" i="32"/>
  <c r="G210" i="32"/>
  <c r="G209" i="32"/>
  <c r="G208" i="32"/>
  <c r="G207" i="32"/>
  <c r="G206" i="32"/>
  <c r="G205" i="32"/>
  <c r="G204" i="32"/>
  <c r="G203" i="32"/>
  <c r="G202" i="32"/>
  <c r="G201" i="32"/>
  <c r="G200" i="32"/>
  <c r="G199" i="32"/>
  <c r="G198" i="32"/>
  <c r="G195" i="32"/>
  <c r="G194" i="32"/>
  <c r="G193" i="32"/>
  <c r="G190" i="32"/>
  <c r="G189" i="32"/>
  <c r="G188" i="32"/>
  <c r="G187" i="32"/>
  <c r="G186" i="32"/>
  <c r="G185" i="32"/>
  <c r="G184" i="32"/>
  <c r="G183" i="32"/>
  <c r="G180" i="32"/>
  <c r="G179" i="32"/>
  <c r="G178" i="32"/>
  <c r="G177" i="32"/>
  <c r="G176" i="32"/>
  <c r="G174" i="32"/>
  <c r="G173" i="32"/>
  <c r="G172" i="32"/>
  <c r="G171" i="32"/>
  <c r="G170" i="32"/>
  <c r="G169" i="32"/>
  <c r="G168" i="32"/>
  <c r="G167" i="32"/>
  <c r="G166" i="32"/>
  <c r="G165" i="32"/>
  <c r="G164" i="32"/>
  <c r="G161" i="32"/>
  <c r="G160" i="32"/>
  <c r="G159" i="32"/>
  <c r="G158" i="32"/>
  <c r="G157" i="32"/>
  <c r="G156" i="32"/>
  <c r="G155" i="32"/>
  <c r="G154" i="32"/>
  <c r="G153" i="32"/>
  <c r="G152" i="32"/>
  <c r="G151" i="32"/>
  <c r="G150" i="32"/>
  <c r="G149" i="32"/>
  <c r="G148" i="32"/>
  <c r="G147" i="32"/>
  <c r="G146" i="32"/>
  <c r="G145" i="32"/>
  <c r="G144" i="32"/>
  <c r="G143" i="32"/>
  <c r="G142" i="32"/>
  <c r="G139" i="32"/>
  <c r="G138" i="32"/>
  <c r="G137" i="32"/>
  <c r="G136" i="32"/>
  <c r="G135" i="32"/>
  <c r="G134" i="32"/>
  <c r="G133" i="32"/>
  <c r="G132" i="32"/>
  <c r="G131" i="32"/>
  <c r="G130" i="32"/>
  <c r="G129" i="32"/>
  <c r="G125" i="32"/>
  <c r="G124" i="32"/>
  <c r="G123" i="32"/>
  <c r="G122" i="32"/>
  <c r="G121" i="32"/>
  <c r="G120" i="32"/>
  <c r="G119" i="32"/>
  <c r="G118" i="32"/>
  <c r="G117" i="32"/>
  <c r="G116" i="32"/>
  <c r="G115" i="32"/>
  <c r="G111" i="32"/>
  <c r="G110" i="32"/>
  <c r="G109" i="32"/>
  <c r="G108" i="32"/>
  <c r="G107" i="32"/>
  <c r="G106" i="32"/>
  <c r="G105" i="32"/>
  <c r="G104" i="32"/>
  <c r="G103" i="32"/>
  <c r="G102" i="32"/>
  <c r="G101" i="32"/>
  <c r="G100" i="32"/>
  <c r="G99" i="32"/>
  <c r="G98" i="32"/>
  <c r="G97" i="32"/>
  <c r="G96" i="32"/>
  <c r="G95" i="32"/>
  <c r="G94" i="32"/>
  <c r="G93" i="32"/>
  <c r="G92" i="32"/>
  <c r="G91" i="32"/>
  <c r="G90" i="32"/>
  <c r="G89" i="32"/>
  <c r="G88" i="32"/>
  <c r="G87" i="32"/>
  <c r="G86" i="32"/>
  <c r="G85" i="32"/>
  <c r="G84" i="32"/>
  <c r="G80" i="32"/>
  <c r="G79" i="32"/>
  <c r="G78" i="32"/>
  <c r="G75" i="32"/>
  <c r="G74" i="32"/>
  <c r="G73" i="32"/>
  <c r="G72" i="32"/>
  <c r="G71" i="32"/>
  <c r="G70" i="32"/>
  <c r="G69" i="32"/>
  <c r="G68" i="32"/>
  <c r="G67" i="32"/>
  <c r="G63" i="32"/>
  <c r="G62" i="32"/>
  <c r="G61" i="32"/>
  <c r="G60" i="32"/>
  <c r="G56" i="32"/>
  <c r="G55" i="32"/>
  <c r="G54" i="32"/>
  <c r="G53" i="32"/>
  <c r="G52" i="32"/>
  <c r="G50" i="32"/>
  <c r="G49" i="32"/>
  <c r="G46" i="32"/>
  <c r="G45" i="32"/>
  <c r="G44" i="32"/>
  <c r="G43" i="32"/>
  <c r="G42" i="32"/>
  <c r="G41" i="32"/>
  <c r="G39" i="32"/>
  <c r="G37" i="32"/>
  <c r="G36" i="32"/>
  <c r="G35" i="32"/>
  <c r="G34" i="32"/>
  <c r="G33" i="32"/>
  <c r="G32" i="32"/>
  <c r="G31" i="32"/>
  <c r="G30" i="32"/>
  <c r="G29" i="32"/>
  <c r="G28" i="32"/>
  <c r="G27" i="32"/>
  <c r="G25" i="32"/>
  <c r="G24" i="32"/>
  <c r="G23" i="32"/>
  <c r="G22" i="32"/>
  <c r="G21" i="32"/>
  <c r="G16" i="32"/>
  <c r="G12" i="32"/>
  <c r="G11" i="32"/>
  <c r="G10" i="32"/>
  <c r="G9" i="32"/>
  <c r="G8" i="32"/>
  <c r="G7" i="32"/>
  <c r="G6" i="32"/>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1" i="31"/>
  <c r="H20" i="31"/>
  <c r="H19" i="31"/>
  <c r="H18" i="31"/>
  <c r="H17" i="31"/>
  <c r="H16" i="31"/>
  <c r="H15" i="31"/>
  <c r="H14" i="31"/>
  <c r="H13" i="31"/>
  <c r="H12" i="31"/>
  <c r="H11" i="31"/>
  <c r="H10" i="31"/>
  <c r="H9" i="31"/>
  <c r="F70" i="26"/>
  <c r="F69" i="26"/>
  <c r="F68" i="26"/>
  <c r="F67" i="26"/>
  <c r="F66" i="26"/>
  <c r="F65" i="26"/>
  <c r="F64" i="26"/>
  <c r="F63" i="26"/>
  <c r="F62" i="26"/>
  <c r="F61" i="26"/>
  <c r="F60" i="26"/>
  <c r="F59" i="26"/>
  <c r="F58" i="26"/>
  <c r="F57" i="26"/>
  <c r="F56" i="26"/>
  <c r="F55" i="26"/>
  <c r="F54" i="26"/>
  <c r="F53" i="26"/>
  <c r="F52" i="26"/>
  <c r="F51" i="26"/>
  <c r="F50" i="26"/>
  <c r="F49" i="26"/>
  <c r="F48" i="26"/>
  <c r="F47" i="26"/>
  <c r="F46" i="26"/>
  <c r="F45" i="26"/>
  <c r="F44" i="26"/>
  <c r="F43" i="26"/>
  <c r="F42" i="26"/>
  <c r="F41" i="26"/>
  <c r="F40" i="26"/>
  <c r="F39" i="26"/>
  <c r="F38" i="26"/>
  <c r="F37" i="26"/>
  <c r="F36" i="26"/>
  <c r="F35" i="26"/>
  <c r="F34" i="26"/>
  <c r="F33" i="26"/>
  <c r="F32" i="26"/>
  <c r="F31" i="26"/>
  <c r="F30" i="26"/>
  <c r="F29" i="26"/>
  <c r="F28" i="26"/>
  <c r="F27" i="26"/>
  <c r="F26" i="26"/>
  <c r="F25" i="26"/>
  <c r="F24" i="26"/>
  <c r="F23" i="26"/>
  <c r="F22" i="26"/>
  <c r="F21" i="26"/>
  <c r="F20" i="26"/>
  <c r="F19" i="26"/>
  <c r="F18" i="26"/>
  <c r="F17" i="26"/>
  <c r="F16" i="26"/>
  <c r="F15" i="26"/>
  <c r="F14" i="26"/>
  <c r="F13" i="26"/>
  <c r="F12" i="26"/>
  <c r="F11" i="26"/>
  <c r="F10" i="26"/>
  <c r="F9" i="26"/>
  <c r="F8" i="26"/>
  <c r="F7" i="26"/>
  <c r="F6" i="26"/>
  <c r="F5" i="26"/>
  <c r="G270" i="21"/>
  <c r="G269" i="21"/>
  <c r="G267" i="21"/>
  <c r="G266" i="21"/>
  <c r="G264" i="21"/>
  <c r="G263" i="21"/>
  <c r="G261" i="21"/>
  <c r="G260" i="21"/>
  <c r="G257" i="21"/>
  <c r="G256" i="21"/>
  <c r="G254" i="21"/>
  <c r="G253" i="21"/>
  <c r="G252" i="21"/>
  <c r="G251" i="21"/>
  <c r="G250" i="21"/>
  <c r="G249" i="21"/>
  <c r="G248" i="21"/>
  <c r="G247" i="21"/>
  <c r="G246" i="21"/>
  <c r="G245" i="21"/>
  <c r="G244" i="21"/>
  <c r="G243" i="21"/>
  <c r="G242" i="21"/>
  <c r="G240" i="21"/>
  <c r="G239" i="21"/>
  <c r="G238" i="21"/>
  <c r="G237" i="21"/>
  <c r="G236" i="21"/>
  <c r="G235" i="21"/>
  <c r="G234" i="21"/>
  <c r="G233" i="21"/>
  <c r="G232" i="21"/>
  <c r="G231" i="21"/>
  <c r="G230" i="21"/>
  <c r="G229" i="21"/>
  <c r="G228" i="21"/>
  <c r="G227" i="21"/>
  <c r="G226" i="21"/>
  <c r="G225" i="21"/>
  <c r="G224" i="21"/>
  <c r="G223" i="21"/>
  <c r="G220" i="21"/>
  <c r="G219" i="21"/>
  <c r="G218" i="21"/>
  <c r="G217" i="21"/>
  <c r="G216" i="21"/>
  <c r="G215" i="21"/>
  <c r="G214" i="21"/>
  <c r="G211" i="21"/>
  <c r="G210" i="21"/>
  <c r="G209" i="21"/>
  <c r="G208" i="21"/>
  <c r="G207" i="21"/>
  <c r="G206" i="21"/>
  <c r="G205" i="21"/>
  <c r="G204" i="21"/>
  <c r="G203" i="21"/>
  <c r="G202" i="21"/>
  <c r="G201" i="21"/>
  <c r="G200" i="21"/>
  <c r="G199" i="21"/>
  <c r="G198" i="21"/>
  <c r="G195" i="21"/>
  <c r="G194" i="21"/>
  <c r="G193" i="21"/>
  <c r="G190" i="21"/>
  <c r="G189" i="21"/>
  <c r="G188" i="21"/>
  <c r="G187" i="21"/>
  <c r="G186" i="21"/>
  <c r="G185" i="21"/>
  <c r="G184" i="21"/>
  <c r="G183" i="21"/>
  <c r="G180" i="21"/>
  <c r="G179" i="21"/>
  <c r="G178" i="21"/>
  <c r="G177" i="21"/>
  <c r="G176" i="21"/>
  <c r="G174" i="21"/>
  <c r="G173" i="21"/>
  <c r="G172" i="21"/>
  <c r="G171" i="21"/>
  <c r="G170" i="21"/>
  <c r="G169" i="21"/>
  <c r="G168" i="21"/>
  <c r="G167" i="21"/>
  <c r="G166" i="21"/>
  <c r="G165" i="21"/>
  <c r="G164" i="21"/>
  <c r="G161" i="21"/>
  <c r="G160" i="21"/>
  <c r="G159" i="21"/>
  <c r="G158" i="21"/>
  <c r="G157" i="21"/>
  <c r="G156" i="21"/>
  <c r="G155" i="21"/>
  <c r="G154" i="21"/>
  <c r="G153" i="21"/>
  <c r="G152" i="21"/>
  <c r="G151" i="21"/>
  <c r="G150" i="21"/>
  <c r="G149" i="21"/>
  <c r="G148" i="21"/>
  <c r="G147" i="21"/>
  <c r="G146" i="21"/>
  <c r="G145" i="21"/>
  <c r="G144" i="21"/>
  <c r="G143" i="21"/>
  <c r="G142" i="21"/>
  <c r="G139" i="21"/>
  <c r="G138" i="21"/>
  <c r="G137" i="21"/>
  <c r="G136" i="21"/>
  <c r="G135" i="21"/>
  <c r="G134" i="21"/>
  <c r="G133" i="21"/>
  <c r="G132" i="21"/>
  <c r="G131" i="21"/>
  <c r="G130" i="21"/>
  <c r="G129" i="21"/>
  <c r="G125" i="21"/>
  <c r="G124" i="21"/>
  <c r="G123" i="21"/>
  <c r="G122" i="21"/>
  <c r="G121" i="21"/>
  <c r="G120" i="21"/>
  <c r="G119" i="21"/>
  <c r="G118" i="21"/>
  <c r="G117" i="21"/>
  <c r="G116" i="21"/>
  <c r="G115"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0" i="21"/>
  <c r="G79" i="21"/>
  <c r="G78" i="21"/>
  <c r="G75" i="21"/>
  <c r="G74" i="21"/>
  <c r="G73" i="21"/>
  <c r="G72" i="21"/>
  <c r="G71" i="21"/>
  <c r="G70" i="21"/>
  <c r="G69" i="21"/>
  <c r="G68" i="21"/>
  <c r="G67" i="21"/>
  <c r="G63" i="21"/>
  <c r="G62" i="21"/>
  <c r="G61" i="21"/>
  <c r="G60" i="21"/>
  <c r="G56" i="21"/>
  <c r="G55" i="21"/>
  <c r="G54" i="21"/>
  <c r="G53" i="21"/>
  <c r="G52" i="21"/>
  <c r="G50" i="21"/>
  <c r="G49" i="21"/>
  <c r="G46" i="21"/>
  <c r="G45" i="21"/>
  <c r="G44" i="21"/>
  <c r="G43" i="21"/>
  <c r="G42" i="21"/>
  <c r="G41" i="21"/>
  <c r="G39" i="21"/>
  <c r="G37" i="21"/>
  <c r="G36" i="21"/>
  <c r="G35" i="21"/>
  <c r="G34" i="21"/>
  <c r="G33" i="21"/>
  <c r="G32" i="21"/>
  <c r="G31" i="21"/>
  <c r="G30" i="21"/>
  <c r="G29" i="21"/>
  <c r="G28" i="21"/>
  <c r="G27" i="21"/>
  <c r="G25" i="21"/>
  <c r="G24" i="21"/>
  <c r="G23" i="21"/>
  <c r="G22" i="21"/>
  <c r="G21" i="21"/>
  <c r="G16" i="21"/>
  <c r="G12" i="21"/>
  <c r="G11" i="21"/>
  <c r="G10" i="21"/>
  <c r="G9" i="21"/>
  <c r="G8" i="21"/>
  <c r="G7" i="21"/>
  <c r="G6" i="21"/>
  <c r="H150" i="20"/>
  <c r="H149" i="20"/>
  <c r="H148" i="20"/>
  <c r="H147" i="20"/>
  <c r="H146" i="20"/>
  <c r="H145" i="20"/>
  <c r="H144" i="20"/>
  <c r="H143" i="20"/>
  <c r="H142" i="20"/>
  <c r="H141" i="20"/>
  <c r="H140" i="20"/>
  <c r="H139" i="20"/>
  <c r="H138" i="20"/>
  <c r="H137" i="20"/>
  <c r="H136" i="20"/>
  <c r="H135" i="20"/>
  <c r="H134" i="20"/>
  <c r="H133" i="20"/>
  <c r="H132" i="20"/>
  <c r="H131" i="20"/>
  <c r="H130" i="20"/>
  <c r="H129" i="20"/>
  <c r="H128" i="20"/>
  <c r="H127" i="20"/>
  <c r="H126" i="20"/>
  <c r="H125" i="20"/>
  <c r="H124" i="20"/>
  <c r="H123" i="20"/>
  <c r="H122" i="20"/>
  <c r="H121" i="20"/>
  <c r="H117" i="20"/>
  <c r="H116" i="20"/>
  <c r="H115" i="20"/>
  <c r="H114" i="20"/>
  <c r="H113" i="20"/>
  <c r="H112" i="20"/>
  <c r="H111" i="20"/>
  <c r="H110" i="20"/>
  <c r="H109" i="20"/>
  <c r="H108" i="20"/>
  <c r="H107" i="20"/>
  <c r="H106" i="20"/>
  <c r="H105" i="20"/>
  <c r="H104" i="20"/>
  <c r="H103" i="20"/>
  <c r="H102" i="20"/>
  <c r="H101" i="20"/>
  <c r="H100" i="20"/>
  <c r="H99" i="20"/>
  <c r="H98" i="20"/>
  <c r="H97" i="20"/>
  <c r="H96" i="20"/>
  <c r="H95" i="20"/>
  <c r="H94" i="20"/>
  <c r="H93" i="20"/>
  <c r="H92" i="20"/>
  <c r="H91" i="20"/>
  <c r="H90" i="20"/>
  <c r="H89" i="20"/>
  <c r="H88" i="20"/>
  <c r="H87" i="20"/>
  <c r="H86" i="20"/>
  <c r="H85" i="20"/>
  <c r="H84" i="20"/>
  <c r="H83" i="20"/>
  <c r="H82" i="20"/>
  <c r="H81" i="20"/>
  <c r="H80" i="20"/>
  <c r="H79" i="20"/>
  <c r="H78" i="20"/>
  <c r="H77" i="20"/>
  <c r="H76" i="20"/>
  <c r="H75" i="20"/>
  <c r="H74" i="20"/>
  <c r="H73" i="20"/>
  <c r="H72" i="20"/>
  <c r="H71" i="20"/>
  <c r="H70" i="20"/>
  <c r="H69" i="20"/>
  <c r="H68" i="20"/>
  <c r="H67" i="20"/>
  <c r="H66" i="20"/>
  <c r="H65" i="20"/>
  <c r="H64" i="20"/>
  <c r="H63" i="20"/>
  <c r="H62"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29" i="20"/>
  <c r="H28" i="20"/>
  <c r="H27" i="20"/>
  <c r="H26" i="20"/>
  <c r="H25" i="20"/>
  <c r="H24" i="20"/>
  <c r="H23" i="20"/>
  <c r="H22" i="20"/>
  <c r="H21" i="20"/>
  <c r="H20" i="20"/>
  <c r="H19" i="20"/>
  <c r="H18" i="20"/>
  <c r="H17" i="20"/>
  <c r="H16" i="20"/>
  <c r="H15" i="20"/>
  <c r="H14" i="20"/>
  <c r="H13" i="20"/>
  <c r="H12" i="20"/>
  <c r="H11" i="20"/>
  <c r="H10" i="20"/>
  <c r="H9" i="20"/>
  <c r="H8" i="20"/>
  <c r="H7" i="20"/>
  <c r="H6" i="20"/>
  <c r="H5" i="20"/>
  <c r="F71" i="25"/>
  <c r="F70" i="25"/>
  <c r="F69" i="25"/>
  <c r="F68" i="25"/>
  <c r="F67" i="25"/>
  <c r="F66" i="25"/>
  <c r="F65" i="25"/>
  <c r="F64" i="25"/>
  <c r="F63" i="25"/>
  <c r="F62" i="25"/>
  <c r="F61" i="25"/>
  <c r="F60" i="25"/>
  <c r="F59" i="25"/>
  <c r="F58" i="25"/>
  <c r="F57" i="25"/>
  <c r="F56" i="25"/>
  <c r="F55" i="25"/>
  <c r="F54" i="25"/>
  <c r="F53" i="25"/>
  <c r="F52" i="25"/>
  <c r="F51" i="25"/>
  <c r="F50" i="25"/>
  <c r="F49" i="25"/>
  <c r="F48" i="25"/>
  <c r="F47" i="25"/>
  <c r="F46" i="25"/>
  <c r="F45" i="25"/>
  <c r="F44" i="25"/>
  <c r="F43" i="25"/>
  <c r="F40" i="25"/>
  <c r="F39" i="25"/>
  <c r="F38" i="25"/>
  <c r="F37" i="25"/>
  <c r="F36" i="25"/>
  <c r="F34" i="25"/>
  <c r="F33" i="25"/>
  <c r="F32" i="25"/>
  <c r="F31" i="25"/>
  <c r="F30" i="25"/>
  <c r="F29" i="25"/>
  <c r="F28" i="25"/>
  <c r="F27" i="25"/>
  <c r="F26" i="25"/>
  <c r="F25" i="25"/>
  <c r="F24" i="25"/>
  <c r="F23" i="25"/>
  <c r="F22" i="25"/>
  <c r="F21" i="25"/>
  <c r="F20" i="25"/>
  <c r="F19" i="25"/>
  <c r="F17" i="25"/>
  <c r="F16" i="25"/>
  <c r="F15" i="25"/>
  <c r="F14" i="25"/>
  <c r="F13" i="25"/>
  <c r="F12" i="25"/>
  <c r="F11" i="25"/>
  <c r="F10" i="25"/>
  <c r="F9" i="25"/>
  <c r="F8" i="25"/>
  <c r="F7" i="25"/>
  <c r="F6" i="25"/>
  <c r="F5" i="25"/>
  <c r="F18" i="25" l="1"/>
  <c r="H93" i="31" l="1"/>
  <c r="H92" i="31"/>
  <c r="H91" i="31"/>
  <c r="H6" i="31"/>
  <c r="H7" i="31"/>
  <c r="H90" i="31"/>
  <c r="H5" i="31"/>
  <c r="F72" i="33" l="1"/>
  <c r="C18" i="7" s="1"/>
  <c r="F273" i="32"/>
  <c r="C13" i="7" s="1"/>
  <c r="H94" i="31" l="1"/>
  <c r="A64" i="3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H61" i="31"/>
  <c r="H60" i="31"/>
  <c r="A25" i="3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H22" i="31"/>
  <c r="A10" i="31"/>
  <c r="A11" i="31" s="1"/>
  <c r="A12" i="31" s="1"/>
  <c r="A13" i="31" s="1"/>
  <c r="A14" i="31" s="1"/>
  <c r="A15" i="31" s="1"/>
  <c r="A16" i="31" s="1"/>
  <c r="A17" i="31" s="1"/>
  <c r="A18" i="31" s="1"/>
  <c r="A19" i="31" s="1"/>
  <c r="A20" i="31" s="1"/>
  <c r="A21" i="31" s="1"/>
  <c r="A6" i="31"/>
  <c r="H4" i="31"/>
  <c r="H8" i="31" l="1"/>
  <c r="H23" i="31"/>
  <c r="H62" i="31"/>
  <c r="H3" i="31" l="1"/>
  <c r="C12" i="7" s="1"/>
  <c r="H95" i="31"/>
  <c r="H155" i="20" l="1"/>
  <c r="H154" i="20"/>
  <c r="H153" i="20"/>
  <c r="H152" i="20"/>
  <c r="H151" i="20"/>
  <c r="H119" i="20"/>
  <c r="H118" i="20"/>
  <c r="H32" i="20"/>
  <c r="H31" i="20"/>
  <c r="H30" i="20"/>
  <c r="H81" i="30"/>
  <c r="H80" i="30"/>
  <c r="H79" i="30"/>
  <c r="H55" i="30"/>
  <c r="H54" i="30"/>
  <c r="H43" i="30"/>
  <c r="H31" i="30"/>
  <c r="H30" i="30"/>
  <c r="H29" i="30"/>
  <c r="H83" i="30"/>
  <c r="H82" i="30"/>
  <c r="A58" i="30"/>
  <c r="A59" i="30" s="1"/>
  <c r="A60" i="30" s="1"/>
  <c r="A61" i="30" s="1"/>
  <c r="A62" i="30" s="1"/>
  <c r="A63" i="30" s="1"/>
  <c r="A64" i="30" s="1"/>
  <c r="A65" i="30" s="1"/>
  <c r="A66" i="30" s="1"/>
  <c r="A67" i="30" s="1"/>
  <c r="A68" i="30" s="1"/>
  <c r="A69" i="30" s="1"/>
  <c r="A70" i="30" s="1"/>
  <c r="A71" i="30" s="1"/>
  <c r="A72" i="30" s="1"/>
  <c r="A73" i="30" s="1"/>
  <c r="A74" i="30" s="1"/>
  <c r="A75" i="30" s="1"/>
  <c r="A76" i="30" s="1"/>
  <c r="A77" i="30" s="1"/>
  <c r="A78" i="30" s="1"/>
  <c r="A79" i="30" s="1"/>
  <c r="A80" i="30" s="1"/>
  <c r="A81" i="30" s="1"/>
  <c r="A82" i="30" s="1"/>
  <c r="A46" i="30"/>
  <c r="A47" i="30" s="1"/>
  <c r="A48" i="30" s="1"/>
  <c r="A49" i="30" s="1"/>
  <c r="A50" i="30" s="1"/>
  <c r="A51" i="30" s="1"/>
  <c r="A52" i="30" s="1"/>
  <c r="A53" i="30" s="1"/>
  <c r="A54" i="30" s="1"/>
  <c r="A34" i="30"/>
  <c r="A35" i="30" s="1"/>
  <c r="A36" i="30" s="1"/>
  <c r="A37" i="30" s="1"/>
  <c r="A38" i="30" s="1"/>
  <c r="A39" i="30" s="1"/>
  <c r="A40" i="30" s="1"/>
  <c r="A41" i="30" s="1"/>
  <c r="A42" i="30" s="1"/>
  <c r="A6" i="30"/>
  <c r="A7" i="30" s="1"/>
  <c r="A8" i="30" s="1"/>
  <c r="A9" i="30" s="1"/>
  <c r="A10" i="30" s="1"/>
  <c r="A11" i="30" s="1"/>
  <c r="A12" i="30" s="1"/>
  <c r="A13" i="30" s="1"/>
  <c r="A14" i="30" s="1"/>
  <c r="A15" i="30" s="1"/>
  <c r="A16" i="30" s="1"/>
  <c r="A17" i="30" s="1"/>
  <c r="A18" i="30" s="1"/>
  <c r="A19" i="30" s="1"/>
  <c r="A20" i="30" s="1"/>
  <c r="A21" i="30" s="1"/>
  <c r="A22" i="30" s="1"/>
  <c r="A23" i="30" s="1"/>
  <c r="A24" i="30" s="1"/>
  <c r="A25" i="30" s="1"/>
  <c r="A26" i="30" s="1"/>
  <c r="A27" i="30" s="1"/>
  <c r="A28" i="30" s="1"/>
  <c r="A29" i="30" s="1"/>
  <c r="A30" i="30" s="1"/>
  <c r="H32" i="30" l="1"/>
  <c r="H4" i="30"/>
  <c r="H56" i="30" l="1"/>
  <c r="H84" i="30" s="1"/>
  <c r="H3" i="30" l="1"/>
  <c r="C17" i="7" s="1"/>
  <c r="I22" i="29" l="1"/>
  <c r="I19" i="29"/>
  <c r="I13" i="29"/>
  <c r="I12" i="29"/>
  <c r="I11" i="29"/>
  <c r="I6" i="29"/>
  <c r="I3" i="29"/>
  <c r="I27" i="28"/>
  <c r="I19" i="28"/>
  <c r="I16" i="28"/>
  <c r="I13" i="28"/>
  <c r="I12" i="28"/>
  <c r="I11" i="28"/>
  <c r="I6" i="28"/>
  <c r="I3" i="28"/>
  <c r="I25" i="29" l="1"/>
  <c r="C11" i="7" s="1"/>
  <c r="I35" i="28"/>
  <c r="C5" i="7" s="1"/>
  <c r="F42" i="25"/>
  <c r="F41" i="25"/>
  <c r="F35" i="25"/>
  <c r="F72" i="25" l="1"/>
  <c r="C4" i="7" s="1"/>
  <c r="C19" i="7"/>
  <c r="F71" i="26"/>
  <c r="C10" i="7" s="1"/>
  <c r="C14" i="7" l="1"/>
  <c r="F273" i="21" l="1"/>
  <c r="C7" i="7" s="1"/>
  <c r="A122" i="20" l="1"/>
  <c r="A123" i="20" s="1"/>
  <c r="A124" i="20" s="1"/>
  <c r="A125" i="20" s="1"/>
  <c r="A126" i="20" s="1"/>
  <c r="A127" i="20" s="1"/>
  <c r="A128" i="20" s="1"/>
  <c r="A129" i="20" s="1"/>
  <c r="A130" i="20" s="1"/>
  <c r="A131" i="20" s="1"/>
  <c r="A132" i="20" s="1"/>
  <c r="A133" i="20" s="1"/>
  <c r="A134" i="20" s="1"/>
  <c r="A135" i="20" s="1"/>
  <c r="A136" i="20" s="1"/>
  <c r="A137" i="20" s="1"/>
  <c r="A138" i="20" s="1"/>
  <c r="A139" i="20" s="1"/>
  <c r="A140" i="20" s="1"/>
  <c r="A141" i="20" s="1"/>
  <c r="A142" i="20" s="1"/>
  <c r="A143" i="20" s="1"/>
  <c r="A144" i="20" s="1"/>
  <c r="A145" i="20" s="1"/>
  <c r="A146" i="20" s="1"/>
  <c r="A147" i="20" s="1"/>
  <c r="A148" i="20" s="1"/>
  <c r="A149" i="20" s="1"/>
  <c r="A150" i="20" s="1"/>
  <c r="A151" i="20" s="1"/>
  <c r="A152" i="20" s="1"/>
  <c r="A153" i="20" s="1"/>
  <c r="A154" i="20" s="1"/>
  <c r="A63" i="20"/>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H60" i="20"/>
  <c r="A36" i="20"/>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H33" i="20"/>
  <c r="A6" i="20"/>
  <c r="A7" i="20" s="1"/>
  <c r="A8" i="20" s="1"/>
  <c r="A9" i="20" s="1"/>
  <c r="A10" i="20" s="1"/>
  <c r="A11" i="20" s="1"/>
  <c r="A12" i="20" s="1"/>
  <c r="A13" i="20" s="1"/>
  <c r="A14" i="20" s="1"/>
  <c r="A15" i="20" s="1"/>
  <c r="A16" i="20" s="1"/>
  <c r="A17" i="20" s="1"/>
  <c r="A18" i="20" s="1"/>
  <c r="A19" i="20" s="1"/>
  <c r="A20" i="20" s="1"/>
  <c r="A21" i="20" s="1"/>
  <c r="A22" i="20" s="1"/>
  <c r="A23" i="20" s="1"/>
  <c r="A24" i="20" s="1"/>
  <c r="A25" i="20" s="1"/>
  <c r="A26" i="20" s="1"/>
  <c r="A27" i="20" s="1"/>
  <c r="A28" i="20" s="1"/>
  <c r="A29" i="20" s="1"/>
  <c r="A30" i="20" s="1"/>
  <c r="A31" i="20" s="1"/>
  <c r="A32" i="20" s="1"/>
  <c r="H34" i="20" l="1"/>
  <c r="A58" i="20"/>
  <c r="A57" i="20"/>
  <c r="A59" i="20" s="1"/>
  <c r="H4" i="20"/>
  <c r="H61" i="20" l="1"/>
  <c r="H120" i="20"/>
  <c r="H156" i="20" l="1"/>
  <c r="H3" i="20"/>
  <c r="C6" i="7" s="1"/>
  <c r="C8" i="7" l="1"/>
  <c r="C20" i="7" s="1"/>
  <c r="F21" i="6"/>
  <c r="F20" i="6"/>
  <c r="D19" i="6"/>
  <c r="F19" i="6" s="1"/>
  <c r="E18" i="6"/>
  <c r="D18" i="6"/>
  <c r="F18" i="6" s="1"/>
  <c r="E17" i="6"/>
  <c r="F17" i="6" s="1"/>
  <c r="D16" i="6"/>
  <c r="F16" i="6" s="1"/>
  <c r="F15" i="6"/>
  <c r="D15" i="6"/>
  <c r="F14" i="6"/>
  <c r="D13" i="6"/>
  <c r="F13" i="6" s="1"/>
  <c r="D12" i="6"/>
  <c r="F12" i="6" s="1"/>
  <c r="D8" i="6"/>
  <c r="D11" i="6" s="1"/>
  <c r="F11" i="6" s="1"/>
  <c r="E7" i="6"/>
  <c r="F7" i="6" s="1"/>
  <c r="D6" i="6"/>
  <c r="F6" i="6" s="1"/>
  <c r="D5" i="6"/>
  <c r="F5" i="6" s="1"/>
  <c r="D4" i="6"/>
  <c r="F4" i="6" s="1"/>
  <c r="D3" i="6"/>
  <c r="F3" i="6" s="1"/>
  <c r="F46" i="5"/>
  <c r="F45" i="5"/>
  <c r="F44" i="5"/>
  <c r="F43" i="5"/>
  <c r="F42" i="5"/>
  <c r="F41" i="5"/>
  <c r="F40" i="5"/>
  <c r="F39" i="5"/>
  <c r="F38" i="5"/>
  <c r="F37" i="5"/>
  <c r="F36" i="5"/>
  <c r="F35" i="5"/>
  <c r="F34" i="5"/>
  <c r="F33" i="5"/>
  <c r="F32" i="5"/>
  <c r="F31" i="5"/>
  <c r="F30" i="5"/>
  <c r="F29" i="5"/>
  <c r="D29" i="5"/>
  <c r="F28" i="5"/>
  <c r="D28" i="5"/>
  <c r="F27" i="5"/>
  <c r="D27" i="5"/>
  <c r="F26" i="5"/>
  <c r="F25" i="5"/>
  <c r="F24" i="5"/>
  <c r="F23" i="5"/>
  <c r="D23" i="5"/>
  <c r="F22" i="5"/>
  <c r="D22" i="5"/>
  <c r="F21" i="5"/>
  <c r="F20" i="5"/>
  <c r="D20" i="5"/>
  <c r="F19" i="5"/>
  <c r="F18" i="5"/>
  <c r="E18" i="5"/>
  <c r="F17" i="5"/>
  <c r="D17" i="5"/>
  <c r="F16" i="5"/>
  <c r="D16" i="5"/>
  <c r="F15" i="5"/>
  <c r="D15" i="5"/>
  <c r="F14" i="5"/>
  <c r="D14" i="5"/>
  <c r="D13" i="5"/>
  <c r="F13" i="5" s="1"/>
  <c r="F12" i="5"/>
  <c r="D12" i="5"/>
  <c r="D11" i="5"/>
  <c r="F11" i="5" s="1"/>
  <c r="F10" i="5"/>
  <c r="D10" i="5"/>
  <c r="F9" i="5"/>
  <c r="E9" i="5"/>
  <c r="D8" i="5"/>
  <c r="F8" i="5" s="1"/>
  <c r="D7" i="5"/>
  <c r="F7" i="5" s="1"/>
  <c r="D6" i="5"/>
  <c r="F6" i="5" s="1"/>
  <c r="F5" i="5"/>
  <c r="D5" i="5"/>
  <c r="F4" i="5"/>
  <c r="F3" i="5"/>
  <c r="D3" i="5"/>
  <c r="F8" i="6" l="1"/>
  <c r="D9" i="6"/>
  <c r="F9" i="6" s="1"/>
  <c r="D10" i="6"/>
  <c r="F10" i="6" s="1"/>
  <c r="F22" i="6" s="1"/>
  <c r="F47"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<sst xmlns="http://schemas.openxmlformats.org/spreadsheetml/2006/main" count="3734" uniqueCount="1082">
  <si>
    <t>İNŞAAT İŞLERİ</t>
  </si>
  <si>
    <t>SIRA NO</t>
  </si>
  <si>
    <t>İŞİN TANIMI</t>
  </si>
  <si>
    <t>BİRİM</t>
  </si>
  <si>
    <t>MİKTAR</t>
  </si>
  <si>
    <t>BİRİM FİYAT</t>
  </si>
  <si>
    <t>TUTAR</t>
  </si>
  <si>
    <t>Usta yevmiyesi</t>
  </si>
  <si>
    <t>yev</t>
  </si>
  <si>
    <t>Düz işçi yevmiyesi</t>
  </si>
  <si>
    <t>TOPLAM TUTAR</t>
  </si>
  <si>
    <t>NOT : TUTARLAR KDV HARİÇTİR.</t>
  </si>
  <si>
    <t>NOT : YUKARIDAKİ İŞLER ŞARTNAMESİNE UYGUN YAPILACAK OLUP İŞİN SONUNDA KESİN HESAP YAPILACAKTIR.</t>
  </si>
  <si>
    <r>
      <t>m</t>
    </r>
    <r>
      <rPr>
        <vertAlign val="superscript"/>
        <sz val="14"/>
        <rFont val="Arial Narrow"/>
        <family val="2"/>
        <charset val="162"/>
      </rPr>
      <t>2</t>
    </r>
  </si>
  <si>
    <t>WR+40*20*1,5 mm profil ile alçıpan asma tavan yapılması</t>
  </si>
  <si>
    <t>m2</t>
  </si>
  <si>
    <t>Duvar Saten Alçı</t>
  </si>
  <si>
    <t>Tavan Saten Alçı</t>
  </si>
  <si>
    <t>Duvar Boya Yapılması (Saten alçı üzeri)</t>
  </si>
  <si>
    <t>Zemin Seramik Malzeme+İşçilik</t>
  </si>
  <si>
    <t>adet</t>
  </si>
  <si>
    <t>Blackout stor perde</t>
  </si>
  <si>
    <t>31.10.2025 göztepe onaylı br. Fiyat</t>
  </si>
  <si>
    <t>Lavabo</t>
  </si>
  <si>
    <t>Lavabo Bataryası</t>
  </si>
  <si>
    <t>Filtreli Ara Musluk</t>
  </si>
  <si>
    <t>Lavabo Sifonu</t>
  </si>
  <si>
    <t>Basmalı Lavabo Süzgeci</t>
  </si>
  <si>
    <t>Çöp Kovası</t>
  </si>
  <si>
    <t xml:space="preserve">2WR + 40x60x1,5 mm + Knauf İnsulation + 2WR
Çelik Konstrüksiyonlu Bölme Duvar İmalatı </t>
  </si>
  <si>
    <t>İSÜ YEŞİL PLAZA 18.09.2025 TARİHLİ SÖZLEŞME BR. FİYAT BAMAX</t>
  </si>
  <si>
    <t>2FX+40*60*1,5 mm+knauf insulation+2fx çelik konstrüksiyonlu bölme duvar imalatı</t>
  </si>
  <si>
    <t>MTÜL</t>
  </si>
  <si>
    <t>18 KASIM OANYLI BR. FİYAT BAMAX</t>
  </si>
  <si>
    <t>Tavan boya yapılması (saten alçı üzeri)</t>
  </si>
  <si>
    <t>Tavan Siyah Boya Yapılması</t>
  </si>
  <si>
    <t>PVC malzeme  ( fire eklenmemiştir) (karo)</t>
  </si>
  <si>
    <t>5.12.2025 ONAYLI FİYAT 13,15 £</t>
  </si>
  <si>
    <t>PVC işçilik yapılması (karo)</t>
  </si>
  <si>
    <t>İSÜ TOPKAPI YEŞİL PLAZA PANDEX 8.10.2025 SÖZ. BR. FİYAT</t>
  </si>
  <si>
    <t>LVT özel yapıştırıcı malzeme+işçilik (sarfiyat 0,35 kg/m2)</t>
  </si>
  <si>
    <t>kg</t>
  </si>
  <si>
    <t>Self Leveling Yapılması (malzeme +işçilik 1 m2 de 1 mm kalınlık için 1,5 kg gider ortalama 16 mm kalınlıkta) (1 torba:25 kg)</t>
  </si>
  <si>
    <t>torba</t>
  </si>
  <si>
    <t>Epoksi işçiliği</t>
  </si>
  <si>
    <t>Çelik macun</t>
  </si>
  <si>
    <t>Bally</t>
  </si>
  <si>
    <t>5+5  temperli camlı ve alüminyum profilli cam bölme yapılması imalatı ve montajı
(YÜKSEKLİK İÇİN YERİNDE KEŞİF YAPILMALIDIR.H:220 ALINMIŞTIR)</t>
  </si>
  <si>
    <t xml:space="preserve">24 kasım onaylı br. Fiyat çakra </t>
  </si>
  <si>
    <t>Cam filmi kaplama DEGRADE (YÜKSEKLİK İÇİN YERİNDE KEŞİF YAPILMALIDIR.H:150 ALINMIŞTIR)</t>
  </si>
  <si>
    <t xml:space="preserve">22 kasım onaylı br. Fiyat  ALE </t>
  </si>
  <si>
    <t>Otomatik kayar kapı  (çift yöne- giriş sensörlü -çıkış sensörlü)205*220 (GİRİŞ VE ÇIKIŞ KAPILARI) (YERİNDE KEŞİF YAPILMALIDIR)</t>
  </si>
  <si>
    <t>18 kasım onaylı br. Fiyat dorma kaba</t>
  </si>
  <si>
    <t xml:space="preserve">Kütüphane giriş bitki </t>
  </si>
  <si>
    <t xml:space="preserve">orhan beyden </t>
  </si>
  <si>
    <t>WC Cubicle kabin  H:210 KASTAMONU ENTEGRE (ayak boy dahil) (12 mt yerinde keşif yapılmalıdır)</t>
  </si>
  <si>
    <t>m²</t>
  </si>
  <si>
    <t>4 kasım onaylı br. Fiyat wetcom kabin</t>
  </si>
  <si>
    <t>14.08.2025 ÇANAKKALE MLP KALE SERAMİK 235 TL/M2(22.09.2025 GÜNCEL FİYATDA ALINDI)- İSÜ28.07.2025 SERAMİK İŞÇİLİK 850 TL/M2</t>
  </si>
  <si>
    <t xml:space="preserve">Duvar Seramik Malzeme+İşçilik </t>
  </si>
  <si>
    <t>ISLAK HACİMLERDE ÇİMENTO ESASLI ÇİFT KOMPENANTLI SÜRME İZOLASYON YAPILMASI (SÜZGEÇ ETRAFLARINA POLİÜRETAN UYGULAMA YAPILACAKTIR)</t>
  </si>
  <si>
    <t>28 ekim onaylı br. Fiyat özde</t>
  </si>
  <si>
    <t>Ahşap kapı  (110*220 yerinde keşif yapılmalıdır)</t>
  </si>
  <si>
    <t>28.07.2025 FİYAT</t>
  </si>
  <si>
    <t>Yangın kapısı pushbarlı -F-90 KARTLI  (100*220 yerinde keşif yapılmalıdır)</t>
  </si>
  <si>
    <t>Yangın kapısı  pushbarlı -F-90 (110*220 yerinde keşif yapılmalıdır)</t>
  </si>
  <si>
    <t>Kolon MDF  üzeri Füme ayna kaplama (H:5,35 yerinde keşif yapılmalıdır.)</t>
  </si>
  <si>
    <t>19 ağustos onaylı br. Fiyat yeşilyurt</t>
  </si>
  <si>
    <t>MDF üzeri boyalı cam (H:5,35 yerinde keşif yapılmalıdır.)</t>
  </si>
  <si>
    <t>1 aralık onaylı br. Fiyat yeşilyurt</t>
  </si>
  <si>
    <t>1.09.2025 BURSA ONAYLI FİYAT</t>
  </si>
  <si>
    <t xml:space="preserve">Engelli Lavabo Bataryası </t>
  </si>
  <si>
    <t>4.12.2025 yeşil plaza onaylı br. Fiyat</t>
  </si>
  <si>
    <t>Klozet</t>
  </si>
  <si>
    <t>Engelli klozet</t>
  </si>
  <si>
    <t xml:space="preserve">Tutunma barı </t>
  </si>
  <si>
    <t>Klozet kapağı</t>
  </si>
  <si>
    <t xml:space="preserve">Engelli klozet kapağı </t>
  </si>
  <si>
    <t>Tuvalet kağıtlığı</t>
  </si>
  <si>
    <t>Gömme rezervuar</t>
  </si>
  <si>
    <t>Hareketli ayna</t>
  </si>
  <si>
    <t xml:space="preserve">2FX + 40x60x1,5 mm + Knauf İnsulation + 2FX
Çelik Konstrüksiyonlu Bölme Duvar İmalatı </t>
  </si>
  <si>
    <t>İSÜ YEŞİL PLAZA 18.09.2025 TARİHLİ SÖZLEŞME BR. FİYAT</t>
  </si>
  <si>
    <t>13.10.2025 BURSA LİV ONAYLI FİYAT 9,5 £</t>
  </si>
  <si>
    <t>Cam doğrama kapı 120*220 (yerinde keşif yapılmalıdır)</t>
  </si>
  <si>
    <t>10.07.2025 YEŞİLYURT 120/220 FİYATTI:25.000</t>
  </si>
  <si>
    <t>Cam korkuluk 5+5 Lamine camlı (H:120 alınmıştır)</t>
  </si>
  <si>
    <t>İMALATIN ADI</t>
  </si>
  <si>
    <t>1</t>
  </si>
  <si>
    <t>2</t>
  </si>
  <si>
    <t>3</t>
  </si>
  <si>
    <t>4</t>
  </si>
  <si>
    <t>Set</t>
  </si>
  <si>
    <t>POZ NO</t>
  </si>
  <si>
    <t>YAPILACAK İŞİN CİNSİ</t>
  </si>
  <si>
    <t>MARKA</t>
  </si>
  <si>
    <t>BR.</t>
  </si>
  <si>
    <t>BİRİM FİYAT
TL</t>
  </si>
  <si>
    <t>TUTAR 
TL</t>
  </si>
  <si>
    <t>***</t>
  </si>
  <si>
    <t>GENEL ÜST TOPLAM</t>
  </si>
  <si>
    <t>A</t>
  </si>
  <si>
    <t>SIHHİ TESİSAT</t>
  </si>
  <si>
    <t>Adet</t>
  </si>
  <si>
    <t>mt.</t>
  </si>
  <si>
    <t>%</t>
  </si>
  <si>
    <t>B</t>
  </si>
  <si>
    <t>C</t>
  </si>
  <si>
    <t>TSE</t>
  </si>
  <si>
    <t>Lavabo veya eviye batarya montajı</t>
  </si>
  <si>
    <t>MONTAJ</t>
  </si>
  <si>
    <t>ad</t>
  </si>
  <si>
    <t>Engelli lavabo montajı</t>
  </si>
  <si>
    <t>Engelli lavabo batarya montajı</t>
  </si>
  <si>
    <t>Ara musluk montajı</t>
  </si>
  <si>
    <t>Sifon ve süzgeç montajı</t>
  </si>
  <si>
    <t>Göz duşu montajı</t>
  </si>
  <si>
    <t>Klozet ve klozet kapağı montajı</t>
  </si>
  <si>
    <t>Gömme rezervuar ve rezervuar kumandası montajı</t>
  </si>
  <si>
    <t>Engelli klozet ve klozet kapağı montajı</t>
  </si>
  <si>
    <t>Engelli gömme rezervuar ve rezervuar kumandası montajı</t>
  </si>
  <si>
    <t>Ankastre stop valf montajı</t>
  </si>
  <si>
    <t>Engelliler için katlanabilir tutunma barı montajı</t>
  </si>
  <si>
    <t>Engelliler için tutunma barı montajı</t>
  </si>
  <si>
    <t>Engelliler için klozet tutunma barı montajı</t>
  </si>
  <si>
    <t>Banyo aksesuar (tuvalet kağıtlığı,tuvalet fırçalığı,çöp kovası, kağıt havluluk,sıvı sabunluk) montajı</t>
  </si>
  <si>
    <t>Yer süzgeci montajı</t>
  </si>
  <si>
    <t>Pn 20 Cam Elyaf Takviyeli Kompozit PP-RC Borular  3/4" ø25/3,5 mm</t>
  </si>
  <si>
    <t>HAKAN/FIRAT/MUADILI</t>
  </si>
  <si>
    <t>mt</t>
  </si>
  <si>
    <t xml:space="preserve">Pn 20 Cam Elyaf Takviyeli Kompozit PP-RC Borular  1" ø32/4,4 mm </t>
  </si>
  <si>
    <t>Pn 20 Cam Elyaf Takviyeli Kompozit PP-RC Borular Montaj Malzemesi Bedeli</t>
  </si>
  <si>
    <t>Ses izoleli plastik pis su boruları Dış çap 70 Ø/2,4 mm</t>
  </si>
  <si>
    <t>Ses izoleli plastik pis su boruları Dış çap 110 Ø/3,2 mm</t>
  </si>
  <si>
    <t>PVC, ses izoleli, polipropilen plastik pis su boruları (geçme muflu) montaj malzemesi bedeli</t>
  </si>
  <si>
    <t xml:space="preserve">(3/4") ø 28,t=13 mm.kauçuk esaslı prefabrik boru izolesi </t>
  </si>
  <si>
    <t>ODE/MUADILI</t>
  </si>
  <si>
    <t>(1") ø 35,t=13 mm.kauçuk esaslı prefabrik boru izolesi</t>
  </si>
  <si>
    <t>20 Ø mm (3/4") Pirinç, preste imal edilmiş teflon (PTFE) contalı, tam geçişli, vidalı; (TS EN 13547)</t>
  </si>
  <si>
    <t>AYVAZ/DUYAR/UNTES</t>
  </si>
  <si>
    <t>ISITMA VE SOĞUTMA TESİSATI</t>
  </si>
  <si>
    <r>
      <rPr>
        <b/>
        <sz val="12"/>
        <rFont val="Arial"/>
        <family val="2"/>
        <charset val="162"/>
      </rPr>
      <t>VRF İÇ ÜNİTE</t>
    </r>
    <r>
      <rPr>
        <sz val="12"/>
        <rFont val="Arial"/>
        <family val="2"/>
        <charset val="162"/>
      </rPr>
      <t xml:space="preserve">                                                                                                                                                                                                                                      FDT36KXZE1
(Ceiling Cassette - 4 Way)
Qc						: 3.6 Kw
Qh						: 4.0 Kw
Qe						: 0,04 Kw 
P.Source			: 1 Ph.220/240 V 50 Hz
Wiring				: 3x1,5 mm 
Fuse					: 6A Delayed
Dimensions	: HxWxD
Unit					: 236x840x840
Panel					: 35x950x950</t>
    </r>
  </si>
  <si>
    <t>DAIKIN/MUADILI</t>
  </si>
  <si>
    <r>
      <rPr>
        <b/>
        <sz val="12"/>
        <rFont val="Arial"/>
        <family val="2"/>
        <charset val="162"/>
      </rPr>
      <t>VRF İÇ ÜNİTE</t>
    </r>
    <r>
      <rPr>
        <sz val="12"/>
        <rFont val="Arial"/>
        <family val="2"/>
        <charset val="162"/>
      </rPr>
      <t xml:space="preserve">                                                                                                                                                                                                                                            FDT56KXZE1
(Ceiling Cassette - 4 Way)
Qc						: 5.6 Kw
Qh						: 6.3 Kw
Qe						: 0,07 Kw 
P.Source			: 1 Ph.220/240 V 50 Hz
Wiring				: 3x1,5 mm 
Fuse					: 6A Delayed
Dimensions	: HxWxD
Unit					: 236x840x840
Panel					: 35x950x950</t>
    </r>
  </si>
  <si>
    <r>
      <rPr>
        <b/>
        <sz val="12"/>
        <rFont val="Arial"/>
        <family val="2"/>
        <charset val="162"/>
      </rPr>
      <t>VRF İÇ ÜNİTE</t>
    </r>
    <r>
      <rPr>
        <sz val="12"/>
        <rFont val="Arial"/>
        <family val="2"/>
        <charset val="162"/>
      </rPr>
      <t xml:space="preserve">                                                                                                                                                                                                                                            FDT71KXZE1
(Ceiling Cassette - 4 Way)
Qc						: 7.1 Kw
Qh						: 8.0 Kw
Qe						: 0,08 Kw 
P.Source			: 1 Ph.220/240 V 50 Hz
Wiring				: 3x1,5 mm 
Fuse					: 6A Delayed
Dimensions	: HxWxD
Unit					: 236x840x840
Panel					: 35x950x950</t>
    </r>
  </si>
  <si>
    <r>
      <rPr>
        <b/>
        <sz val="12"/>
        <rFont val="Arial"/>
        <family val="2"/>
        <charset val="162"/>
      </rPr>
      <t>VRF İÇ ÜNİTE</t>
    </r>
    <r>
      <rPr>
        <sz val="12"/>
        <rFont val="Arial"/>
        <family val="2"/>
        <charset val="162"/>
      </rPr>
      <t xml:space="preserve">                                                                                                                                                                                                                                       FDT112KXZE1
(Ceiling Cassette - 4 Way)
Qc						: 11.2 Kw
Qh						: 12.5 Kw
Qe						: 0,14 Kw 
P.Source			: 1 Ph.220/240 V 50 Hz
Wiring				: 3x1,5 mm 
Fuse					: 6A Delayed
Dimensions	: HxWxD
Unit					: 298x840x840
Panel					: 35x950x950 </t>
    </r>
  </si>
  <si>
    <r>
      <rPr>
        <b/>
        <sz val="12"/>
        <rFont val="Arial"/>
        <family val="2"/>
        <charset val="162"/>
      </rPr>
      <t>VRF İÇ ÜNİTE</t>
    </r>
    <r>
      <rPr>
        <sz val="12"/>
        <rFont val="Arial"/>
        <family val="2"/>
        <charset val="162"/>
      </rPr>
      <t xml:space="preserve">                                                                                                                                                                                                                                              FDT140KXZE1
(Ceiling Cassette - 4 Way)
Qc						: 14.0 Kw
Qh						: 16.0 Kw
Qe						: 0,14 Kw 
P.Source			: 1 Ph.220/240 V 50 Hz
Wiring				: 3x1,5 mm 
Fuse					: 6A Delayed
Dimensions	: HxWxD
Unit					: 298x840x840
Panel					: 35x950x950   </t>
    </r>
  </si>
  <si>
    <r>
      <rPr>
        <b/>
        <sz val="12"/>
        <rFont val="Arial"/>
        <family val="2"/>
        <charset val="162"/>
      </rPr>
      <t xml:space="preserve">VRF DIŞ ÜNİTE  </t>
    </r>
    <r>
      <rPr>
        <sz val="12"/>
        <rFont val="Arial"/>
        <family val="2"/>
        <charset val="162"/>
      </rPr>
      <t xml:space="preserve">                                                                                                                                                                                                                                         DU-01 (Asıl)
FDC280KXZE2 (10 Hp)
(KXZ2 Heat Pump)
Qc						: 28.0 Kw
Qh						: 31.5 Kw
Qe						: 7.41 Kw
Curr.(nom)	: 12.2/ 12.0 Amper
Curr.(max)		: 20.1 Amper
P.Source			: 3 Ph.380/415 V 50 Hz
Wiring				: 4x4 mm 
Fuse					: 32A 
Dimensions	: HxWxD
Unit					: 1697x1350x720</t>
    </r>
  </si>
  <si>
    <r>
      <rPr>
        <b/>
        <sz val="12"/>
        <rFont val="Arial"/>
        <family val="2"/>
        <charset val="162"/>
      </rPr>
      <t>VRF DIŞ ÜNİTE</t>
    </r>
    <r>
      <rPr>
        <sz val="12"/>
        <rFont val="Arial"/>
        <family val="2"/>
        <charset val="162"/>
      </rPr>
      <t xml:space="preserve">                                                                                                                                                                                                                                      DU-02 (Yedek)
FDC280KXZE2 (10 Hp)
(KXZ2 Heat Pump)
Qc						: 28.0 Kw
Qh						: 31.5 Kw
Qe						: 7.41 Kw
Curr.(nom)	: 12.2/ 12.0 Amper
Curr.(max)		: 20.1 Amper
P.Source			: 3 Ph.380/415 V 50 Hz
Wiring				: 4x4 mm 
Fuse					: 32A 
Dimensions	: HxWxD
Unit					: 1697x1350x720</t>
    </r>
  </si>
  <si>
    <r>
      <rPr>
        <b/>
        <sz val="12"/>
        <rFont val="Arial"/>
        <family val="2"/>
        <charset val="162"/>
      </rPr>
      <t>VRF DIŞ ÜNİTE</t>
    </r>
    <r>
      <rPr>
        <sz val="12"/>
        <rFont val="Arial"/>
        <family val="2"/>
        <charset val="162"/>
      </rPr>
      <t xml:space="preserve">                                                                                                                                                                                                                                           FDC335KXRE2 (12 Hp)
(KXE2 Heat Recovery)
Qc						: 33.5 Kw
Qh						: 33.5 Kw
Qe						: 9.65 Kw
Curr.(nom)	: 15.8/ 13.8Amper
Curr.(max)		: 21.2 Amper 
P.Source			: 3 Ph.380/415 V 50 Hz
Wiring				: 4x6 mm 
Fuse					: 32A 
Dimensions	: HxWxD
Unit					: 1697x1350x720
Net Weigth	: 305 kg     </t>
    </r>
  </si>
  <si>
    <r>
      <rPr>
        <b/>
        <sz val="12"/>
        <rFont val="Arial"/>
        <family val="2"/>
        <charset val="162"/>
      </rPr>
      <t xml:space="preserve">VRF DIŞ ÜNİTE </t>
    </r>
    <r>
      <rPr>
        <sz val="12"/>
        <rFont val="Arial"/>
        <family val="2"/>
        <charset val="162"/>
      </rPr>
      <t xml:space="preserve">                                                                                                                                                                                                                                 FDC400KXZRE2 (14 Hp)
(KXZE2 Heat Recovery)
Qc						: 40.0 Kw
Qh						: 40.0 Kw
Qe						: 11.56 Kw
Curr.(nom)	: 18.5/ 15.9 Amper
Curr.(max)		: 30 Amper 
P.Source			: 3 Ph.380/415 V 50 Hz
Wiring				: 4x6 mm 
Fuse					: 32A 
Dimensions	: HxWxD
Unit					: 2052x1350x720
Net Weigth	: 372 kg </t>
    </r>
  </si>
  <si>
    <r>
      <rPr>
        <b/>
        <sz val="12"/>
        <rFont val="Arial"/>
        <family val="2"/>
        <charset val="162"/>
      </rPr>
      <t xml:space="preserve">AHU-02 ÜNİTESİ </t>
    </r>
    <r>
      <rPr>
        <sz val="12"/>
        <rFont val="Arial"/>
        <family val="2"/>
        <charset val="162"/>
      </rPr>
      <t xml:space="preserve">                                                                                                                                                                                                                             FDC450KXZE1 (16Hp)
(KXE1 Heat Pump)
Qc						: 45.0 Kw
Qh						: 50.0 Kw
Qe						: 13.98 Kw/h
Curr.(nom)	: 22.4 / 20.4 Amper
Curr.(max)		: 32 Amper
P.Source			: 3 Ph.380/415 V 50 Hz
Wiring				: 4x6 mm 
Fuse					: 32A 
Dimensions	: HxWxD
Unit					: 2048x1350x720
Net Weigth	: 317 kg </t>
    </r>
  </si>
  <si>
    <r>
      <rPr>
        <b/>
        <sz val="12"/>
        <rFont val="Arial"/>
        <family val="2"/>
        <charset val="162"/>
      </rPr>
      <t>AHU-02 ÜNİTESİ</t>
    </r>
    <r>
      <rPr>
        <sz val="12"/>
        <rFont val="Arial"/>
        <family val="2"/>
        <charset val="162"/>
      </rPr>
      <t xml:space="preserve">                                                                                                                                                                                                                                       FDC500KXZE1 (18Hp)
(KXE1 Heat Pump)
Qc						: 50.0 Kw
Qh						: 56.0 Kw
Qe						: 13.97 Kw/h
Curr.(nom)	: 22.6 / 21.8Amper
Curr.(max)		: 42.4 Amper
P.Source			: 3 Ph.380/415 V 50 Hz
Wiring				: 4x10 mm 
Fuse					: 40A 
Dimensions	: HxWxD
Unit					: 2048x1350x720
Net Weigth	: 370 kg </t>
    </r>
  </si>
  <si>
    <r>
      <rPr>
        <b/>
        <sz val="12"/>
        <rFont val="Arial"/>
        <family val="2"/>
        <charset val="162"/>
      </rPr>
      <t xml:space="preserve">AHU-02 ÜNİTESİ </t>
    </r>
    <r>
      <rPr>
        <sz val="12"/>
        <rFont val="Arial"/>
        <family val="2"/>
        <charset val="162"/>
      </rPr>
      <t xml:space="preserve">                                                                                                                                                                                                                         FDC560KXZE1 (20Hp)
(KXE1 Heat Pump)
Qc						: 56.0 Kw
Qh						: 63.0 Kw
Qe						: 16.62 Kw/h
Curr.(nom)	: 26.9 / 25.8 Amper
Curr.(max)		: 42.4 Amper
P.Source			: 3 Ph.380/415 V 50 Hz
Wiring				: 4x10 mm 
Fuse					: 40A 
Dimensions	: HxWxD
Unit					: 2048x1350x720
Net Weigth	: 370 kg  </t>
    </r>
  </si>
  <si>
    <r>
      <rPr>
        <b/>
        <sz val="12"/>
        <rFont val="Arial"/>
        <family val="2"/>
        <charset val="162"/>
      </rPr>
      <t xml:space="preserve">AHU-01 ÜNİTESİ </t>
    </r>
    <r>
      <rPr>
        <sz val="12"/>
        <rFont val="Arial"/>
        <family val="2"/>
        <charset val="162"/>
      </rPr>
      <t xml:space="preserve">                                                                                                                                                                                                                           FDC280KXZE1 (10 Hp)
(KXZ2 Heat Pump)
Qc						: 28.0 Kw
Qh						: 31.5 Kw
Qe						: 7.28 Kw
Curr.(nom)	: 11.9 / 12.0Amper
Curr.(max)		: 21.2 Amper
P.Source			: 3 Ph.380/415 V 50 Hz
Wiring				: 4x4 mm 
Fuse					: 32A 
Dimensions	: HxWxD
Unit					: 1690x1350x720
Net Weigth	: 272 kg </t>
    </r>
  </si>
  <si>
    <r>
      <rPr>
        <b/>
        <sz val="12"/>
        <rFont val="Arial"/>
        <family val="2"/>
        <charset val="162"/>
      </rPr>
      <t xml:space="preserve">AHU-01 ÜNİTESİ  </t>
    </r>
    <r>
      <rPr>
        <sz val="12"/>
        <rFont val="Arial"/>
        <family val="2"/>
        <charset val="162"/>
      </rPr>
      <t xml:space="preserve">                                                                                                                                                                                                                                              FDC400KXZE1 (14Hp)
(KXE1 Heat Pump)
Qc						: 40.0 Kw
Qh						: 45.0 Kw
Qe						: 10.96 Kw
Curr.(nom)	: 17.5 / 17.5 Amper
Curr.(max)		: 32 Amper
P.Source			: 3 Ph.380/415 V 50 Hz
Wiring				: 4x6 mm 
Fuse					: 32A 
Dimensions	: HxWxD
Unit					: 2048x1350x720
Net Weigth	: 317 kg </t>
    </r>
  </si>
  <si>
    <t>İhale Dosyasında Belirtilen Merkezi Klima Sistemi İmalatların Üretici Firmanın Hazırlayacağı Uygulama Projesine Göre Montaj ve Devreye Alma İşleri (Çalışır Halde Teslimi)
-İç ve Dış Ünite Montajları
-Bakır Borulama ve İzolasyon İşleri
-Joint ve Dağıtım Kutu Montaj İşleri
-Soğutucu Akışkan Şarjı
-Zayıf Akım Kablo İmalatları
-Termostad Montajı
-Merkezi Kumanda Montajı
-BMS Otomasyon Montaj ve Kurulum İşleri
-Azot Test ve Devreye Alma İşleri Çalışır Halde Teslimi</t>
  </si>
  <si>
    <t>set</t>
  </si>
  <si>
    <t>Ø25 MM. U-PVC Drenaj Borusu</t>
  </si>
  <si>
    <t>PİLSA/MUADILI</t>
  </si>
  <si>
    <t>Ø32 MM. U-PVC Drenaj Borusu</t>
  </si>
  <si>
    <t>U-PVC Drenaj Boruları Montaj Malzemesi Bedeli</t>
  </si>
  <si>
    <t>Ø25 MM. U-PVC Drenaj Borusu - pn10</t>
  </si>
  <si>
    <t>Ø32 MM. U-PVC Drenaj Borusu - pn10</t>
  </si>
  <si>
    <t>U-PVC Drenaj Borusu - pn10 Borular Montaj Malzemesi Bedeli</t>
  </si>
  <si>
    <t>Vakum Ceketli Paslanmaz Vakum Hattı</t>
  </si>
  <si>
    <t>Likit Azot Tankı - 6,0 Ton</t>
  </si>
  <si>
    <t>HAVALANDIRMA TESİSATI</t>
  </si>
  <si>
    <t>EF-01 Radyal Fan - 500m3/h, 150Pa</t>
  </si>
  <si>
    <t>S&amp;P/VENCO/MUADILI</t>
  </si>
  <si>
    <t>EF-02-03 Salyangoz Tipi Ergzoz Fan - 1.400m3/h, 200Pa</t>
  </si>
  <si>
    <t>EF-04 Geriye Eğik Seyrek Kanatlı Fan - 250m3/h, 400Pa</t>
  </si>
  <si>
    <t>EF-05-06 Geriye Eğik Seyrek Kanatlı Fan - 500m3/h, 400Pa</t>
  </si>
  <si>
    <t>IGK-01 Tavan Tipi Isı Geri Kazanım Cihazı                                                                                                                                                                                                   (Cihaz Seçimi İçin Bknz. IGK-01_Cihaz Secimi.jpeg)</t>
  </si>
  <si>
    <t>S&amp;P/VENCO/AERA/MUADILI</t>
  </si>
  <si>
    <t>AHU-01 HİJYENİK KLİMA SANTRALİ 100% Taze Hava / Dış Ünite / MMC+DDC PANO / Yatay / Plakalı Isı Geri Kazanım
(Cihaz Seçimi İçin Bknz. EC-110-Rev0_AHU-01_PER_18.pdf)</t>
  </si>
  <si>
    <t>SYSTEMAİR/DAIKIN/MUADILI</t>
  </si>
  <si>
    <t>AHU-02 KLİMA SANTRALİİ 100% Taze Hava / İç Ünite / MMC+DDC PANO / Yatay / Plakalı Isı Geri Kazanım
(Cihaz Seçimi İçin Bknz. EC-110-Rev1_AHU-02_PER_18.pdf)</t>
  </si>
  <si>
    <t>150 x 150 Düz kanatlı Kare Alüminyum Anemostat - Planium Box Dahil.</t>
  </si>
  <si>
    <t>ELEKTROTEKNİK/FİTATEKNİK/DOĞUŞ</t>
  </si>
  <si>
    <t>225 x 225 Düz kanatlı Kare Alüminyum Anemostat - Planium Box Dahil.</t>
  </si>
  <si>
    <t>300 x 300 Düz kanatlı Kare Alüminyum Anemostat - Planium Box Dahil.</t>
  </si>
  <si>
    <t>375 x 375 Düz kanatlı Kare Alüminyum Anemostat - Planium Box Dahil.</t>
  </si>
  <si>
    <t>450 x 450 Düz kanatlı Kare Alüminyum Anemostat - Planium Box Dahil.</t>
  </si>
  <si>
    <t>525 x 525 Düz kanatlı Kare Alüminyum Anemostat - Planium Box Dahil.</t>
  </si>
  <si>
    <t>600 x 600 Düz kanatlı Kare Alüminyum Anemostat - Planium Box Dahil.</t>
  </si>
  <si>
    <t>750 x 750 Düz kanatlı Kare Alüminyum Anemostat - Planium Box Dahil.</t>
  </si>
  <si>
    <t>MOTORLU YANGIN DAMPERİ - 550x250mm</t>
  </si>
  <si>
    <t>YANGIN DAMPERİ - 250x200mm</t>
  </si>
  <si>
    <t>VOLUME(HAVA AYAR) DAMPERİ - 150x150mm</t>
  </si>
  <si>
    <t>VOLUME(HAVA AYAR) DAMPERİ - 200x150mm</t>
  </si>
  <si>
    <t>VOLUME(HAVA AYAR) DAMPERİ - 250x200mm</t>
  </si>
  <si>
    <t>VOLUME(HAVA AYAR) DAMPERİ - 300x200mm</t>
  </si>
  <si>
    <t>Ø 125 mm gemici tip anemostat</t>
  </si>
  <si>
    <t>Yuvarlak Kanal Menfezi - 825x75mm</t>
  </si>
  <si>
    <t>Elektrikli Isıtıcı 4 kw - Kanal Tipi - 550x250 mm</t>
  </si>
  <si>
    <t>Elektrikli Isıtıcı 4 kw - Kanal Tipi - 600x250 mm</t>
  </si>
  <si>
    <t>Hepa Filtre Kutusu ve Swirl Difüzör - HF:535x535x78mm , DSW:595x595mm</t>
  </si>
  <si>
    <t>Hepa Filtre Kutusu ve Swirl Difüzör - HF:610x610x78mm , DSW:670x670mm</t>
  </si>
  <si>
    <t>Hepa Filtre Kutusu ve Swirl Difüzör - HF:457x457x78mm , DSW:520x520mm</t>
  </si>
  <si>
    <t>Swirl Difüzör - DSW:600x600mm - Planium Box Dahil.</t>
  </si>
  <si>
    <t>Swirl Difüzör - DSW:800x800mm - Planium Box Dahil.</t>
  </si>
  <si>
    <t xml:space="preserve">VAV DEĞİŞKEN DEBİLİ HAVA DAMPERLERİ - 250x200mm  </t>
  </si>
  <si>
    <t xml:space="preserve">VAV DEĞİŞKEN DEBİLİ HAVA DAMPERLERİ - 450x200mm  </t>
  </si>
  <si>
    <t xml:space="preserve">VAV DEĞİŞKEN DEBİLİ HAVA DAMPERLERİ - 400x250mm  </t>
  </si>
  <si>
    <t xml:space="preserve">VAV DEĞİŞKEN DEBİLİ HAVA DAMPERLERİ - 500x200mm  </t>
  </si>
  <si>
    <t xml:space="preserve">VAV DEĞİŞKEN DEBİLİ HAVA DAMPERLERİ - 550x250mm  </t>
  </si>
  <si>
    <t xml:space="preserve">VAV DEĞİŞKEN DEBİLİ HAVA DAMPERLERİ - 550x200mm  </t>
  </si>
  <si>
    <t xml:space="preserve">VAV DEĞİŞKEN DEBİLİ HAVA DAMPERLERİ - 600x250mm  </t>
  </si>
  <si>
    <t xml:space="preserve">VAV DEĞİŞKEN DEBİLİ HAVA DAMPERLERİ - 800x250mm  </t>
  </si>
  <si>
    <t xml:space="preserve">VAV DEĞİŞKEN DEBİLİ HAVA DAMPERLERİ - 700x250mm  </t>
  </si>
  <si>
    <t xml:space="preserve">VAV DEĞİŞKEN DEBİLİ HAVA DAMPERLERİ - 1.100x450mm  </t>
  </si>
  <si>
    <t xml:space="preserve">VAV DEĞİŞKEN DEBİLİ HAVA DAMPERLERİ - 1.000x400mm  </t>
  </si>
  <si>
    <t>Hijyenik İzoleli flex - ø200 Cam yünü ile Isı yalıtımlı alüminyum-polyester laminasyonlu tam esnek (flexible) izoleli borudan hava kanalları</t>
  </si>
  <si>
    <t>AFS/PAFLEX/MUADILI</t>
  </si>
  <si>
    <t>İzolesiz flex - ø125mm Alüminyum-polyester laminasyonlu tam esnek (flexible) yalıtımsız borudan hava kanalları</t>
  </si>
  <si>
    <t>İzoleli flex - ø150 Cam yünü ile Isı yalıtımlı alüminyum-polyester laminasyonlu tam esnek (flexible) izoleli borudan hava kanalları</t>
  </si>
  <si>
    <t>İzoleli flex - ø200 Cam yünü ile Isı yalıtımlı alüminyum-polyester laminasyonlu tam esnek (flexible) izoleli borudan hava kanalları</t>
  </si>
  <si>
    <t>İzoleli flex - ø250 Cam yünü ile Isı yalıtımlı alüminyum-polyester laminasyonlu tam esnek (flexible) izoleli borudan hava kanalları</t>
  </si>
  <si>
    <t>İzoleli flex - ø300 Cam yünü ile Isı yalıtımlı alüminyum-polyester laminasyonlu tam esnek (flexible) izoleli borudan hava kanalları</t>
  </si>
  <si>
    <t>Tel Kafes</t>
  </si>
  <si>
    <t>Hava kanalları (DX 51 D+Z 275 gr/m² Çinko Kaplı Sacdan olacaktır)                                                                                                                                                          En geniş kenarı 600 mm.ye kadar olanlarda 0,60 mm. galvanizli saçtan dikdörtgen hava kanalı yapılması</t>
  </si>
  <si>
    <t>İMALAT</t>
  </si>
  <si>
    <t>Hava kanalları (DX 51 D+Z 275 gr/m² Çinko Kaplı Sacdan olacaktır)                                                                                                                                                                En geniş kenarı 1249 mm.ye kadar olanlarda 0,80 mm. galvanizli saçtan dikdörtgen hava kanalı yapılması</t>
  </si>
  <si>
    <t>Hava kanalları (DX 51 D+Z 275 gr/m² Çinko Kaplı Sacdan olacaktır)                                                                                                                                                               En geniş kenarı 2490 mm.ye kadar olanlarda 1,00 mm. galvanizli saçtan dikdörtgen hava kanalı yapılması</t>
  </si>
  <si>
    <t>Paslanmaz hava kanalları (Flanşı ve kanalları en az 304 kalite paslanmaz çelikten imal edilecek, otomatik makinelerde
üretilecek, kendinden flanşlı yada kendinden mastikli flanşlar)                                                                                                                                                                       En geniş kenarı 250 mm.ye kadar 0.50 mm. paslanmaz çelik levha kullanılarak hava kanalı yapılması</t>
  </si>
  <si>
    <t xml:space="preserve">Paslanmaz hava kanalları (Flanşı ve kanalları en az 304 kalite paslanmaz çelikten imal edilecek, otomatik makinelerde
üretilecek, kendinden flanşlı yada kendinden mastikli flanşlar)                                                                                                                                                                           En geniş kenarı 499 mm.ye kadar 0.60 mm. paslanmaz çelik levha kullanılarak hava kanalı yapılması </t>
  </si>
  <si>
    <t>Paslanmaz hava kanalları (Flanşı ve kanalları en az 304 kalite paslanmaz çelikten imal edilecek, otomatik makinelerde
üretilecek, kendinden flanşlı yada kendinden mastikli flanşlar)                                                                                                                                                                                En geniş kenarı 990 mm.ye kadar 0.70 mm. paslanmaz çelik levha kullanılarak hava kanalı yapılması</t>
  </si>
  <si>
    <t>Kauçuk köpüğü yalıtım malzemesi ile kanal izolesi 13mm (Klima santrallerin emiş kanallarına + egzoz tahliye kanallarına uygulanacak)</t>
  </si>
  <si>
    <t>Kauçuk köpüğü yalıtım malzemesi ile kanal izolesi 19mm (Hijyenik klima santrallerin üfleme ile emiş kanallarına + klima santrallerin üfleme kanallarına uygulanacak)</t>
  </si>
  <si>
    <t>D</t>
  </si>
  <si>
    <t>YANGIN TESİSATI</t>
  </si>
  <si>
    <t xml:space="preserve">Dik DN 15 standart uygulamalar için otomatik yangın sprinkleri - Açılma sıcaklığı 68ºC (Not : Hızlı tepkimeli olacak.) </t>
  </si>
  <si>
    <t xml:space="preserve">Dik DN 15 standart uygulamalar için otomatik yangın sprinkleri - Açılma sıcaklığı 93ºC (Not : Hızlı tepkimeli olacak.) </t>
  </si>
  <si>
    <t>Sarkık DN 15 standart uygulamalar için otomatik yangın sprinkleri - Açılma sıcaklığı 68ºC (Not : Hızlı tepkimeli ve rozetli olacak.)</t>
  </si>
  <si>
    <t>100 cm uzunluğunda sprinker hortum ve bağlantı seti</t>
  </si>
  <si>
    <t>AYVAZ/KAYSE/UNTES</t>
  </si>
  <si>
    <t>takım</t>
  </si>
  <si>
    <t>DN 25 30 mt TS EN 671-1 normlarında tüplü model yangın dolabı -Sıva Altı Plazma Serisi
*** 2" - Stroz Kaplinli Vana
***Tüp Haznesi Altta
***Hortum Uzunluğu 1" 30 mt. 
*** 2 Gözlü (1 Göz Hortum ve Bağlantı Elemanı, 2. Göz Yangın Tüpü)
*** Gövde Sac Kalınlığı 1,5 mm.
*** Ön Cam Siyah Cam Üzeri Yang. Sembolleri</t>
  </si>
  <si>
    <t>FETAŞ/OCAKALR/MUADILI</t>
  </si>
  <si>
    <r>
      <rPr>
        <b/>
        <sz val="12"/>
        <rFont val="Arial"/>
        <family val="2"/>
        <charset val="162"/>
      </rPr>
      <t>BB011 Rezerv Alan Mahali Gazlı Söndürme Sistem Kulumu</t>
    </r>
    <r>
      <rPr>
        <sz val="12"/>
        <rFont val="Arial"/>
        <family val="2"/>
        <charset val="162"/>
      </rPr>
      <t xml:space="preserve">
-Borulama ve Kablolama İmatları
-Uygun Kapasite FM200 Gaz Temini
-Kontrol Paneli ve Elektronik Ekipman Temini
-Oda Sızdırmazlık Testi
-Devreye Alma - Mühendislik İşleri
-Halon Bankası İçin Numune Alınması ve Muayene İşleri Dahil</t>
    </r>
  </si>
  <si>
    <t>HONEYWELL/MUADILI</t>
  </si>
  <si>
    <r>
      <rPr>
        <b/>
        <sz val="12"/>
        <rFont val="Arial"/>
        <family val="2"/>
        <charset val="162"/>
      </rPr>
      <t>BB010 Azot Tank Alanı Mahali Gazlı Söndürme Sistem Kulumu</t>
    </r>
    <r>
      <rPr>
        <sz val="12"/>
        <rFont val="Arial"/>
        <family val="2"/>
        <charset val="162"/>
      </rPr>
      <t xml:space="preserve">
-Borulama ve Kablolama İmatları
-Uygun Kapasite FM200 Gaz Temini
-Kontrol Paneli ve Elektronik Ekipman Temini
-Oda Sızdırmazlık Testi
-Devreye Alma - Mühendislik İşleri
-Halon Bankası İçin Numune Alınması ve Muayene İşleri Dahil</t>
    </r>
  </si>
  <si>
    <t>ÇİFT KİTLEMELİ PRE-ACTION VANA - DN150</t>
  </si>
  <si>
    <t>Dn 150 izlenebilir flanş arası sıkıştırmalı kelebek vana</t>
  </si>
  <si>
    <t>Dn 150 yangın çek vana</t>
  </si>
  <si>
    <t>Dn 150 su akış anahtarı</t>
  </si>
  <si>
    <t>DN 50 test ve drenaj vanası, dişli, pirinç</t>
  </si>
  <si>
    <t>Manometre ø 100 mm 15 atmosfer kadar bölüntülü</t>
  </si>
  <si>
    <t>PAKKENS/MONEKS/MUAIDLI</t>
  </si>
  <si>
    <t>Mini Vana - 1/2"</t>
  </si>
  <si>
    <t>Dikişli vidalı çelik boru 1" 25 mm, dış cap 33,7/3,20 manşonsuz ağırlık 2,43 kg/m - (YANGIN TESİSAT)</t>
  </si>
  <si>
    <t>ÇAYIROVA/BORUSAN</t>
  </si>
  <si>
    <t>Dikişli vidalı çelik boru 1 1/4" 32 mm, dış cap 42,4/3,20 manşonsuz ağırlık 3,13 kg/m - (YANGIN TESİSAT)</t>
  </si>
  <si>
    <t>Dikişli vidalı çelik boru 1 1/2" 40 mm, dış cap 48,3/3,20 manşonsuz ağırlık 3,60 kg/m - (YANGIN TESİSAT)</t>
  </si>
  <si>
    <t>Dikişli vidalı çelik boru 2" 50 mm, dış cap 60,3/3,60 manşonsuz ağırlık 5,10 kg/m - (YANGIN TESİSAT)</t>
  </si>
  <si>
    <t>Dikişli vidalı çelik boru 2 1/2" 65 mm, dış cap 76,1/3,60 manşonsuz ağırlık 6,54 kg/m - (YANGIN TESİSAT)</t>
  </si>
  <si>
    <t>Dikişli vidalı çelik boru 3" 80 mm, dış cap 88,9/4,00 manşonsuz ağırlık 8,53 kg/m - (YANGIN TESİSAT)</t>
  </si>
  <si>
    <t>Dikişli vidalı çelik boru 4" 100 mm, dış cap 114,3/4,50 manşonsuz ağırlık 12,50 kg/m - (YANGIN TESİSAT)</t>
  </si>
  <si>
    <t>Dikişli vidalı çelik boru 6" 150 mm, dış cap 165,1/5,00 manşonsuz ağırlık 20,40 kg/m - (YANGIN TESİSAT)</t>
  </si>
  <si>
    <t>Bina içinde vidalı döşenmiş boru montaj malzemesi bedeli - (YANGIN TESİSAT)</t>
  </si>
  <si>
    <t>TRAKYA/MUADILI</t>
  </si>
  <si>
    <t>Bina içinde kaynaklı olarak döşenmiş boru montaj malzemesi bedeli - (YANGIN TESİSAT)</t>
  </si>
  <si>
    <t>SARDOĞAN/MUADILI</t>
  </si>
  <si>
    <t>Sülyen boyayla boru boyanması ø 15 mm - 50 mm, (1/2" - 2") arası (2") dahil - (YANGIN TESİSAT)</t>
  </si>
  <si>
    <t>Sülyen boyayla boru boyanması ø 50 mm - 100 mm, (2" - 4") arası (4") dahil - (YANGIN TESİSAT)</t>
  </si>
  <si>
    <t>Sülyen boyayla boru boyanması ø 100 mm - 150 mm, (4" - 6") arası (6") dahil - (YANGIN TESİSAT)</t>
  </si>
  <si>
    <t>Yağlı boya ile boru boyanması ø 15 mm - 50 mm, (1/2" - 2") arası (2") dahil - (YANGIN TESİSAT)</t>
  </si>
  <si>
    <t>Yağlı boya ile boru boyanması ø 50 mm - 100 mm, (2" - 4") arası (4") dahil - (YANGIN TESİSAT)</t>
  </si>
  <si>
    <t>Yağlı boya ile boru boyanması ø 100 mm - 150 mm, (4" - 6") arası (6") dahil - (YANGIN TESİSAT)</t>
  </si>
  <si>
    <t xml:space="preserve">POZ </t>
  </si>
  <si>
    <t>SEÇİLEN MARKA</t>
  </si>
  <si>
    <t>MİKTAR
( A )</t>
  </si>
  <si>
    <t>OG/ UPS/ SAC PANOLAR</t>
  </si>
  <si>
    <t>NOT: TÜM PANOLAR PROJE VE TEKHAT ŞEMALARI DİKKATE ALINARAK SET OLARAK ŞALT MALZEME DAHİL FİYAT VERİLECEKTİR.Proje ve Elektrik Teknik Şartnameye uygun önceden kısa devre hesaplarının yapılarak kontrollüğe onaylatılmak kaydıyla, gerekli kısa devre dayanımında her türlü mesnet, izolatör vb. aksesuar dahil,enerji analizörü modbus haberleşmeli modüler tip panoların çalışır vaziyette teslimi</t>
  </si>
  <si>
    <t>A-1.1</t>
  </si>
  <si>
    <t xml:space="preserve">Dikili tip Ana Dağıtım Ve Kuvvet Panoları </t>
  </si>
  <si>
    <t>A-1.1.1</t>
  </si>
  <si>
    <t>ADP</t>
  </si>
  <si>
    <t>LOKAL-Şalt ABB Schnider</t>
  </si>
  <si>
    <t>Ad.</t>
  </si>
  <si>
    <t xml:space="preserve"> </t>
  </si>
  <si>
    <t>A-1.1.2</t>
  </si>
  <si>
    <t xml:space="preserve">2K MCC1 </t>
  </si>
  <si>
    <t>A-1.1.3</t>
  </si>
  <si>
    <t>2K MCC2</t>
  </si>
  <si>
    <t>A-1.1.4</t>
  </si>
  <si>
    <t>2K KDP</t>
  </si>
  <si>
    <t>A-1.1.5</t>
  </si>
  <si>
    <t>2K-KDUP</t>
  </si>
  <si>
    <t>A-1.1.6</t>
  </si>
  <si>
    <t>2K-DDC</t>
  </si>
  <si>
    <t>A-1.1.7</t>
  </si>
  <si>
    <t xml:space="preserve">ATS 800A/800A Anapano içerisine konulacak </t>
  </si>
  <si>
    <t xml:space="preserve"> ABB Schnider</t>
  </si>
  <si>
    <t>A-3</t>
  </si>
  <si>
    <t>KESİNTİSİZ GÜÇ KAYNAKLARI</t>
  </si>
  <si>
    <t>Aşağıda Belirtilen Malzeme/Sistemlerin temini, Şantiye içinde yatay/dikey Taşıma İşleri, Montajları için gerekli kontrol, kumanda vb. kablajların yapılması ve Devreye Alma İşleri Dahildir.</t>
  </si>
  <si>
    <t>30 DAKİKA BEKLEME SÜRELİ UPS</t>
  </si>
  <si>
    <t>A-3.1</t>
  </si>
  <si>
    <t>120 kVA 380V/380V UPS tam yükte 30 dakika çalışabilen aküler , dc kablolama dahil Hot swap olacak ana kabin minimum 200KVA ana kasa 2 CPU lu olacak 20KVA UPS blokları olacaktır.</t>
  </si>
  <si>
    <t>Vertiv-Schneider-Inform-Power</t>
  </si>
  <si>
    <t>KABLOLAR</t>
  </si>
  <si>
    <t>Proje ve Elektrik Teknik Şartnamesine uygun Her nevi montaj malzemesi dahil (kablo bağı, yüksük vs.) çalışır halde teslimi</t>
  </si>
  <si>
    <t>C-1</t>
  </si>
  <si>
    <t>Kuvvetli Akım Kabloları</t>
  </si>
  <si>
    <t>C-1.1</t>
  </si>
  <si>
    <t>NHXMH Kablolar</t>
  </si>
  <si>
    <t>C-1.1.1</t>
  </si>
  <si>
    <t>2x1,5 mm2 LIHCH</t>
  </si>
  <si>
    <t>PRYSMIAN-NEXANS-ÖZNUR</t>
  </si>
  <si>
    <t>Mt.</t>
  </si>
  <si>
    <t>C-1.1.3</t>
  </si>
  <si>
    <t>3x1,5 mm2 NHXMH</t>
  </si>
  <si>
    <t>C-1.1.4</t>
  </si>
  <si>
    <t>3x2,5 mm2 NHXMH</t>
  </si>
  <si>
    <t>C-1.1.5</t>
  </si>
  <si>
    <t>3x4 mm2 NHXMH</t>
  </si>
  <si>
    <t>C-1.1.6</t>
  </si>
  <si>
    <t>3x6 mm2 NHXMH</t>
  </si>
  <si>
    <t>C-1.2</t>
  </si>
  <si>
    <t>N2XH Kablolar</t>
  </si>
  <si>
    <t>C-1.2.5</t>
  </si>
  <si>
    <t>3x2,5 mm2 N2XH</t>
  </si>
  <si>
    <t>C-1.2.29</t>
  </si>
  <si>
    <t>4x 70 mm2 N2XH</t>
  </si>
  <si>
    <t>C-1.2.30</t>
  </si>
  <si>
    <t>4x 50 mm2 N2XH</t>
  </si>
  <si>
    <t>C-1.2.32</t>
  </si>
  <si>
    <t>4x 25 mm2 N2XH</t>
  </si>
  <si>
    <t>C-1.2.36</t>
  </si>
  <si>
    <t>5x4 mm2 N2XH</t>
  </si>
  <si>
    <t>C-1.2.37</t>
  </si>
  <si>
    <t>5x6 mm2 N2XH</t>
  </si>
  <si>
    <t>C-1.2.38</t>
  </si>
  <si>
    <t>5x10 mm2 N2XH</t>
  </si>
  <si>
    <t>C-1.2.39</t>
  </si>
  <si>
    <t>5x16 mm2 N2XH</t>
  </si>
  <si>
    <t>C-1.2.40</t>
  </si>
  <si>
    <t>1x240 mm2 N2XH</t>
  </si>
  <si>
    <t>C-1.2.42</t>
  </si>
  <si>
    <t>1x150 mm2 N2XH</t>
  </si>
  <si>
    <t>C-1.2.44</t>
  </si>
  <si>
    <t>1x 95 mm2 N2XH</t>
  </si>
  <si>
    <t>C-1.3</t>
  </si>
  <si>
    <t>N2XH Fe-180  Kablolar</t>
  </si>
  <si>
    <t>C-1.3.11</t>
  </si>
  <si>
    <t>1x185 mm² N2XH FE-180 (BIO Ozel 800kVA Jenerator ADP beslemesi için)</t>
  </si>
  <si>
    <t>C-1.5</t>
  </si>
  <si>
    <t>07Z1-U/R Kablolar</t>
  </si>
  <si>
    <t>C-1.5.6</t>
  </si>
  <si>
    <t>1x16 mm2 O7Z1-U/R</t>
  </si>
  <si>
    <t>C-1.5.7</t>
  </si>
  <si>
    <t>1x25 mm2 O7Z1-U/R</t>
  </si>
  <si>
    <t>C-1.5.8</t>
  </si>
  <si>
    <t>1x35 mm2 O7Z1-U/R</t>
  </si>
  <si>
    <t>C-1.5.11</t>
  </si>
  <si>
    <t>1x95 mm2 O7Z1-U/R</t>
  </si>
  <si>
    <t>C-1.5.13</t>
  </si>
  <si>
    <t>1x150 mm2 O7Z1-U/R</t>
  </si>
  <si>
    <t>C-1.5.15</t>
  </si>
  <si>
    <t>1x240 mm2 O7Z1-U/R</t>
  </si>
  <si>
    <t>C-2</t>
  </si>
  <si>
    <t>Zayıf Akım Akım Kabloları</t>
  </si>
  <si>
    <t>C-2.1</t>
  </si>
  <si>
    <t>Yangın Sistemi Kabloları</t>
  </si>
  <si>
    <t>C-2.1.4</t>
  </si>
  <si>
    <t>2x2x0,8+0,8 JH(st)H Fe-180</t>
  </si>
  <si>
    <t>NEXANS-HCS-ERSE</t>
  </si>
  <si>
    <t>C-2.1.8</t>
  </si>
  <si>
    <t>2x1.5 mm LIHCH FE180</t>
  </si>
  <si>
    <t>C-2.2</t>
  </si>
  <si>
    <t>Seslendirme-Otomasyon Sistemi Kabloları</t>
  </si>
  <si>
    <t>C-2.2.5</t>
  </si>
  <si>
    <t>2x1,5 LIHCH</t>
  </si>
  <si>
    <t>C-2.2.7</t>
  </si>
  <si>
    <t xml:space="preserve">4x1,5 LIHCH </t>
  </si>
  <si>
    <t>C-2.2.8</t>
  </si>
  <si>
    <t xml:space="preserve">2x1.5 LIHCH Fe-180 </t>
  </si>
  <si>
    <t>C-2.2.11</t>
  </si>
  <si>
    <t>10x1.5 LIHCH Fe-180</t>
  </si>
  <si>
    <t>C-2.2.12</t>
  </si>
  <si>
    <t>CAT 6 UTP Cable LSZH</t>
  </si>
  <si>
    <t>C-2.3</t>
  </si>
  <si>
    <t>TV Sistemi Kabloları</t>
  </si>
  <si>
    <t>C-2.4</t>
  </si>
  <si>
    <t>Telefon Sistemi</t>
  </si>
  <si>
    <t>C-2.6</t>
  </si>
  <si>
    <t>Kartlı Geçiş Sistemi Kabloları</t>
  </si>
  <si>
    <t>C-2.6.1</t>
  </si>
  <si>
    <t>2x1 LIHCH</t>
  </si>
  <si>
    <t>C-2.6.2</t>
  </si>
  <si>
    <t>4x1 LIHCH</t>
  </si>
  <si>
    <t>C-2.6.4</t>
  </si>
  <si>
    <t>8x0,75 LIHCH</t>
  </si>
  <si>
    <t>C-2.6.5</t>
  </si>
  <si>
    <t>6x0,22 LIHCH</t>
  </si>
  <si>
    <t>KABLO TAŞIYICILARI</t>
  </si>
  <si>
    <t>D-1</t>
  </si>
  <si>
    <t>Sac Kablo Taşıyıcıları (TS. 914) h:40mm</t>
  </si>
  <si>
    <t xml:space="preserve">NOT: TÜN ASKI APARATLARI,DÖNÜŞLERİ, SOMUN VİDAT VB. HER TÜRLÜ ASKI APARAT DAHİL FİYAT VERİLECEKTİR.                                                                                                                                 S 914 şartlarında proje ve Elektrik Teknik Şartnamesine uygun sıcak daldırma galvaniz sacdan imal edilmiş 40mm kenar yüksekliğinde 1/3 oranında delikli her nevi montaj aksesuarı , montajı dahil kablo çekimine hazır halde teslimi </t>
  </si>
  <si>
    <t>D-1.1</t>
  </si>
  <si>
    <t xml:space="preserve">100mm Kablo Tavası  </t>
  </si>
  <si>
    <t>EAE STS</t>
  </si>
  <si>
    <t>D-1.6</t>
  </si>
  <si>
    <t>100mm Kablo  Tavası Kapağı</t>
  </si>
  <si>
    <t>D-1.7</t>
  </si>
  <si>
    <t>100mm Kablo Merdiveni</t>
  </si>
  <si>
    <t>D-1.8</t>
  </si>
  <si>
    <t xml:space="preserve">200mm Kablo Tavası </t>
  </si>
  <si>
    <t>D-1.13</t>
  </si>
  <si>
    <t>200mm Kablo  Tavası Kapağı</t>
  </si>
  <si>
    <t>D-1.15</t>
  </si>
  <si>
    <t xml:space="preserve">300mm Kablo  Tavası </t>
  </si>
  <si>
    <t>D-1.20</t>
  </si>
  <si>
    <t>300mm Kablo  Tavası Kapağı</t>
  </si>
  <si>
    <t>D-1.29</t>
  </si>
  <si>
    <t xml:space="preserve">500mm Kablo Tavası  </t>
  </si>
  <si>
    <t>D-1.34</t>
  </si>
  <si>
    <t>500mm Kablo  Tavası Kapağı</t>
  </si>
  <si>
    <t>E</t>
  </si>
  <si>
    <t>HALOGENFREE PVC BORULAR-Halogenfree PVC  Kaplı Çelik Spiral Boru-Galvanize Çelik Borular(EMT)</t>
  </si>
  <si>
    <t>Proje ve Elektrik Teknik Şartnamesine uygun her nevi ufak montaj malzemesi ve işçilik dahil çalışır halde teslimi Yanmaz özellikte olacak</t>
  </si>
  <si>
    <t>E-1</t>
  </si>
  <si>
    <t>Q20 mm'ye kadar Halogenfree PVC Spiral Boru (Aks. Dahil) -Alev yaymaz</t>
  </si>
  <si>
    <t>PINARSAN-MUTLUSAN</t>
  </si>
  <si>
    <t>E-2</t>
  </si>
  <si>
    <t>Q32 mm'ye kadar Halogenfree PVC Spiral Boru (Aks. Dahil) -Alev yaymaz</t>
  </si>
  <si>
    <t>E-3</t>
  </si>
  <si>
    <t>Q20 mm'ye kadar Halogenfree Kangal Boru (Aks. Dahil)  -Alev yaymaz</t>
  </si>
  <si>
    <t>F</t>
  </si>
  <si>
    <t>ANAHTAR PRİZ TESİSATLARI</t>
  </si>
  <si>
    <t>Proje ve Elektrik Teknik Şartnamesine uygun her nevi ufak montaj malzemesi (kasa,vidalı kaide,çerçeve,buat,buat plakası vb.) ve işçilik dahil çalışır halde teslimi</t>
  </si>
  <si>
    <t>F-1</t>
  </si>
  <si>
    <t>Sıva Altı Anahtar Prizler (Genel Mahaller)</t>
  </si>
  <si>
    <t>F-1.1</t>
  </si>
  <si>
    <t>Sıvaaltı 1 modül anahtar</t>
  </si>
  <si>
    <t>BTİCİNO LIVING NOW SERİSİ</t>
  </si>
  <si>
    <t>F-1.3</t>
  </si>
  <si>
    <t>Sıvaaltı 1 modül Vaevien anahtar</t>
  </si>
  <si>
    <t>F-1.5</t>
  </si>
  <si>
    <t>Sıvaaltı 1 modül  komitatör</t>
  </si>
  <si>
    <t>F-1.6</t>
  </si>
  <si>
    <t>Sıvaaltı 2 modül liht anahtar</t>
  </si>
  <si>
    <t>F-1.7</t>
  </si>
  <si>
    <t>Sıvaaltı 2 modül topraklı Şebeke prizi</t>
  </si>
  <si>
    <t>F-1.8</t>
  </si>
  <si>
    <t>Sıvaaltı 2 modül Kapaklı topraklı Şebeke prizi</t>
  </si>
  <si>
    <t>F-1.9</t>
  </si>
  <si>
    <t>Sıvaaltı 2 modül topraklı UPS prizi</t>
  </si>
  <si>
    <t>F-1.10</t>
  </si>
  <si>
    <t>RJ45 Telefon Prizi 1 Modül</t>
  </si>
  <si>
    <t>F-1.15</t>
  </si>
  <si>
    <t>1 modül Çerçeve (Kasa ve Kaide dahil)</t>
  </si>
  <si>
    <t>F-1.16</t>
  </si>
  <si>
    <t>2 modül Çerçeve (Kasa ve Kaide dahil)</t>
  </si>
  <si>
    <t>F-1.17</t>
  </si>
  <si>
    <t>4 modül Çerçeve (Kasa ve Kaide dahil)</t>
  </si>
  <si>
    <t>F-1.18</t>
  </si>
  <si>
    <t>5 modül Çerçeve (Kasa ve Kaide dahil)</t>
  </si>
  <si>
    <t>F-1.25</t>
  </si>
  <si>
    <t>RJ45 Data Prizi 1 Modül(Çekirdek Hariç)</t>
  </si>
  <si>
    <t>F-1.26</t>
  </si>
  <si>
    <t>Parapet Priz 4U+1D+1T</t>
  </si>
  <si>
    <t>F-1.27</t>
  </si>
  <si>
    <t>Parapet Priz 4U+2D</t>
  </si>
  <si>
    <t>F-1.28</t>
  </si>
  <si>
    <t>Kule Priz 4U+4D</t>
  </si>
  <si>
    <t>F-1.29</t>
  </si>
  <si>
    <t>Kule Priz 2Ş+2U+2D</t>
  </si>
  <si>
    <t>F-1.30</t>
  </si>
  <si>
    <t>Tekli Priz</t>
  </si>
  <si>
    <t>F-1.31</t>
  </si>
  <si>
    <t>10M Bürotik Priz 2Ş+2U+1T+1D</t>
  </si>
  <si>
    <t>F-1.32</t>
  </si>
  <si>
    <t>Tekli UPS Prizi</t>
  </si>
  <si>
    <t>F-1.33</t>
  </si>
  <si>
    <t>Tekli Kapaklı Priz</t>
  </si>
  <si>
    <t>F-1.34</t>
  </si>
  <si>
    <t>Etanj Priz</t>
  </si>
  <si>
    <t>F-1.35</t>
  </si>
  <si>
    <t>Duvar Tipi Priz grubu 2Ş+1T</t>
  </si>
  <si>
    <t>F-1.36</t>
  </si>
  <si>
    <t>Duvar Tipi Priz grubu 2U+1D</t>
  </si>
  <si>
    <t>F-1.37</t>
  </si>
  <si>
    <t>Sıvaaltı 2lı modul UPS Prizi</t>
  </si>
  <si>
    <t>F-1.38</t>
  </si>
  <si>
    <t>Sıvaaltı 2 Modül HDMI Prizi</t>
  </si>
  <si>
    <t>F-1.39</t>
  </si>
  <si>
    <t>5m HDMI Kablosu</t>
  </si>
  <si>
    <t>F-1.40</t>
  </si>
  <si>
    <t>10m HDMI Kablosu</t>
  </si>
  <si>
    <t>G</t>
  </si>
  <si>
    <t>AYDINLATMA ARMATÜRLERİ</t>
  </si>
  <si>
    <t>G-1</t>
  </si>
  <si>
    <t>Aydınlatma Armatür Montajı</t>
  </si>
  <si>
    <t>Proje ve Elektrik Teknik Şartnamesine uygun her nevi ufak montaj malzemesi(buat , buat plakası ,klemens v.b) ve işçilik dahil çalışır halde teslimi-Montaj</t>
  </si>
  <si>
    <t>G-1.5</t>
  </si>
  <si>
    <t>Sıva altı - Sıva üstü kare spot (ıslak hacim) Kitli-Kitsiz</t>
  </si>
  <si>
    <t>Led Chip Markaları:  Osram, Philips, Samsung</t>
  </si>
  <si>
    <t>G-1.7</t>
  </si>
  <si>
    <t>Sıva altı - Sıva üstü İkili kare spot (Kitli-Kitsiz)</t>
  </si>
  <si>
    <t>G-1.21</t>
  </si>
  <si>
    <t>Sıva altı - Sıva üstü EXIT armatür</t>
  </si>
  <si>
    <t>ARSEL-EEC</t>
  </si>
  <si>
    <t>G-1.24</t>
  </si>
  <si>
    <t>60*60 Steril Led Panel Kitli-Kitsiz-Dimlenebilir</t>
  </si>
  <si>
    <t>G-1.38</t>
  </si>
  <si>
    <t xml:space="preserve">Koridor Lineer Armatür 22W/mt </t>
  </si>
  <si>
    <t>G-1.39</t>
  </si>
  <si>
    <t>Altez CRE Acil Kit</t>
  </si>
  <si>
    <t>ALTEZ</t>
  </si>
  <si>
    <t>G-1.47</t>
  </si>
  <si>
    <t>SLIM DOWN. S.Ü. DS13 300mm KARE 24W 3000K 80CRI SV BEYAZ(RAL9016) ON/OFF IR SENS. S 3S KITLI IP20 -Merdiven Aydınlatma</t>
  </si>
  <si>
    <t>G-1.48</t>
  </si>
  <si>
    <t>Autoswitch</t>
  </si>
  <si>
    <t>G-1.49</t>
  </si>
  <si>
    <t>UV Işık</t>
  </si>
  <si>
    <t>G-1.54</t>
  </si>
  <si>
    <t>Etanj Armatür 36W (120 CM)-Açık Tavan Askılı Kitli-Kitsiz</t>
  </si>
  <si>
    <t>G-1.55</t>
  </si>
  <si>
    <t>Hareket Sensörü</t>
  </si>
  <si>
    <t>H</t>
  </si>
  <si>
    <t>ZAYIF AKIM SİSTEMLERİ</t>
  </si>
  <si>
    <t>H-1</t>
  </si>
  <si>
    <t>Seslendirme ve Acil Anons Sistemi</t>
  </si>
  <si>
    <t>Proje ve Elektrik Teknik Şartnamesine uygun her nevi ufak montaj malzemesi(klemens v.b) ve işçilik dahil supervisor firma nezaretinde çalışır halde teslimi-Montaj (Merkez ünite ve amplifikatör gruplandırması, marka ve firmaya göre değişebilir.)</t>
  </si>
  <si>
    <t>H-1.1</t>
  </si>
  <si>
    <t>Merkezi Kontrol Ünitesi 4 Zone</t>
  </si>
  <si>
    <t>SCHRACK</t>
  </si>
  <si>
    <t>H-1.3</t>
  </si>
  <si>
    <t xml:space="preserve">500 W Amfi </t>
  </si>
  <si>
    <t>H-1.4</t>
  </si>
  <si>
    <t>Anons İstasyonu</t>
  </si>
  <si>
    <t>H-1.5</t>
  </si>
  <si>
    <t>Hat Sonu Modülü</t>
  </si>
  <si>
    <t>H-1.8</t>
  </si>
  <si>
    <t>FM Tuner USB/SD MP3 Player</t>
  </si>
  <si>
    <t>H-1.9</t>
  </si>
  <si>
    <t>Müzik Yayın Ünitesi</t>
  </si>
  <si>
    <t>H-1.10</t>
  </si>
  <si>
    <t>6W Asma Tavan Tipi Hoparlör , Montaj Kutusu ile Birlikte</t>
  </si>
  <si>
    <t>H-1.13</t>
  </si>
  <si>
    <t>Ses Kontrol Paneli-12W</t>
  </si>
  <si>
    <t>H-1.15</t>
  </si>
  <si>
    <t>12 Volt 150 Amper Akü</t>
  </si>
  <si>
    <t>TEKNİM</t>
  </si>
  <si>
    <t>H-1.16</t>
  </si>
  <si>
    <t>24 V Acil Durum Güç Kaynağı (PSU 24 V-2),(Sızdırmaz Tip Bakım Gerektirmeyen Aküler ile birlikte)</t>
  </si>
  <si>
    <t>H-1.18</t>
  </si>
  <si>
    <t>Test Devreye Alma ve Mühendislik Hizmetleri</t>
  </si>
  <si>
    <t>H-2</t>
  </si>
  <si>
    <t>Yangın Algılama ve İhbar Sistemi</t>
  </si>
  <si>
    <t>Proje ve Elektrik Teknik Şartnamesine uygun her nevi ufak montaj malzemesi(klemens v.b) ve işçilik dahil supervisor firma nezaretinde çalışır halde teslimi-Montaj</t>
  </si>
  <si>
    <t>H-2.1</t>
  </si>
  <si>
    <t>Adresli Yangın Alarm Kontrol Paneli ( 4 Loop Flex Panel )</t>
  </si>
  <si>
    <t>H-2.2</t>
  </si>
  <si>
    <t>Kontrol Panelleri İçin 5,7″ Tft Ekranlı Gösterge &amp; İşletim Ünitesi</t>
  </si>
  <si>
    <t>H-2.3</t>
  </si>
  <si>
    <t xml:space="preserve">170×120×25 mm Uzatma Modülü Taşıyıcısı (Extension / Module Carrier) </t>
  </si>
  <si>
    <t>H-2.4</t>
  </si>
  <si>
    <t xml:space="preserve">140 × 120 × 25 mm Uzatma Modülü Taşıyıcısı (Extension / Module Carrier) </t>
  </si>
  <si>
    <t>H-2.5</t>
  </si>
  <si>
    <t>Yangın alarm sistemlerinde loop haberleşmesi için kullanılan galvanik olarak izoleli modül</t>
  </si>
  <si>
    <t>H-2.6</t>
  </si>
  <si>
    <t>Ağ Modülü</t>
  </si>
  <si>
    <t>H-2.7</t>
  </si>
  <si>
    <t xml:space="preserve">Optik Duman Dedektörü indikatörlü </t>
  </si>
  <si>
    <t>H-2.8</t>
  </si>
  <si>
    <t xml:space="preserve">Optik Duman Dedektörü </t>
  </si>
  <si>
    <t>H-2.9</t>
  </si>
  <si>
    <t>Kombine (multisensör) Dedektör</t>
  </si>
  <si>
    <t>H-2.10</t>
  </si>
  <si>
    <t>Sıcaklık Dedektörü</t>
  </si>
  <si>
    <t>H-2.12</t>
  </si>
  <si>
    <t>Yangın İhbar Butonu</t>
  </si>
  <si>
    <t>H-2.14</t>
  </si>
  <si>
    <t>Elektronik Flaşör,Kırmızı, EN54-23 Onaylı</t>
  </si>
  <si>
    <t>H-2.15</t>
  </si>
  <si>
    <t>24V, 5A Güç kaynağı</t>
  </si>
  <si>
    <t>H-2.16</t>
  </si>
  <si>
    <t>12 Volt 7 Amper Kuru Tip Akü</t>
  </si>
  <si>
    <t>H-2.17</t>
  </si>
  <si>
    <t>Paralel İhbar Lambası LED</t>
  </si>
  <si>
    <t>H-2.22</t>
  </si>
  <si>
    <t>Standart Dedektör Tabanı / Soketi</t>
  </si>
  <si>
    <t>H-2.23</t>
  </si>
  <si>
    <t>1 Giriş İzleme / 1 Çıkış Kontrol Modülü</t>
  </si>
  <si>
    <t>H-2.24</t>
  </si>
  <si>
    <t>Su basma Sensörü</t>
  </si>
  <si>
    <t>H-2.25</t>
  </si>
  <si>
    <t>SİSMİK SİSCUT-2 Elektronik Deprem Sensörü</t>
  </si>
  <si>
    <t>H-2.26</t>
  </si>
  <si>
    <t>Yangın Algılama Sistemi Mühendislik ve Devreye Alma Hizmet Bedeli</t>
  </si>
  <si>
    <t>H-3</t>
  </si>
  <si>
    <t>CCTV Sistemi</t>
  </si>
  <si>
    <t>H-3.1</t>
  </si>
  <si>
    <t>Day/Night IP Mini Dome Kamera , 2MP 2.8mm H.265+ Dah. Mik. Smart Hybrid Light Dome Kamera</t>
  </si>
  <si>
    <t>HIKVISIONL-DAHUA-UNIVIEW</t>
  </si>
  <si>
    <t>H-3.4</t>
  </si>
  <si>
    <t>PTZ Kamera İçin PoE Plus Adaptör</t>
  </si>
  <si>
    <t>H-3.5</t>
  </si>
  <si>
    <t>Network Kontrol Klavyesi LCD ekran (128x64px)</t>
  </si>
  <si>
    <t>H-3.6</t>
  </si>
  <si>
    <t>64 KANAL NVR</t>
  </si>
  <si>
    <t>H-3.7</t>
  </si>
  <si>
    <t xml:space="preserve">16TB  GÜVENLİK HARD DISK </t>
  </si>
  <si>
    <t>SEAGEATE</t>
  </si>
  <si>
    <t>H-3.8</t>
  </si>
  <si>
    <t>24 Port Gigabit  POE Switch</t>
  </si>
  <si>
    <t>HIKVISION-DAHUA-TP LINK</t>
  </si>
  <si>
    <t>H-3.9</t>
  </si>
  <si>
    <t>48 Port Gigabit  POE Switch</t>
  </si>
  <si>
    <t>H-3.10</t>
  </si>
  <si>
    <t>i7 12700-16G-512SSD-WİN11 PRO</t>
  </si>
  <si>
    <t>HIKVISION-HP</t>
  </si>
  <si>
    <t>H-3.11</t>
  </si>
  <si>
    <t>43" 8 ms Full HD LED Monitör</t>
  </si>
  <si>
    <t>H-3.12</t>
  </si>
  <si>
    <t>Video Yönetim Sistemi Yazılımı ve Kanal Kayıt Lisansları</t>
  </si>
  <si>
    <t>H-3.13</t>
  </si>
  <si>
    <t>Süpervizyon, Test ve Devreye Alma</t>
  </si>
  <si>
    <t>Network Sistemi</t>
  </si>
  <si>
    <t>H-3.16</t>
  </si>
  <si>
    <t>F/O Switch seti</t>
  </si>
  <si>
    <t>ARUBA</t>
  </si>
  <si>
    <t>H-3.17</t>
  </si>
  <si>
    <t>24 PoE+ Switch</t>
  </si>
  <si>
    <t>H-3.21</t>
  </si>
  <si>
    <t>Access Point</t>
  </si>
  <si>
    <t>H-3.22</t>
  </si>
  <si>
    <t>IP Dect</t>
  </si>
  <si>
    <t>H-3.23</t>
  </si>
  <si>
    <t>H-4</t>
  </si>
  <si>
    <t>Kartlı Geçiş Sistemi</t>
  </si>
  <si>
    <t>H-4.1</t>
  </si>
  <si>
    <t>1 adet sunucu yazılımını içerir tüm sistem global anti-passback ve otomatik yedekleme özellikli</t>
  </si>
  <si>
    <t>AVES ELEKTRONİK</t>
  </si>
  <si>
    <t>H-4.6</t>
  </si>
  <si>
    <t>Kart Okuyucu</t>
  </si>
  <si>
    <t>H-4.8</t>
  </si>
  <si>
    <t>Elektrikli Kilit Karşılığı</t>
  </si>
  <si>
    <t>H-4.9</t>
  </si>
  <si>
    <t>Çıkış Butonu ( El sensörü )</t>
  </si>
  <si>
    <t>H-4.13</t>
  </si>
  <si>
    <t>Elektromanyetik kilit L&amp;Z braket</t>
  </si>
  <si>
    <t>H-4.14</t>
  </si>
  <si>
    <t>Battery 12V 7 Amper- Batarya kartlı giriş panelleri için,</t>
  </si>
  <si>
    <t>H-4.29</t>
  </si>
  <si>
    <t xml:space="preserve">Kontrol Buton </t>
  </si>
  <si>
    <t>H-4.37</t>
  </si>
  <si>
    <t>Test, Devreye Alma ve Mühendislik Hizmetleri</t>
  </si>
  <si>
    <t>H-5</t>
  </si>
  <si>
    <t>IPTV SİSTEMİ</t>
  </si>
  <si>
    <t xml:space="preserve">İşin Projesi ve Şartnameleri Doğrultusunda, Belirtilen Lokasyonlarda Uydu Yayınlarının alınabilmesi için gerekli olan tüm donanımlar dahildir. Tüm yazılım ve donanımlar dahildir. Tesis genelinde kullanılacak tüm kablo, boru, buat, kasa vb enstolasyon malzemesi dahil ve Halojen free özellikte olacaktır. </t>
  </si>
  <si>
    <t>H-5.18</t>
  </si>
  <si>
    <t xml:space="preserve">Toplantı Odası  85 inç TV (duvar taşıma sistemi dahil) </t>
  </si>
  <si>
    <t>LG-SAMSUNG</t>
  </si>
  <si>
    <t>H-5.19</t>
  </si>
  <si>
    <t>Toplantı Odası HDMI Kablo 20m</t>
  </si>
  <si>
    <t xml:space="preserve">HCS HES </t>
  </si>
  <si>
    <t>H-5.20</t>
  </si>
  <si>
    <t>Toplantı Masası 2lı Şebeke priz</t>
  </si>
  <si>
    <t>H-6</t>
  </si>
  <si>
    <t>Data Altyapı Sistemi</t>
  </si>
  <si>
    <t>H-6.1</t>
  </si>
  <si>
    <t>CAT 6 UTP KABLO  LSOH</t>
  </si>
  <si>
    <t>HCS</t>
  </si>
  <si>
    <t>H-6.3</t>
  </si>
  <si>
    <t>F/O KABLO LSZH  IND/OUT  50/125  8 CORE OM3</t>
  </si>
  <si>
    <t>H-6.5</t>
  </si>
  <si>
    <t>CAT 6 UTP MODULER JACK</t>
  </si>
  <si>
    <t>H-6.7</t>
  </si>
  <si>
    <t>CAT 6 UTP  PATCH PANEL 48 PORT</t>
  </si>
  <si>
    <t>H-6.8</t>
  </si>
  <si>
    <t>CAT 6 UTP PATCH CORD 1 MT</t>
  </si>
  <si>
    <t>H-6.20</t>
  </si>
  <si>
    <t>F/O PATCH PANEL SC 48 PORT</t>
  </si>
  <si>
    <t>H-6.26</t>
  </si>
  <si>
    <t>42 U RACK KABİNET 800x800 UNIVERSALLINE</t>
  </si>
  <si>
    <t>LANDE-ESTAP</t>
  </si>
  <si>
    <t>H-6.33</t>
  </si>
  <si>
    <t>FAN ÜNİTESİ 4 PORT TERMOSTATLI</t>
  </si>
  <si>
    <t>H-6.34</t>
  </si>
  <si>
    <t>19'' GURUP PİRİZ 6 PORT SİGORTALI</t>
  </si>
  <si>
    <t>H-6.35</t>
  </si>
  <si>
    <t>DİKEY ORGANİZER TAKIMI</t>
  </si>
  <si>
    <t>H-6.36</t>
  </si>
  <si>
    <t>ORGANİZER 1 U FIRÇALI TİP</t>
  </si>
  <si>
    <t>H-6.38</t>
  </si>
  <si>
    <t>TEKERLEK TAKIMI</t>
  </si>
  <si>
    <t>H-6.39</t>
  </si>
  <si>
    <t>M6 VİDA-SOMUN TAKIMI 50 LİK PK.</t>
  </si>
  <si>
    <t>H-6.41</t>
  </si>
  <si>
    <t>DATA TEST DÖKÜMANTASYON</t>
  </si>
  <si>
    <t>H-7</t>
  </si>
  <si>
    <t>Hemşire Çağrı Sistemi</t>
  </si>
  <si>
    <t>Proje ve Elektrik Teknik Şartnamesine uygun her nevi ufak montaj malzemesi(klemens v.b) ve işçilik dahil supervisor firma nezaretinde çalışır halde teslimi-Montaj-(Klemens-RC11-Kasa vb. tüm aparaklar set olarak işçilik fiyatına dahildir)</t>
  </si>
  <si>
    <t>H-7.11</t>
  </si>
  <si>
    <t>FC011410-B ZRT-B İpli Çağrı Butonu</t>
  </si>
  <si>
    <t>H-7.12</t>
  </si>
  <si>
    <t>FC010900-A AT-B Çağrı İptal Butonu</t>
  </si>
  <si>
    <t>H-7.13</t>
  </si>
  <si>
    <t>FC010900-A LM-IO Oda Kapı Üstü Lambası</t>
  </si>
  <si>
    <t>H-7.15</t>
  </si>
  <si>
    <t>FC010000-A ST-TOUCH Kat Terminali</t>
  </si>
  <si>
    <t>H-7.17</t>
  </si>
  <si>
    <t>FC010091-B İstasyon Switch</t>
  </si>
  <si>
    <t>H-7.21</t>
  </si>
  <si>
    <t xml:space="preserve">FC010056-- SW Licence </t>
  </si>
  <si>
    <t>H-7.25</t>
  </si>
  <si>
    <t>I</t>
  </si>
  <si>
    <t>OTOMASYON SİSTEMİ</t>
  </si>
  <si>
    <t>I-1.1</t>
  </si>
  <si>
    <r>
      <t xml:space="preserve">Ortam Denetleme Sistemi </t>
    </r>
    <r>
      <rPr>
        <b/>
        <sz val="10"/>
        <color rgb="FFFF0000"/>
        <rFont val="Times New Roman"/>
        <family val="1"/>
        <charset val="162"/>
      </rPr>
      <t>(SET DETAYLARI EK-02'DEDİR.)</t>
    </r>
  </si>
  <si>
    <t>BİR SENS-T SENS - SCHNEDIDER</t>
  </si>
  <si>
    <t>Ad</t>
  </si>
  <si>
    <t>I-1.1.1</t>
  </si>
  <si>
    <t>Noctua Akıllı Altyapı Yönetimi ve Merkezi İzleme Yazılımı (Pro Paket)
6 Farklı İzleme Ekranı, Kapsamlı Kullanıcı ve Kullanıcı Grubu yetkilendirmesi, Mevsimsel ve
Zamana Bağlı Alarm Kuralı Tanımlama, Zengin Bildirim Gönderim Seçenekleri ve Yönetimi, Eş
Zamanlı Bildirimler için Toplu Mail Bildirimleri, Bildirim Kirliliğini Önleyen Zamanla Azalan Smart
Bildirim, Gerçek Zamanlı Olay Takibi ve Müdahale, Çeşitli Raporlar ve Kullanıcı Bazlı Rapor
Şablonları Oluşturma, Veri Okuma Sıklığını Cihaz ve Sensör Türü seviyesinde 10 saniye ile 60 dakika
arasında özelleştirme, LDAP Entegrasyonu ve çok daha fazlası..
Ayrıca; Paket içerisinde gelen Add-On Lisanslar
- Özelleştirilebilir Dashboard (5 Ad.)
- 2D İzleme ve Görselleştirme (5 Ad.)
- NetCheck Ağ Cihaz Takibi (10 Ad.)
- 3rd Party Ekipman İzleme ve Maliyetlendirme (10 Ad.)
- Süper Sensör ile Kendi Sensörünü Tasarlama (10 Ad.)
- Kabin Bazlı Rack Envanter İzleme (3 Kabin)
Paket içerisinde gelen 3rd Part ve Envanter Lisansları için ilk yıl destek paketi alınmamaktadır.
Pro Paket, toplamda 200 adede kadar izlenebilir cihazı destekler.</t>
  </si>
  <si>
    <t>I-1.1.2</t>
  </si>
  <si>
    <t>Noctua Mobil Uygulama (IOS &amp; Android)</t>
  </si>
  <si>
    <t>I-1.1.3</t>
  </si>
  <si>
    <t>BS-4500 Ortam İzleme Modülü</t>
  </si>
  <si>
    <t>I-1.1.4</t>
  </si>
  <si>
    <t>BS-61616V Ortam İzleme Modülü</t>
  </si>
  <si>
    <t>I-1.1.5</t>
  </si>
  <si>
    <t>BS-4500 Kimyasal Gazlar İzleme Modülü</t>
  </si>
  <si>
    <t>I-1.1.6</t>
  </si>
  <si>
    <t>BS-2SN (Sıcaklık Nem Sensörü)</t>
  </si>
  <si>
    <t>I-1.1.7</t>
  </si>
  <si>
    <t>BS-2HK (Hava Kalitesi Sensörü)</t>
  </si>
  <si>
    <t>I-1.1.8</t>
  </si>
  <si>
    <t>BS-2SB (Noktasal Su Baskını Sensörü)</t>
  </si>
  <si>
    <t>I-1.1.9</t>
  </si>
  <si>
    <t>BS-2SC (Korumalı Sıcaklık Sensörü)</t>
  </si>
  <si>
    <t>I-1.1.10</t>
  </si>
  <si>
    <t>BS-980T Merkezi Smart SMS ve Arama Modülü + Dahili Batarya</t>
  </si>
  <si>
    <t>I-1.1.11</t>
  </si>
  <si>
    <t>Hareket Algılayan IP Kamera (3121G) + Sensaway Lisansı</t>
  </si>
  <si>
    <t>I-1.1.12</t>
  </si>
  <si>
    <t>7U kabinet</t>
  </si>
  <si>
    <t>I-1.1.13</t>
  </si>
  <si>
    <t>SWITCH - Network Ag Cihazı</t>
  </si>
  <si>
    <t>I-1.1.14</t>
  </si>
  <si>
    <t>Sunucu - PC</t>
  </si>
  <si>
    <t>I-1.1.15</t>
  </si>
  <si>
    <t>Mühendislik, Fiziki Kurulum, Montaj ve Devreye Alma Hizmetleri - Şehir İçi</t>
  </si>
  <si>
    <t>I-1.1.16</t>
  </si>
  <si>
    <t>Muhtelif Uzunlukta Sensör Kablosu</t>
  </si>
  <si>
    <t>I-1.1.17</t>
  </si>
  <si>
    <t>Noctua Pro Yazılım Kurulum ve Uzaktan Eğitim Hizmeti</t>
  </si>
  <si>
    <t>J</t>
  </si>
  <si>
    <t>AYDINLATMA OTOMASYON</t>
  </si>
  <si>
    <t>J.1.2</t>
  </si>
  <si>
    <t>16 Kanal (16A)
On/Off Switch</t>
  </si>
  <si>
    <t>SCHNEIDER</t>
  </si>
  <si>
    <t>J.1.5</t>
  </si>
  <si>
    <t>KNX Power Supply 
640mA</t>
  </si>
  <si>
    <t>J.1.6</t>
  </si>
  <si>
    <t>Line Coupler</t>
  </si>
  <si>
    <t>J.1.7</t>
  </si>
  <si>
    <t>KNX IP Router</t>
  </si>
  <si>
    <t>J.1.8</t>
  </si>
  <si>
    <t xml:space="preserve">KNX Kombine Varlık ve Gün Işığı Sensörü </t>
  </si>
  <si>
    <t>J.1.10</t>
  </si>
  <si>
    <t>1-f KNX otomasyon anahtarı (2-işlem senaryo anahtarı)</t>
  </si>
  <si>
    <t>J.1.12</t>
  </si>
  <si>
    <t>Touch Panel</t>
  </si>
  <si>
    <t>J.1.13</t>
  </si>
  <si>
    <t>Bus Transceiver Modül</t>
  </si>
  <si>
    <t>J.1.14</t>
  </si>
  <si>
    <t xml:space="preserve">KNX Kablosu 2x2x0.8 JH(ST)H </t>
  </si>
  <si>
    <t>ERSE-2M-REÇBER</t>
  </si>
  <si>
    <t>m</t>
  </si>
  <si>
    <t>J.1.15</t>
  </si>
  <si>
    <t>Workstation PC 7/24 ( Ana Kontrol Ekranı )</t>
  </si>
  <si>
    <t>J.1.16</t>
  </si>
  <si>
    <t>Aydınlatma Otomasyon Yazılımı ve  Lisansları</t>
  </si>
  <si>
    <t>J.1.17</t>
  </si>
  <si>
    <t>Test, Devreye Alma ve Sistemin Çalışır vaziyette teslimi</t>
  </si>
  <si>
    <t>J.1.18</t>
  </si>
  <si>
    <t>Sistem Kullanıcı Eğitimi ve Dokümantasyon</t>
  </si>
  <si>
    <t>K</t>
  </si>
  <si>
    <t>MEKANİK UÇ BAĞLANTILARI</t>
  </si>
  <si>
    <t>K.1.1.1</t>
  </si>
  <si>
    <t>Keşif Dışı Tüm uç bağlantıları (Motorlu Yangın Damperi Uç Bağlantısı-Yangın Damperi-Volume Damperi )</t>
  </si>
  <si>
    <t>K.1.1.2</t>
  </si>
  <si>
    <t>TERMOSTAT Montajı</t>
  </si>
  <si>
    <t>L</t>
  </si>
  <si>
    <t>TOPRAKLAMA ve YILDIRIMDAN KORUNMA SİSTEMİ</t>
  </si>
  <si>
    <t>Proje ve Elektrik Teknik Şartnamesine uygun her nevi ufak montaj malzemesi ve işçilik dahil çalışır halde teslimi</t>
  </si>
  <si>
    <t>L-1</t>
  </si>
  <si>
    <t>Eş potansiyel topraklama barası Bakır+Galvaniz Kaideli 5 İzolatörlü-Çift Ayırıcılı(30x5x500 mm)</t>
  </si>
  <si>
    <t>AMPER-RADSAN</t>
  </si>
  <si>
    <t>L-3</t>
  </si>
  <si>
    <t xml:space="preserve">30x3.5mm² galvaniz çelik şerit iletkenin temini, tesisi ve çalışır durumda tesisi. Kelepçe, dübel, somun, pul, vida vs. gibi bütün montaj aksesuarları fiyata dahildir. </t>
  </si>
  <si>
    <t>M</t>
  </si>
  <si>
    <t xml:space="preserve">JENERATÖR SİSTEMLERİ </t>
  </si>
  <si>
    <t>M.1.1</t>
  </si>
  <si>
    <t>0,4 kV 800 kVA Prime Güç  Dizel Jeneratör (Günlük Yakıt Tankı, 2000 Litre yakıt tankı / Otomatik dolum sistemi dahil.Senkron Panoları, Tüm Şalt Malzemesi ve Sismik İzolatör Dahil Set Olarak )</t>
  </si>
  <si>
    <t>AKSA-TEKSAN</t>
  </si>
  <si>
    <t>M.1.3</t>
  </si>
  <si>
    <t>N</t>
  </si>
  <si>
    <t>SİSMİK KORUMA SİSTEMİ</t>
  </si>
  <si>
    <t>N.1.1</t>
  </si>
  <si>
    <t>SİSMİK KORUMA  SİSTEMİ (pano)</t>
  </si>
  <si>
    <t>HİLTİ-LİNK-DARHAN-EAE</t>
  </si>
  <si>
    <t>N.1.3</t>
  </si>
  <si>
    <t>SİSMİK KORUMA  SİSTEMİ (kablo tavası)(Ortalama 10 mt aralıklarla )</t>
  </si>
  <si>
    <t>O</t>
  </si>
  <si>
    <t xml:space="preserve">YEVMİYE </t>
  </si>
  <si>
    <t>O-1.1</t>
  </si>
  <si>
    <t>USTA YEVMİYE BEDELİ</t>
  </si>
  <si>
    <t>a/s</t>
  </si>
  <si>
    <t>O-1.2</t>
  </si>
  <si>
    <t>YARDIMCI YEVMİYE BEDELİ</t>
  </si>
  <si>
    <t>GENEL TOPLAM</t>
  </si>
  <si>
    <t>Sıra No</t>
  </si>
  <si>
    <t>Temsili Ürün Görseli</t>
  </si>
  <si>
    <t>Ürünün Teknik İsmi</t>
  </si>
  <si>
    <t>Teklif Edilen Ürün Görseli</t>
  </si>
  <si>
    <t>Ürünün Elektronik Özellikleri</t>
  </si>
  <si>
    <t>Ürünün Fiziksel Özellikleri</t>
  </si>
  <si>
    <t>Ürünün Ebatları
Ürün Rengi</t>
  </si>
  <si>
    <t>Ürüne ait
Led Chip, Driver, Sensör, Kit Markaları</t>
  </si>
  <si>
    <t>Koridor Lineer Led</t>
  </si>
  <si>
    <r>
      <t xml:space="preserve">CRI&gt;80
P: 30 Watt/Metre
V: 24V DC
Φ=675 Lümen (Difüzörlü)
Verim: 90 Lümen/Watt
IP Sınıfı: IP20
Renk Sıcaklığı: 3000 Kelvin MacAdam 3-step
</t>
    </r>
    <r>
      <rPr>
        <b/>
        <sz val="12"/>
        <color rgb="FFFF0000"/>
        <rFont val="Aptos Narrow"/>
        <family val="2"/>
        <charset val="162"/>
        <scheme val="minor"/>
      </rPr>
      <t xml:space="preserve">5mm 480 LED 24V Şerit Led (Yapışkanlı) </t>
    </r>
  </si>
  <si>
    <r>
      <t xml:space="preserve">Gövde; En az 20 mikron eloksalli alüminyum ekstrüzyon profil
Montaj aparatı; alüminyum olmalıdır,
Difüzör; opal polisitren malzemeden homojen ışık çıkışı sağlayan yüksek verimli olmalı,
Montaj aparatları alüminyum paslanmaz olmalı,
Enerji girişleri soket ile yapılmalıdır,
Yan kapaklar UV korumali olmalı,
Ahşap yüzeye montaj için uygun olmalı,
Difüzör profil ile hem yüz olmalı (Oval değil)
</t>
    </r>
    <r>
      <rPr>
        <b/>
        <sz val="12"/>
        <color rgb="FFFF0000"/>
        <rFont val="Aptos Narrow"/>
        <family val="2"/>
        <charset val="162"/>
        <scheme val="minor"/>
      </rPr>
      <t>Ürünün enerji girişi gövdeden olmalı,</t>
    </r>
  </si>
  <si>
    <r>
      <t>Taban genişliği: 10mm,
Yüksekliği: 6.15mm,
Ürün uzunluğu 1200 mm olacaktır.
1 boy için 3 adet bağlantı parçası birim fiyata dahildir.
Garanti süresi 3 yıldır.</t>
    </r>
    <r>
      <rPr>
        <b/>
        <sz val="15"/>
        <color rgb="FFFF0000"/>
        <rFont val="Aptos Narrow"/>
        <family val="2"/>
        <charset val="162"/>
        <scheme val="minor"/>
      </rPr>
      <t xml:space="preserve">
Ürünün renk sıcaklığı ve lümen değerleri sahada LüxMetre ile ölçülecektir.
</t>
    </r>
  </si>
  <si>
    <r>
      <t xml:space="preserve">Led Chip Markaları:  Nichia, Philips, Samsung
</t>
    </r>
    <r>
      <rPr>
        <b/>
        <sz val="13"/>
        <color rgb="FFFF0000"/>
        <rFont val="Aptos Narrow"/>
        <family val="2"/>
        <scheme val="minor"/>
      </rPr>
      <t xml:space="preserve">
Lütfen başka marka driver teklif etmeyiniz.
Ürüne ait parçaların marka ve etiket bilgileri teslim alınırken veya alındıktan sonra kontrol edilecektir.
</t>
    </r>
  </si>
  <si>
    <t>120 Cm 36 W LED Etanj Armatür</t>
  </si>
  <si>
    <t>CRI&gt;80
P: 36 Watt
Φ=3210 Lümen
Verim: 110 Lümen/Watt
IP Sınıfı: IP65
Renk Sıcaklığı: 4000 Kelvin
En az 2 saat acil aydınlatma kitli</t>
  </si>
  <si>
    <t>Gövde; plastik ekstrüzyon olmalı,
Difüzör; homojen ışık çıkışı sağlayan yüksek verimli olmalı,
Bitiş kapakları; PVC malzemeden UV dayanımı yüksek olmalı,
Sabit ON/OFF akım trafolu, cosφ= 0,9 olmalı,
Ürün kablo çıkışında Gizli IP67 conta ve bağlantısı yapılmış en az 1.5mt uzunluğunda 3x1.5mm2 kesitinde NHXMH türü cca sınıfı kablo olmalı.</t>
  </si>
  <si>
    <t xml:space="preserve">Led Chip Markaları:  Nichia, Philips, Samsung
Driver Markaları: Tridonic, Osram, Philips
</t>
  </si>
  <si>
    <r>
      <t xml:space="preserve">120 Cm 36 W LED Etanj Armatür </t>
    </r>
    <r>
      <rPr>
        <b/>
        <sz val="16"/>
        <color rgb="FFFF0000"/>
        <rFont val="Times New Roman"/>
        <family val="1"/>
        <charset val="162"/>
      </rPr>
      <t xml:space="preserve">-Kitli </t>
    </r>
  </si>
  <si>
    <t>Led Chip Markaları:  Nichia, Philips, Samsung
Driver Markaları: Tridonic, Osram, Philips
Acil Aydınlatma Kit Markaları: EEC,  Arsel
Acil Aydınlatma Kiti EN/IEC 60598-2-22  standartlarına uygun olmalıdır.</t>
  </si>
  <si>
    <t>SLIM DOWN. S.Ü. DS13 300mm KARE 24W 3000K 80CRI SV BEYAZ(RAL9016) ON/OFF IR SENS. S 3S KITLI IP20</t>
  </si>
  <si>
    <r>
      <t xml:space="preserve">CRI&gt;80
P: 24Watt
IP Sınıfı: IP44
Renk Sıcaklığı: 3000 Kelvin
</t>
    </r>
    <r>
      <rPr>
        <b/>
        <sz val="12"/>
        <color rgb="FFFF0000"/>
        <rFont val="Aptos Narrow"/>
        <family val="2"/>
        <charset val="162"/>
        <scheme val="minor"/>
      </rPr>
      <t>En az 3 saat acil aydınlatma kitli</t>
    </r>
    <r>
      <rPr>
        <b/>
        <sz val="12"/>
        <rFont val="Aptos Narrow"/>
        <family val="2"/>
        <scheme val="minor"/>
      </rPr>
      <t xml:space="preserve">
Lens açısı: 95"</t>
    </r>
  </si>
  <si>
    <t>Gövde; elektrostatik boyalı DKP metalden olmalı,
Çerçeve: elektrostatik boyalı DKP metalden olmalı,
Difüzör; opal polisitren malzemeden homojen ışık çıkışı sağlayan yüksek verimli olmalı,
Gömme kullanıma uygun olmalı,
Sabit akım trafolu, ON/OFF, cosφ= 0,9 olmalı,</t>
  </si>
  <si>
    <t xml:space="preserve">
Garanti süresi 3 yıldır.
Ürünün renk sıcaklığı ve lümen değerleri sahada LüxMetre ile ölçülecektir.</t>
  </si>
  <si>
    <r>
      <t xml:space="preserve">Led Chip Markaları:  Nichia, Philips, Samsung
Driver Markaları: Tridonic, Osram, Philips, Ledvance
</t>
    </r>
    <r>
      <rPr>
        <b/>
        <sz val="13"/>
        <color rgb="FFFF0000"/>
        <rFont val="Aptos Narrow"/>
        <family val="2"/>
        <scheme val="minor"/>
      </rPr>
      <t>Lütfen başka marka driver teklif etmeyiniz.</t>
    </r>
    <r>
      <rPr>
        <b/>
        <sz val="13"/>
        <rFont val="Aptos Narrow"/>
        <family val="2"/>
        <scheme val="minor"/>
      </rPr>
      <t xml:space="preserve">
</t>
    </r>
    <r>
      <rPr>
        <b/>
        <sz val="13"/>
        <color rgb="FFFF0000"/>
        <rFont val="Aptos Narrow"/>
        <family val="2"/>
        <scheme val="minor"/>
      </rPr>
      <t xml:space="preserve">
Ürüne ait parçaların marka ve etiket bilgileri teslim alınırken veya alındıktan sonra kontrol edilecektir.</t>
    </r>
  </si>
  <si>
    <t>60x60 Steril Panel LED Aydınlatma 4000 K</t>
  </si>
  <si>
    <t>Dim edilebilir olması lazım.</t>
  </si>
  <si>
    <t xml:space="preserve">Taban genişliği: 525x575mm,
</t>
  </si>
  <si>
    <r>
      <t xml:space="preserve">60x60 Steril Panel LED Aydınlatma 4000 K </t>
    </r>
    <r>
      <rPr>
        <b/>
        <sz val="16"/>
        <color rgb="FFFF0000"/>
        <rFont val="Times New Roman"/>
        <family val="1"/>
        <charset val="162"/>
      </rPr>
      <t>-Kitli</t>
    </r>
  </si>
  <si>
    <t>Led Chip Markaları:  Nichia, Philips, Samsung
Driver Markaları: Tridonic, Osram, Philips, Ledvance
Acil Aydınlatma Kit Markaları: EEC,  Beş-A, Cesa
Acil Aydınlatma Kiti EN 60598-2-22, EN 61347-2-7, EN 61347-2-13, EN 62384, CE normlarına uygun olmalıdır.
Lütfen başka marka kit ve driver teklif etmeyiniz.
Ürüne ait parçaların marka ve etiket bilgileri teslim alınırken veya alındıktan sonra kontrol edilecektir.</t>
  </si>
  <si>
    <t>ACİL ÇIKIŞ ARMATÜRÜ</t>
  </si>
  <si>
    <t>CRI&gt;80
E=10 Lux
IP Sınıfı:  IP30-IP40-IP55
Renk Sıcaklığı: 6500 Kelvin
En az 2 saat acil aydınlatma kitli</t>
  </si>
  <si>
    <t>Gövde; Alüminyum extrüzyon olmalı,
Panel; Şeffaf akrilik
Yüksek sıcaklığa dayanıklı, endüstriyel tip Ni-Cd batarya
30 metreden görünebilirlik
Tavana gömme tip olacaktır.</t>
  </si>
  <si>
    <t>Led Chip Markaları:  Nichia, Philips, Samsung
Driver Markaları: Tridonic, Osram, Philips
Acil Aydınlatma Kit Markaları: EEC, Cesa, Altez, Arsel
Acil Aydınlatma Kiti EN/IEC 60598-2-22  standartlarına uygun olmalıdır.</t>
  </si>
  <si>
    <t>ACİL AYDINLATMA KİTİ</t>
  </si>
  <si>
    <t>220V AC Beslemeli
EN 61347-2-7 Uyumlu
Test Butonlu
Yeşil Şarj LED Göstergeli
Harici Röle Kontrollü
NiCd/NiMH Bataryalı
CE, EMC, LVD Ve RoHS Belgeli</t>
  </si>
  <si>
    <t>Polikarbon Gövdeli
Class II İzolasyonlu
850°C Glow Wire Testine Uygun</t>
  </si>
  <si>
    <t>Acil Aydınlatma Kit Markaları: EEC, Cesa, Altez, Arsel, Acil Aydınlatma Kiti EN/IEC 60598-2-22 Standartlarına Uygun Olmalıdır</t>
  </si>
  <si>
    <t>Varlık Sensörü ( cata marka )</t>
  </si>
  <si>
    <t>Sıva Altı İkili Kare Spot</t>
  </si>
  <si>
    <t>CRI&gt;80
P: 14Watt
Φ=1420 Lümen
Verim: 100 Lümen/Watt
IP Sınıfı: IP20
Renk Sıcaklığı: 3000 Kelvin, MacAdam 3-step
COB Led</t>
  </si>
  <si>
    <t>Gövde; elektrostatik boyalı alüminyum ekstrüzyon olmalı,
Soğutucu: alüminyum enjeksiyon olmalı,
Reflektör; alüminyum desenli olmalı,
Reflektör camı: Temperli olmalı,
Gömme kullanıma uygun olmalı,
Led başlıklar hareketli olmalı,
Sabit akım trafolu,ON/OFF, cosφ= 0,9 olmalı,
Ürünün Kablo Ucunda 5'li yaylı tırnaklı klemens kullanılmalı,
Kademe derinliği min 20mm olmalı (reflektör derinliği).</t>
  </si>
  <si>
    <r>
      <t>Taban genişliği: 234x117mm,
Yüksekliği: 90mm,
Gövde RAL kodu: 9016
Garanti süresi 3 yıldır.</t>
    </r>
    <r>
      <rPr>
        <b/>
        <sz val="15"/>
        <color rgb="FFFF0000"/>
        <rFont val="Aptos Narrow"/>
        <family val="2"/>
        <charset val="162"/>
        <scheme val="minor"/>
      </rPr>
      <t xml:space="preserve">
Ürünün renk sıcaklığı ve lümen değerleri sahada LüxMetre ile çöçülecektir.</t>
    </r>
  </si>
  <si>
    <r>
      <t xml:space="preserve">Led Chip Markaları:  Nichia, Philips, Samsung
Driver Markaları: Tridonic, Osram, Philips, Ledvance
</t>
    </r>
    <r>
      <rPr>
        <b/>
        <sz val="13"/>
        <color rgb="FFFF0000"/>
        <rFont val="Aptos Narrow"/>
        <family val="2"/>
        <scheme val="minor"/>
      </rPr>
      <t xml:space="preserve">
Lütfen başka marka driver teklif etmeyiniz.</t>
    </r>
    <r>
      <rPr>
        <b/>
        <sz val="13"/>
        <rFont val="Aptos Narrow"/>
        <family val="2"/>
        <scheme val="minor"/>
      </rPr>
      <t xml:space="preserve">
</t>
    </r>
    <r>
      <rPr>
        <b/>
        <sz val="13"/>
        <color rgb="FFFF0000"/>
        <rFont val="Aptos Narrow"/>
        <family val="2"/>
        <scheme val="minor"/>
      </rPr>
      <t>Ürüne ait parçaların marka ve etiket bilgileri teslim alınırken veya alındıktan sonra kontrol edilecektir.</t>
    </r>
  </si>
  <si>
    <r>
      <t xml:space="preserve">Sıva Altı İkili Kare Spot </t>
    </r>
    <r>
      <rPr>
        <b/>
        <sz val="16"/>
        <color rgb="FFFF0000"/>
        <rFont val="Times New Roman"/>
        <family val="1"/>
        <charset val="162"/>
      </rPr>
      <t>-Kitli</t>
    </r>
  </si>
  <si>
    <r>
      <t xml:space="preserve">CRI&gt;80
P: 14Watt
Φ=1420 Lümen
Verim: 100 Lümen/Watt
IP Sınıfı: IP20
Renk Sıcaklığı: 3000 Kelvin, MacAdam 3-step
COB Led
</t>
    </r>
    <r>
      <rPr>
        <b/>
        <sz val="12"/>
        <color rgb="FFFF0000"/>
        <rFont val="Aptos Narrow"/>
        <family val="2"/>
        <charset val="162"/>
        <scheme val="minor"/>
      </rPr>
      <t>En az 2 saat acil aydınlatma kitli</t>
    </r>
  </si>
  <si>
    <t>Gövde; elektrostatik boyalı alüminyum ekstrüzyon olmalı,
Soğutucu: alüminyum enjeksiyon olmalı,
Reflektör; alüminyum desenli olmalı,
Reflektör camı: Temperli olmalı,
Gömme kullanıma uygun olmalı,
Led başlıklar hareketli olmalı,
Sabit akım trafolu,ON/OFF, cosφ= 0,9 olmalı,
Ürünün Kablo Ucunda 7'li yaylı tırnaklı klemens kullanılmalı,
Kademe derinliği min 20mm olmalı (reflektör derinliği).</t>
  </si>
  <si>
    <r>
      <t xml:space="preserve">Led Chip Markaları:  Nichia, Philips, Samsung
Driver Markaları: Tridonic, Osram, Philips, Ledvance
Acil Aydınlatma Kit Markaları: EEC,  Beş-A, Cesa
Acil Aydınlatma Kiti EN 60598-2-22, EN 61347-2-7, EN 61347-2-13, EN 62384, CE normlarına uygun olmalıdır.
</t>
    </r>
    <r>
      <rPr>
        <b/>
        <sz val="13"/>
        <color rgb="FFFF0000"/>
        <rFont val="Aptos Narrow"/>
        <family val="2"/>
        <scheme val="minor"/>
      </rPr>
      <t>Lütfen başka marka kit ve driver teklif etmeyiniz.
Ürüne ait parçaların marka ve etiket bilgileri teslim alınırken veya alındıktan sonra kontrol edilecektir.</t>
    </r>
  </si>
  <si>
    <t>Sıva Altı Tekli Kare Spot</t>
  </si>
  <si>
    <t>CRI&gt;85
P: 6Watt
Φ=540 Lümen
Verim: 90 Lümen/Watt
IP Sınıfı: IP44
Renk Sıcaklığı: 3000 Kelvin, MacAdam 3-step
COB Led</t>
  </si>
  <si>
    <t xml:space="preserve">Gövde; elektrostatik boyalı alüminyum enjeksiyon olmalı,
Çerçeve: elektrostatik boyalı alüminyum enjeksiyon olmalı,
Soğutucu: alüminyum enjeksiyon olmalı,
Reflektör; alüminyum desenli olmalı,
Reflektör camı: Temperli olmalı,
Gömme kullanıma uygun olmalı,
Sabit akım trafolu, ON/OFF, cosφ= 0,9 olmalı,
Ürünün Kablo Ucunda 5'li yaylı tırnaklı klemens kullanılmalı,
Kademe derinliği min 30mm olmalı  (reflektör derinliği).
</t>
  </si>
  <si>
    <r>
      <t xml:space="preserve">Ürün çapı: 94mm,
Taban genişliği: 85mm,
Yüksekliği: 65mm,
Gövde RAL kodu: 9016
Garanti süresi 3 yıldır.
</t>
    </r>
    <r>
      <rPr>
        <b/>
        <sz val="15"/>
        <color rgb="FFFF0000"/>
        <rFont val="Aptos Narrow"/>
        <family val="2"/>
        <charset val="162"/>
        <scheme val="minor"/>
      </rPr>
      <t>Ürünün renk sıcaklığı ve lümen değerleri sahada LüxMetre ile ölçülecektir.</t>
    </r>
  </si>
  <si>
    <r>
      <t xml:space="preserve">Sıva Altı Tekli Kare Spot </t>
    </r>
    <r>
      <rPr>
        <b/>
        <sz val="16"/>
        <color rgb="FFFF0000"/>
        <rFont val="Times New Roman"/>
        <family val="1"/>
        <charset val="162"/>
      </rPr>
      <t>-Kitli</t>
    </r>
  </si>
  <si>
    <r>
      <t xml:space="preserve">CRI&gt;85
P: 6Watt
Φ=540 Lümen
Verim: 90 Lümen/Watt
IP Sınıfı: IP44
Renk Sıcaklığı: 3000 Kelvin, MacAdam 3-step
COB Led
</t>
    </r>
    <r>
      <rPr>
        <b/>
        <sz val="12"/>
        <color rgb="FFFF0000"/>
        <rFont val="Aptos Narrow"/>
        <family val="2"/>
        <charset val="162"/>
        <scheme val="minor"/>
      </rPr>
      <t>En az 2 saat acil aydınlatma kitli</t>
    </r>
  </si>
  <si>
    <r>
      <t>Ürün çapı: 94mm,
Taban genişliği: 85mm,
Yüksekliği: 65mm,
Gövde RAL kodu: 9016
Garanti süresi 3 yıldır.</t>
    </r>
    <r>
      <rPr>
        <b/>
        <sz val="15"/>
        <color rgb="FFFF0000"/>
        <rFont val="Aptos Narrow"/>
        <family val="2"/>
        <charset val="162"/>
        <scheme val="minor"/>
      </rPr>
      <t xml:space="preserve">
Ürünün renk sıcaklığı ve lümen değerleri sahada LüxMetre ile çöçülecektir.
</t>
    </r>
  </si>
  <si>
    <t>Akıllı Altyapı Yönetimi ve Merkezi İzleme Yazılımı</t>
  </si>
  <si>
    <t>Mobil Uygulama (IOS &amp; Android)</t>
  </si>
  <si>
    <t xml:space="preserve"> 7U kabinet </t>
  </si>
  <si>
    <t xml:space="preserve">Sunucu - PC   </t>
  </si>
  <si>
    <t xml:space="preserve">ORTAM DENETLEME Mühendislik, Fiziki Kurulum, Montaj ve Devreye Alma Hizmetleri </t>
  </si>
  <si>
    <t>Noktasal Su Baskını Sensörü</t>
  </si>
  <si>
    <t>Muhtelif Uzunlukta Sensör Kablosu   (Kablo ve İşçiliğini Kapsar.)</t>
  </si>
  <si>
    <t>MİKTARI</t>
  </si>
  <si>
    <t>TOPLAM</t>
  </si>
  <si>
    <t>PVC - TARKETT OXIDE BLACK STEEL (FİRE EKLENMEMİŞTİR)</t>
  </si>
  <si>
    <t>M2</t>
  </si>
  <si>
    <t>STERİL ALAN KONDAKTİF PVC - TARKETT IQ GRANİT SD 3096 467 CONDUCTIVE RULO) (FİRE EKLENMEMİŞTİR)</t>
  </si>
  <si>
    <t>PVC İŞÇİLİK (HER TÜRLÜ SARF MALZEME YÜKLENİCİYE AİTTİR)</t>
  </si>
  <si>
    <t>H:10 CM KONDAKTİF PVC KEPLİ SÜPÜRGELİK MALZEME + İŞÇİLİK (FİRE EKLENMEMİŞTİR)</t>
  </si>
  <si>
    <t>MT</t>
  </si>
  <si>
    <t>300 DOZ ENDÜSTRİYEL ŞAP (8-9 CM ARASI) (BETON YÜKLENİCİYE AİT)</t>
  </si>
  <si>
    <t xml:space="preserve">SERAMİK VİSTA FÜME MAT KÜTAHYA SERAMİK 60X120 ZEMİN MALZEME(FİRE EKLENMEMİŞTİR) </t>
  </si>
  <si>
    <t>SERAMİK VİSTA FÜME MAT KÜTAHYA SERAMİK 60X120 DUVAR MALZEME (FİRE EKLENMEMİŞTİR) (H:270 CM ALINMIŞTIR)</t>
  </si>
  <si>
    <t>SERAMİK İŞÇİLİK 60X120</t>
  </si>
  <si>
    <t>ISLAK HACİM ÇİMENTO ESASLI SÜRME İZOLASYON YAPILMASI MALZEME + İŞÇİLİK</t>
  </si>
  <si>
    <t>MUTFAK POLİÜRETAN İZOLASYON YAPILMASI MALZEME + İŞÇİLİK</t>
  </si>
  <si>
    <t>YÜKSELTİLMİŞ DÖŞEME.(FİRE EKLENMEMİŞTİR) 
(KALSİYUM SÜLFAT ÖZLÜ 30 MM ENKAPSÜL PLAKALI 
AYAKLI H:17 CM 60X60)</t>
  </si>
  <si>
    <t>ALÜMİNYUM SÜPÜRGELİK MALZEME+İŞÇİLİK YAPILMASI 
(SP-01 H:10 CM)</t>
  </si>
  <si>
    <t>POLİÜRETAN BETON ZEMİN KAPLAMA (4-5 MM) MALZEME + İŞÇİLİK (METRAJA FİRE EKLENMEMİŞTİR.)</t>
  </si>
  <si>
    <t>WR+40*20*1,5 MM PROFİL İLE ALÇIPAN ASMA TAVAN YAPILMASI 
(Tek kat suya dayanımlı yeşil alçıpanı temsil eder.Tavan köşe birleşimlerinde atılması gereken ilave profillerde dahil edilecektir.)  (KNAUF-DALSAN)</t>
  </si>
  <si>
    <t>FR+40*20*1,5 MM PROFİL İLE ALÇIPAN ASMA TAVAN YAPILMASI 
(Tek kat yangına  dayanımlı kırmızı alçıpanı temsil eder.Tavan köşe birleşimlerinde atılması gereken ilave profillerde dahil edilecektir.)  (KNAUF-DALSAN)</t>
  </si>
  <si>
    <t>FR+40*20*1,5 MM PROFİL İLE ALÇIPAN ASMA TAVAN YAPILMASI 
(Tek kat yangına  dayanımlı kırmızı alçıpanı temsil eder.Tavan köşe birleşimlerinde atılması gereken ilave profillerde dahil edilecektir. Tavan uygulaması çift katmanlı olacak şekilde yapılacaktır. Ekte yer alan DWG içerisinde detay çizim mevcuttur.)  (KNAUF-DALSAN)</t>
  </si>
  <si>
    <t>TAVAN SATEN ALÇI
(1) Projedeki ölçülere göre, sıvanan bütün yüzler (boşluk yanları dâhil) hesaplanır. 
2) Doğrama pervazları ve varsa ahşap süpürgelik altında kalan sıva yüzeyleri hesaba katılır. 
3) Bütün boşluklar ve diğer cins kaplama yüzeyleri düşülür. )</t>
  </si>
  <si>
    <t>Tavan Boya Yapılması (Saten alçı üzeri) (RAL-9005)
(Projesi üzerinden boya yapılan yüzeyler ölçülür. Tüm boşluklar düşülür.)</t>
  </si>
  <si>
    <t>2WR+40*40*1,5 mm+Knauf İnsulationÇelik Konstrüksiyonlu Giydirme Duvar İmalatı
[Proje de gösterilen duvar kalınlığında içerisinde taşyünü yalıtımı bulunan imalat açıklamasıdır. Çift kat suya dayanımlı yeşil alçıpanı temsil eder.Duvar köşe birleşimlerinde atılması gereken ilave profillerde dahil edilecektir. Ekstra ilave profil yazılmayacaktır.)</t>
  </si>
  <si>
    <t>2FR+40*40*1,5 mm+Knauf İnsulationÇelik Konstrüksiyonlu Giydirme Duvar İmalatı
(Proje de gösterilen duvar kalınlığında içerisinde taşyünü yalıtımı bulunan imalat açıklamasıdır. Çift kat yangına dayanımlı kırmızı alçıpanı temsil eder.Duvar köşe birleşimlerinde atılması gereken ilave profillerde dahil edilecektir. Ekstra ilave profil yazılmayacaktır.)</t>
  </si>
  <si>
    <t>2WR+40*60*1,5 mm+Knauf İnsulation+2WR Çelik Konstrüksiyonlu Bölme Duvar İmalatı 
(Proje de gösterilen duvar kalınlığında araya taşyünü konularak yapılan imalat açıklamasıdır. İlk yön çift suya dayanımlı yeşil alçıpanı ikinci yönde de çift kat suya dayanımlı yeşil  alçıpanı temsil eder.Duvar köşe birleşimlerinde atılması gereken ilave profillerde dahil edilecektir. Ekstra ilave profil yazılmayacaktır.)</t>
  </si>
  <si>
    <t>2FR+40*60*1,5 mm+Knauf İnsulation+2FR Çelik Konstrüksiyonlu Bölme Duvar İmalatı 
(Proje de gösterilen duvar kalınlığında araya taşyünü konularak yapılan imalat açıklamasıdır. İlk yön çift kat yangına dayanımlı kırmızı alçıpanı ikinci yönde de çift kat yangına dayanımlı kırmızı alçıpanı temsil eder.Duvar köşe birleşimlerinde atılması gereken ilave profillerde dahil edilecektir. Ekstra ilave profil yazılmayacaktır.)</t>
  </si>
  <si>
    <t>DUVAR SATEN ALÇI 
(1) Projedeki ölçülere göre, sıvanan bütün yüzler (boşluk yanları dâhil) hesaplanır. 
2) Doğrama pervazları ve varsa ahşap süpürgelik altında kalan sıva yüzeyleri hesaba katılır. 
3) Bütün boşluklar ve diğer cins kaplama yüzeyleri düşülür. )</t>
  </si>
  <si>
    <t>DUVAR BOYA YAPILMASI  (SATEN ALÇI ÜZERİ)
(Projesi üzerinden boya yapılan yüzeyler ölçülür. Tüm boşluklar düşülür.)
(MARKA: JOTUN RAL KODU BELLİ DEĞİLDİR)</t>
  </si>
  <si>
    <t xml:space="preserve">CAM BÖLÜCÜ İMALATI VE MONTAJI  5+5 LAMİNE TEMPERLİ H:240 ALINMIŞTIR </t>
  </si>
  <si>
    <t xml:space="preserve">CAM BÖLÜCÜ İMALATI VE MONTAJI ISICAM H:240 ALINMIŞTIR </t>
  </si>
  <si>
    <t xml:space="preserve">CAM BÖLÜCÜ İMALATI VE MONTAJI SIZDIRMAZ H:240 ALINMIŞTIR </t>
  </si>
  <si>
    <t xml:space="preserve">CAM FİLMİ KAPLAMA İMALATI VE MONTAJI H:150 CM DEGRADE </t>
  </si>
  <si>
    <t>100/240 SAC YANGIN KAPISI PUSH BARLI F-90</t>
  </si>
  <si>
    <t>120/240 CAM KAPI TEK KANAT 5+5 TEMPERLİ</t>
  </si>
  <si>
    <t>160/240 CAM KAPI ÇİFT KANAT 5+5 TEMPERLİ</t>
  </si>
  <si>
    <t>140/100 GİYOTİN PENCERE</t>
  </si>
  <si>
    <t>120/240 KAYAR KAPI TEK KANAT 5+5 TEMPERLİ</t>
  </si>
  <si>
    <t>120/240 KAYAR KAPI TEK KANAT SIZDIRMAZ 5+5 TEMPERLİ</t>
  </si>
  <si>
    <t>160/240 KAYAR KAPI ÇİFT KANAT 5+5 TEMPERLİ</t>
  </si>
  <si>
    <t>110x240 ALÜMİNYUM KASALI LAMİNAT KAPI</t>
  </si>
  <si>
    <t>100x240 ALÜMİNYUM KASALI LAMİNAT KAPI</t>
  </si>
  <si>
    <t>KOMPAKT KABİN BB023 GENTAŞ VELUR 3156 (99x210) 4 ADET WC KAPISI</t>
  </si>
  <si>
    <t>BOYALI CAM MALZEME + İŞÇİLİK JOTUN 1916 (METRAJA FİRE EKLENMEMİŞTİR.)</t>
  </si>
  <si>
    <t>ASANSÖR ÖNÜ PASLANMAZ SAC KAPLAMA MALZEME + İŞÇİLİK 1,5MM 304 KALİTE (METRAJA FİRE EKLENMEMİŞTİR.)</t>
  </si>
  <si>
    <t>ASMA KLOZET VİTRA INTEGRA SQUARE 7082L003-0090</t>
  </si>
  <si>
    <t>İNCE KLOZET KAPAĞI VİTRA INTEGRA SQUARE 191-003R009</t>
  </si>
  <si>
    <t>GÖMME REZERVUAR VİTRA V8 V8-768-5801-01</t>
  </si>
  <si>
    <t>ANKASTRE STOP VALF (SIVA ÜSTÜ GRUBU) VİTRA A-A41458</t>
  </si>
  <si>
    <t>ANKASTRE STOP VALF (SIVA ALTI GRUBU) VİTRA A41441</t>
  </si>
  <si>
    <t>LOOP R KUMANDA PANELİ P. KROM VİTRA 740-2380</t>
  </si>
  <si>
    <t>ENGELLİ ASMA KLOZET VİTRA CONFORMA 5812L003-0850</t>
  </si>
  <si>
    <t>ENGELLİ KLOZET KAPAĞI VİTRA 115-003-006</t>
  </si>
  <si>
    <t>ENGELLİ LAVABOSU VİTRA 5289 B003-001</t>
  </si>
  <si>
    <t>ENGELLİ LAVABO ÜZERİ AYNA VİTRA A440002</t>
  </si>
  <si>
    <t>AQUASEE TEMASSIZ LAVABO BATARYASI VİTRA A47213</t>
  </si>
  <si>
    <t>ENGELLİ LAVABO BATARYASI VİTRA A42312STA</t>
  </si>
  <si>
    <t>T TİPİ KROM SİFON VİTRA A45123</t>
  </si>
  <si>
    <t>SABİT SİFON TAPASI KROM VİTRA 6392L003-0159</t>
  </si>
  <si>
    <t>FİLTRELİ ARA MUSLUK VİTRA A45200</t>
  </si>
  <si>
    <t>KARE YER SÜZGECİ VİTRA 59980066000</t>
  </si>
  <si>
    <t>KATLANABİLİR TUTUNMA BARI VİTRA A44468</t>
  </si>
  <si>
    <t>ENGELLİ WC BANYO  SABİT TUTUNMA BARI VİTRA A44469</t>
  </si>
  <si>
    <t>ARKİTEKTA KÖPÜK DİSPENSERİ VİTRA A44507</t>
  </si>
  <si>
    <t>Z KAĞIT HAVLULUK VİTRA A44351</t>
  </si>
  <si>
    <t>KLOZET KAPAK KAĞITLIĞI VİTRA A44341</t>
  </si>
  <si>
    <t>TUVALET KAĞITLIĞI VİTRA ARKİTEKTA A44381</t>
  </si>
  <si>
    <t>KLOZET FIRÇASI VİTRA A44287</t>
  </si>
  <si>
    <t>ÇÖP KOVASI (12LT) VİTRA ARKİTEKTA A44056</t>
  </si>
  <si>
    <t>MINIBAX S EVİYE BATARYASI VİTRA A42091</t>
  </si>
  <si>
    <t>PLASTİK LAVABO SİFONU SETİ VİTRA A45110</t>
  </si>
  <si>
    <t>MEVCUT ASANSÖR KAPI REVİZYONU (ACİL DURUMLARDA AZOT TANKLARININ TAHLİYESİ İÇİN ASANSÖR KAPISI GENİŞLETİLMESİ İÇİN)</t>
  </si>
  <si>
    <t>SET</t>
  </si>
  <si>
    <t>İNŞAAT YAPIM İŞLERİ (BİYOBANKA)</t>
  </si>
  <si>
    <t>İNŞAAT YAPIM İŞLERİ  (METABOLOMİC)</t>
  </si>
  <si>
    <t>İNŞAAT YAPIM İŞLERİ  (ORTAK ALANLAR)</t>
  </si>
  <si>
    <t>5</t>
  </si>
  <si>
    <t>6</t>
  </si>
  <si>
    <t>FX+40*20*1,5 MM PROFİL İLE ALÇIPAN ASMA TAVAN YAPILMASI 
(Tek kat suya dayanımlı yeşil alçıpanı temsil eder.Tavan köşe birleşimlerinde atılması gereken ilave profillerde dahil edilecektir.)  (KNAUF-DALSAN)</t>
  </si>
  <si>
    <t>CUBİCLE SİSTEM YAPILMASI (H:2,10 ALINMIŞTIR) (AYAK:10 CM ALINMIŞTIR)</t>
  </si>
  <si>
    <t>90*220 ALÜMİNYUM KASALI LAMİNAT KAPI</t>
  </si>
  <si>
    <t>No</t>
  </si>
  <si>
    <t>Toplantı Masası 350*140*75h</t>
  </si>
  <si>
    <t xml:space="preserve">Metal Ayak </t>
  </si>
  <si>
    <t>Mdflam Üst Tabla</t>
  </si>
  <si>
    <t>mTüle</t>
  </si>
  <si>
    <t>Çalışma Ofisleri 70*140*75h</t>
  </si>
  <si>
    <t>Metal Ayak elektro Statik Toz Boyalı</t>
  </si>
  <si>
    <t>Mdflam Üst Tabla Beyaz Mdflam</t>
  </si>
  <si>
    <t>Keson</t>
  </si>
  <si>
    <t>Hareketli mobilya</t>
  </si>
  <si>
    <t>Toplantı masası Sandalye</t>
  </si>
  <si>
    <t>Çalışma Sandalyesi</t>
  </si>
  <si>
    <t>Mutfak Dolabı 280*60*210h</t>
  </si>
  <si>
    <t xml:space="preserve">Mdflam gövde </t>
  </si>
  <si>
    <t>Mdflam kapaklar</t>
  </si>
  <si>
    <t>Soyunma Dolapları 120*45*210h</t>
  </si>
  <si>
    <t xml:space="preserve">12 mm Kompak Gövde </t>
  </si>
  <si>
    <t>12 mm Kompak Kapaklar</t>
  </si>
  <si>
    <t>Kenar Tezgahlar Ve Alt Dolaplar Kule Sistemleri</t>
  </si>
  <si>
    <t>Ya da 1,2mm Kalınlıkta AISI 304 Paslanmaz Çelikten İmal Üst Çalışma Tablası</t>
  </si>
  <si>
    <t>AISI 304 Paslanmaz Çelik Laboratuvar Tip Evyeler</t>
  </si>
  <si>
    <t>Elektrostatik Toz Boyalı Bazalı Sistem Taşıyıcı Çelik Konstrüksiyon</t>
  </si>
  <si>
    <t>30*50*2mm Çelik Kutu Profilden İmal A Frame Yapıda Taşıyıcı Çelik Konstrüksiyon.</t>
  </si>
  <si>
    <r>
      <rPr>
        <b/>
        <sz val="10"/>
        <color theme="1"/>
        <rFont val="Aptos Narrow"/>
        <family val="2"/>
        <scheme val="minor"/>
      </rPr>
      <t>Tezgah Altı Dolaplar</t>
    </r>
    <r>
      <rPr>
        <sz val="9"/>
        <color theme="1"/>
        <rFont val="Aptos Narrow"/>
        <family val="2"/>
        <charset val="162"/>
        <scheme val="minor"/>
      </rPr>
      <t xml:space="preserve">
</t>
    </r>
    <r>
      <rPr>
        <i/>
        <sz val="10"/>
        <color theme="1"/>
        <rFont val="Aptos Narrow"/>
        <family val="2"/>
        <scheme val="minor"/>
      </rPr>
      <t>G:900mm D:500mm Y:780mm
1mm Kalınlıkta Galvanizli Çelik Sactan Çift cidarlı olarak imal dolaplar.
Cidarlar arasında ses engelleyici izolasyon dolgusu
Dolapların iç ve dış yüzeylerinde Anti Bakteriyel (Gümüş İyonlu) Elektrostatik Toz Boya Kaplama
Yavaş/Sessiz Kapanım Özellikli Menteşe ve Teleskopik Raylar.</t>
    </r>
  </si>
  <si>
    <t>Paslanmaz Çelik musluk , Sıcak/Soğuk Çift Giriş Mix Tek Çıkışlı Musluklar. (Nouvo Far)</t>
  </si>
  <si>
    <t>Oturma Boşluğu Kapama Paneli</t>
  </si>
  <si>
    <t>Ada Tezgah</t>
  </si>
  <si>
    <t>Toplam</t>
  </si>
  <si>
    <t>Çalışma Ofisleri 70*120*75h</t>
  </si>
  <si>
    <t>Kenar Tezgahlar Ve Alt Dolaplar</t>
  </si>
  <si>
    <t>16mm Kalınlıkta Anti Kimöyasal-Anti Bakteriyelik Fenolik Reçine Hücreli Kompakt Laminant (Fundermax Max Resist)</t>
  </si>
  <si>
    <r>
      <t xml:space="preserve">18mm MDF Lamdan İmal Çift Kapaklı Dolap
</t>
    </r>
    <r>
      <rPr>
        <i/>
        <sz val="8"/>
        <color theme="1"/>
        <rFont val="Aptos Narrow"/>
        <family val="2"/>
        <scheme val="minor"/>
      </rPr>
      <t>G:900mm D:500mm Y:780mm
18mm MDF Lamdan İmal Raf (Tüm Kenarıları PVC Kaplamalı)
5mm Kalınlığında Çıkartılabilir Arkalık
Hetich (Almanya) Frenli Dahili Menteşeler
Kimyasallara ve Korozyona Dayanıklı Polipropilen Kulplar</t>
    </r>
  </si>
  <si>
    <r>
      <t xml:space="preserve">18mm MDF Lamdan İmal Tek Kapaklı Dolap
</t>
    </r>
    <r>
      <rPr>
        <i/>
        <sz val="8"/>
        <color theme="1"/>
        <rFont val="Aptos Narrow"/>
        <family val="2"/>
        <scheme val="minor"/>
      </rPr>
      <t>G:450mm D:500mm Y:780mm
18mm MDF Lamdan İmal Raf (Tüm Kenarıları PVC Kaplamalı)
5mm Kalınlığında Çıkartılabilir Arkalık
Hetich (Almanya) Frenli Dahili Menteşeler
Kimyasallara ve Korozyona Dayanıklı Polipropilen Kulplar</t>
    </r>
  </si>
  <si>
    <t>Laminant Kaplamalı Marin Kontraplak Baza (h:100mm)</t>
  </si>
  <si>
    <t>Pc Tezgah</t>
  </si>
  <si>
    <t>16mm Kalınlıkta Kimyasal Dayanımlı Fenolik Reçine Çalışma Zemini</t>
  </si>
  <si>
    <t xml:space="preserve">Kompak Gövde </t>
  </si>
  <si>
    <t>Kompak Kapaklar</t>
  </si>
  <si>
    <t xml:space="preserve">İMALAT </t>
  </si>
  <si>
    <t xml:space="preserve">BİRİM </t>
  </si>
  <si>
    <t>BR FİYAT</t>
  </si>
  <si>
    <t xml:space="preserve">TOPLAM </t>
  </si>
  <si>
    <t>MOBİLYA YAPIM İŞLERİ  (BİYOBANKA)</t>
  </si>
  <si>
    <t>MOBİLYA YAPIM İŞLERİ (METABOLOMİC)</t>
  </si>
  <si>
    <t>7</t>
  </si>
  <si>
    <t>8</t>
  </si>
  <si>
    <t>MEKANİK YAPIM İŞLERİ (BİYOBANKA)</t>
  </si>
  <si>
    <t>MEKANİK YAPIM İŞLERİ (METABOLOMİC)</t>
  </si>
  <si>
    <r>
      <rPr>
        <b/>
        <sz val="12"/>
        <rFont val="Arial"/>
        <family val="2"/>
        <charset val="162"/>
      </rPr>
      <t xml:space="preserve">VRF DIŞ ÜNİTE  </t>
    </r>
    <r>
      <rPr>
        <sz val="12"/>
        <rFont val="Arial"/>
        <family val="2"/>
        <charset val="162"/>
      </rPr>
      <t xml:space="preserve">                                                                                                                                                                                                                                         
FDC280KXZE2 (10 Hp)
(KXZ2 Heat Pump)
Qc						: 28.0 Kw
Qh						: 31.5 Kw
Qe						: 7.41 Kw
Curr.(nom)	: 12.2/ 12.0 Amper
Curr.(max)		: 20.1 Amper
P.Source			: 3 Ph.380/415 V 50 Hz
Wiring				: 4x4 mm 
Fuse					: 32A 
Dimensions	: HxWxD
Unit					: 1697x1350x720</t>
    </r>
  </si>
  <si>
    <t>EF-01 Kanal Tipi Fan - 500m3/h, 150Pa</t>
  </si>
  <si>
    <t>IGK-01 Tavan Tipi Isı Geri Kazanım Cihazı                                                                                                                                                                                                   Debi Taze Hava - Egzoz : 1.000 m3/h</t>
  </si>
  <si>
    <t>MEKANİK YAPIM İŞLERİ (ORTAK ALANLAR)</t>
  </si>
  <si>
    <t>9</t>
  </si>
  <si>
    <t>ELEKTRİK YAPIM İŞLERİ (BİYOBANKA)</t>
  </si>
  <si>
    <t>ELEKTRİK YAPIM İŞLERİ (METABOLOMİC)</t>
  </si>
  <si>
    <t>ELEKTRİK YAPIM İŞLERİ (ORTAK ALANLAR)</t>
  </si>
  <si>
    <t>10</t>
  </si>
  <si>
    <t>11</t>
  </si>
  <si>
    <t xml:space="preserve">MERMER PİETRA GREY MALZEME + İŞÇİLİK 3CM </t>
  </si>
  <si>
    <t>MERMER PİETRA GREY MALZEME + İŞÇİLİK 3CM</t>
  </si>
  <si>
    <r>
      <rPr>
        <b/>
        <sz val="12"/>
        <rFont val="Arial"/>
        <family val="2"/>
        <charset val="162"/>
      </rPr>
      <t xml:space="preserve">VRF DIŞ ÜNİTE                                                                                                                                                                                                                                  </t>
    </r>
    <r>
      <rPr>
        <sz val="12"/>
        <rFont val="Arial"/>
        <family val="2"/>
        <charset val="162"/>
      </rPr>
      <t xml:space="preserve">FDC400KXZRE2 (14 Hp)
(KXZE2 Heat Recovery)
Qc						: 40.0 Kw
Qh						: 40.0 Kw
Qe						: 11.56 Kw
Curr.(nom)	: 18.5/ 15.9 Amper
Curr.(max)		: 30 Amper 
P.Source			: 3 Ph.380/415 V 50 Hz
Wiring				: 4x6 mm 
Fuse					: 32A 
Dimensions	: HxWxD
Unit					: 2052x1350x720
Net Weigth	: 372 kg </t>
    </r>
  </si>
  <si>
    <r>
      <rPr>
        <b/>
        <sz val="12"/>
        <rFont val="Arial"/>
        <family val="2"/>
        <charset val="162"/>
      </rPr>
      <t xml:space="preserve">AHU-01 ÜNİTESİ </t>
    </r>
    <r>
      <rPr>
        <sz val="12"/>
        <rFont val="Arial"/>
        <family val="2"/>
        <charset val="162"/>
      </rPr>
      <t xml:space="preserve">                                                                                                                                                                                                                             FDC450KXZE1 (16Hp)
(KXE1 Heat Pump)
Qc						: 45.0 Kw
Qh						: 50.0 Kw
Qe						: 13.98 Kw/h
Curr.(nom)	: 22.4 / 20.4 Amper
Curr.(max)		: 32 Amper
P.Source			: 3 Ph.380/415 V 50 Hz
Wiring				: 4x6 mm 
Fuse					: 32A 
Dimensions	: HxWxD
Unit					: 2048x1350x720
Net Weigth	: 317 kg </t>
    </r>
  </si>
  <si>
    <r>
      <rPr>
        <b/>
        <sz val="12"/>
        <rFont val="Arial"/>
        <family val="2"/>
        <charset val="162"/>
      </rPr>
      <t>AHU-01 ÜNİTESİ</t>
    </r>
    <r>
      <rPr>
        <sz val="12"/>
        <rFont val="Arial"/>
        <family val="2"/>
        <charset val="162"/>
      </rPr>
      <t xml:space="preserve">                                                                                                                                                                                                                                       FDC500KXZE1 (18Hp)
(KXE1 Heat Pump)
Qc						: 50.0 Kw
Qh						: 56.0 Kw
Qe						: 13.97 Kw/h
Curr.(nom)	: 22.6 / 21.8Amper
Curr.(max)		: 42.4 Amper
P.Source			: 3 Ph.380/415 V 50 Hz
Wiring				: 4x10 mm 
Fuse					: 40A 
Dimensions	: HxWxD
Unit					: 2048x1350x720
Net Weigth	: 370 kg </t>
    </r>
  </si>
  <si>
    <r>
      <rPr>
        <b/>
        <sz val="12"/>
        <rFont val="Arial"/>
        <family val="2"/>
        <charset val="162"/>
      </rPr>
      <t xml:space="preserve">AHU-01 ÜNİTESİ </t>
    </r>
    <r>
      <rPr>
        <sz val="12"/>
        <rFont val="Arial"/>
        <family val="2"/>
        <charset val="162"/>
      </rPr>
      <t xml:space="preserve">                                                                                                                                                                                                                         FDC560KXZE1 (20Hp)
(KXE1 Heat Pump)
Qc						: 56.0 Kw
Qh						: 63.0 Kw
Qe						: 16.62 Kw/h
Curr.(nom)	: 26.9 / 25.8 Amper
Curr.(max)		: 42.4 Amper
P.Source			: 3 Ph.380/415 V 50 Hz
Wiring				: 4x10 mm 
Fuse					: 40A 
Dimensions	: HxWxD
Unit					: 2048x1350x720
Net Weigth	: 370 kg  </t>
    </r>
  </si>
  <si>
    <t xml:space="preserve">ATS 400A/400A Anapano içerisine konulacak </t>
  </si>
  <si>
    <t>80 kVA 380V/380V UPS tam yükte 30 dakika çalışabilen aküler , dc kablolama dahil Hot swap olacak ana kabin minimum 200KVA ana kasa 2 CPU lu olacak 20KVA UPS blokları olacaktır.</t>
  </si>
  <si>
    <t>G-1.8</t>
  </si>
  <si>
    <t>G-1.9</t>
  </si>
  <si>
    <t>G-1.10</t>
  </si>
  <si>
    <t>30*120 Steril Led Panel Kitli-Kitsiz-Dimlenebilir</t>
  </si>
  <si>
    <t>I-1</t>
  </si>
  <si>
    <t>ORTAM DENETLEME SİSTEMİ</t>
  </si>
  <si>
    <t>I-1.2</t>
  </si>
  <si>
    <t>I-1.3</t>
  </si>
  <si>
    <t>Merkezi Smart SMS ve Arama Modülü + Dahili Batarya</t>
  </si>
  <si>
    <t>I-1.4</t>
  </si>
  <si>
    <t>Ortam İzleme Modülü (16 DİJİTAL GİRİŞ)</t>
  </si>
  <si>
    <t>I-1.5</t>
  </si>
  <si>
    <t>I-1.6</t>
  </si>
  <si>
    <t xml:space="preserve"> SWITCH - Network Ag Cihazı</t>
  </si>
  <si>
    <t>I-1.7</t>
  </si>
  <si>
    <t>I-1.8</t>
  </si>
  <si>
    <t>Ortam İzleme Modülü (3 GİRİŞ)</t>
  </si>
  <si>
    <t>I-1.9</t>
  </si>
  <si>
    <t xml:space="preserve"> Kimyasal Gazlar İzleme Modülü</t>
  </si>
  <si>
    <t>I-1.10</t>
  </si>
  <si>
    <t>Sıcaklık Nem Sensörü</t>
  </si>
  <si>
    <t>I-1.11</t>
  </si>
  <si>
    <t>Hava Kalitesi Sensörü</t>
  </si>
  <si>
    <t>I-1.12</t>
  </si>
  <si>
    <t>I-1.13</t>
  </si>
  <si>
    <t>Korumalı Sıcaklık Sensörü</t>
  </si>
  <si>
    <t>I-1.14</t>
  </si>
  <si>
    <t>I-1.15</t>
  </si>
  <si>
    <t>I-1.16</t>
  </si>
  <si>
    <t>Yazılım Kurulum ve Uzaktan Eğitim Hizmeti</t>
  </si>
  <si>
    <t>I-1.17</t>
  </si>
  <si>
    <t>Ortak Alan Panosu</t>
  </si>
  <si>
    <t>AYDINLATMA
 TEKNİK ŞARTNAMESİ</t>
  </si>
  <si>
    <t>BİYOBANKA İŞLERİ</t>
  </si>
  <si>
    <t xml:space="preserve">BİYOBANKA İŞLERİ TOPLAMI </t>
  </si>
  <si>
    <t xml:space="preserve">METABOLOMİC  İŞLERİ TOPLAMI </t>
  </si>
  <si>
    <t>METABOLOMİC  İŞLERİ</t>
  </si>
  <si>
    <t xml:space="preserve">ORTAK ALAN İŞLERİ TOPLAMI </t>
  </si>
  <si>
    <t>GRUP-1</t>
  </si>
  <si>
    <t>GRUP-2</t>
  </si>
  <si>
    <t>GRUP-3</t>
  </si>
  <si>
    <t xml:space="preserve">POZ
BİRİM FİYAT 
</t>
  </si>
  <si>
    <t xml:space="preserve">POZ
TOPLAM TUTAR </t>
  </si>
  <si>
    <t xml:space="preserve">MİKTAR
</t>
  </si>
  <si>
    <t>GRUP-1 BİYOBANKA İNŞAAT KEŞİF ÖZETİ</t>
  </si>
  <si>
    <t>GRUP-1 BİYOBANKA MOBİLYA YAPIM İŞLERİ</t>
  </si>
  <si>
    <t>GRUP-1 BİYOBANKA MEKANİK TESİSAT İŞLERİ</t>
  </si>
  <si>
    <t>GRUP-1 BİYOBANKA ELEKTRİK TESİSAT İŞLERİ KEŞFİ</t>
  </si>
  <si>
    <t>GRUP-2 METABOLOMİC İNŞAAT KEŞİF ÖZETİ</t>
  </si>
  <si>
    <t>GRUP-2 METABOLOMİC MOBİLYA YAPIM İŞLERİ</t>
  </si>
  <si>
    <t>GRUP-2 METABOLOMİC MEKANİK TESİSAT İŞLERİ</t>
  </si>
  <si>
    <t>3. KAT ORTAK ALAN İŞLERİ</t>
  </si>
  <si>
    <t>GRUP-3 ORTAK ALAN İNŞAAT KEŞİF ÖZETİ</t>
  </si>
  <si>
    <t>GRUP-3 ORTAK ALAN MEKANİK TESİSAT İŞLERİ</t>
  </si>
  <si>
    <t>GRUP-3 ORTAK ALAN ELEKTRİK TESİSAT İŞLERİ KEŞFİ</t>
  </si>
  <si>
    <t>GRUP-2 METABOLOMİC  ELEKTRİK TESİSAT İŞLERİ KEŞFİ</t>
  </si>
  <si>
    <t xml:space="preserve">KOMPAKT KABİN BB023 GENTAŞ VELUR 3156 (99x210) </t>
  </si>
  <si>
    <t>İSÜ VADİ KAMPÜS BİYOBANKA-METABOLOMİC VE ORTAK ALANLAR(3.KAT)  YAPIMI İŞİ 
 İHALE DOSYASI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</si>
</sst>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quot;#,##0.00;\-&quot;₺&quot;#,##0.00"/>
    <numFmt numFmtId="44" formatCode="_-&quot;₺&quot;* #,##0.00_-;\-&quot;₺&quot;* #,##0.00_-;_-&quot;₺&quot;* &quot;-&quot;??_-;_-@_-"/>
    <numFmt numFmtId="43" formatCode="_-* #,##0.00_-;\-* #,##0.00_-;_-* &quot;-&quot;??_-;_-@_-"/>
    <numFmt numFmtId="164" formatCode="&quot;₺&quot;#,##0.00"/>
    <numFmt numFmtId="165" formatCode="_-* #,##0_-;\-* #,##0_-;_-* &quot;-&quot;??_-;_-@_-"/>
    <numFmt numFmtId="166" formatCode="&quot;₺&quot;#,##0"/>
    <numFmt numFmtId="167" formatCode="0.0000000%"/>
    <numFmt numFmtId="168" formatCode="0.0000%"/>
    <numFmt numFmtId="169" formatCode="&quot;₺&quot;#,##0.000"/>
    <numFmt numFmtId="170" formatCode="_-* #,##0.00\ _T_L_-;\-* #,##0.00\ _T_L_-;_-* &quot;-&quot;??\ _T_L_-;_-@_-"/>
    <numFmt numFmtId="171" formatCode="_-* #,##0.00\ &quot;YTL&quot;_-;\-* #,##0.00\ &quot;YTL&quot;_-;_-* &quot;-&quot;??\ &quot;YTL&quot;_-;_-@_-"/>
    <numFmt numFmtId="172" formatCode="#,##0.00\ &quot;TL&quot;"/>
    <numFmt numFmtId="173" formatCode="#,##0_ ;\-#,##0\ "/>
    <numFmt numFmtId="174" formatCode="#,##0.00\ _T_L"/>
    <numFmt numFmtId="175" formatCode="_-* #,##0.00\ &quot;TL&quot;_-;\-* #,##0.00\ &quot;TL&quot;_-;_-* &quot;-&quot;??\ &quot;TL&quot;_-;_-@_-"/>
    <numFmt numFmtId="176" formatCode="_(* #,##0.00_);_(* \(#,##0.00\);_(* &quot; &quot;??_);_(@_)"/>
    <numFmt numFmtId="177" formatCode="[$€-2]\ #,##0.00"/>
  </numFmts>
  <fonts count="88">
    <font>
      <sz val="11"/>
      <color theme="1"/>
      <name val="Aptos Narrow"/>
      <family val="2"/>
      <charset val="162"/>
      <scheme val="minor"/>
    </font>
    <font>
      <sz val="11"/>
      <color theme="1"/>
      <name val="Aptos Narrow"/>
      <family val="2"/>
      <charset val="162"/>
      <scheme val="minor"/>
    </font>
    <font>
      <b/>
      <sz val="11"/>
      <color theme="1"/>
      <name val="Aptos Narrow"/>
      <family val="2"/>
      <charset val="162"/>
      <scheme val="minor"/>
    </font>
    <font>
      <sz val="11"/>
      <color theme="1"/>
      <name val="Aptos Narrow"/>
      <family val="2"/>
      <scheme val="minor"/>
    </font>
    <font>
      <b/>
      <sz val="13"/>
      <color theme="1"/>
      <name val="Aptos Narrow"/>
      <family val="2"/>
      <charset val="162"/>
      <scheme val="minor"/>
    </font>
    <font>
      <sz val="10"/>
      <name val="Arial"/>
      <family val="2"/>
      <charset val="162"/>
    </font>
    <font>
      <sz val="10"/>
      <color theme="1"/>
      <name val="Arial Narrow"/>
      <family val="2"/>
      <charset val="162"/>
    </font>
    <font>
      <vertAlign val="superscript"/>
      <sz val="14"/>
      <name val="Arial Narrow"/>
      <family val="2"/>
      <charset val="162"/>
    </font>
    <font>
      <b/>
      <sz val="11"/>
      <color theme="1"/>
      <name val="Aptos Narrow"/>
      <family val="2"/>
      <scheme val="minor"/>
    </font>
    <font>
      <sz val="8"/>
      <name val="Aptos Narrow"/>
      <family val="2"/>
      <charset val="162"/>
      <scheme val="minor"/>
    </font>
    <font>
      <sz val="12"/>
      <name val="Arial"/>
      <family val="2"/>
      <charset val="162"/>
    </font>
    <font>
      <u/>
      <sz val="11"/>
      <color theme="10"/>
      <name val="Aptos Narrow"/>
      <family val="2"/>
      <scheme val="minor"/>
    </font>
    <font>
      <sz val="10"/>
      <name val="Arial Tur"/>
      <charset val="162"/>
    </font>
    <font>
      <u/>
      <sz val="10"/>
      <color indexed="12"/>
      <name val="Arial"/>
      <family val="2"/>
      <charset val="162"/>
    </font>
    <font>
      <sz val="11"/>
      <name val="Arial"/>
      <family val="2"/>
    </font>
    <font>
      <b/>
      <sz val="12"/>
      <name val="Arial"/>
      <family val="2"/>
    </font>
    <font>
      <b/>
      <sz val="14"/>
      <name val="Arial"/>
      <family val="2"/>
      <charset val="162"/>
    </font>
    <font>
      <sz val="11"/>
      <name val="Arial"/>
      <family val="2"/>
      <charset val="162"/>
    </font>
    <font>
      <b/>
      <sz val="12"/>
      <name val="Arial Tur"/>
      <family val="2"/>
      <charset val="162"/>
    </font>
    <font>
      <sz val="12"/>
      <name val="Arial Tur"/>
      <family val="2"/>
      <charset val="162"/>
    </font>
    <font>
      <b/>
      <sz val="12"/>
      <name val="Arial"/>
      <family val="2"/>
      <charset val="162"/>
    </font>
    <font>
      <i/>
      <sz val="11"/>
      <color indexed="18"/>
      <name val="Arial"/>
      <family val="2"/>
    </font>
    <font>
      <b/>
      <i/>
      <sz val="10"/>
      <color indexed="18"/>
      <name val="Arial"/>
      <family val="2"/>
    </font>
    <font>
      <b/>
      <i/>
      <sz val="12"/>
      <color indexed="18"/>
      <name val="Arial"/>
      <family val="2"/>
    </font>
    <font>
      <sz val="8"/>
      <name val="Arial Tur"/>
      <family val="2"/>
      <charset val="162"/>
    </font>
    <font>
      <sz val="14"/>
      <name val="Arial"/>
      <family val="2"/>
    </font>
    <font>
      <b/>
      <sz val="14"/>
      <name val="Arial"/>
      <family val="2"/>
    </font>
    <font>
      <sz val="13"/>
      <name val="Arial Tur"/>
      <family val="2"/>
      <charset val="162"/>
    </font>
    <font>
      <b/>
      <sz val="13"/>
      <name val="Arial"/>
      <family val="2"/>
      <charset val="162"/>
    </font>
    <font>
      <b/>
      <sz val="12"/>
      <name val="Arial Tur"/>
      <charset val="162"/>
    </font>
    <font>
      <sz val="12"/>
      <color indexed="8"/>
      <name val="Arial"/>
      <family val="2"/>
      <charset val="162"/>
    </font>
    <font>
      <sz val="12"/>
      <color rgb="FFFF0000"/>
      <name val="Arial"/>
      <family val="2"/>
      <charset val="162"/>
    </font>
    <font>
      <b/>
      <sz val="18"/>
      <name val="Arial"/>
      <family val="2"/>
    </font>
    <font>
      <b/>
      <sz val="9"/>
      <name val="Arial"/>
      <family val="2"/>
    </font>
    <font>
      <b/>
      <sz val="16"/>
      <name val="Arial"/>
      <family val="2"/>
    </font>
    <font>
      <b/>
      <sz val="13"/>
      <color indexed="12"/>
      <name val="Tahoma"/>
      <family val="2"/>
    </font>
    <font>
      <sz val="10"/>
      <name val="Arial (WT)"/>
      <charset val="162"/>
    </font>
    <font>
      <sz val="10"/>
      <name val="Arial Tur"/>
      <family val="2"/>
      <charset val="162"/>
    </font>
    <font>
      <b/>
      <sz val="16"/>
      <color indexed="12"/>
      <name val="Arial Tur"/>
      <family val="2"/>
      <charset val="162"/>
    </font>
    <font>
      <b/>
      <sz val="20"/>
      <color indexed="18"/>
      <name val="Arial Tur"/>
      <family val="2"/>
      <charset val="162"/>
    </font>
    <font>
      <sz val="10"/>
      <name val="MS Sans Serif"/>
      <family val="2"/>
      <charset val="162"/>
    </font>
    <font>
      <b/>
      <sz val="26"/>
      <color theme="0"/>
      <name val="Times New Roman"/>
      <family val="1"/>
      <charset val="162"/>
    </font>
    <font>
      <b/>
      <sz val="11"/>
      <color theme="0"/>
      <name val="Times New Roman"/>
      <family val="1"/>
      <charset val="162"/>
    </font>
    <font>
      <b/>
      <sz val="11"/>
      <name val="Times New Roman"/>
      <family val="1"/>
      <charset val="162"/>
    </font>
    <font>
      <sz val="11"/>
      <name val="Times New Roman"/>
      <family val="1"/>
      <charset val="162"/>
    </font>
    <font>
      <b/>
      <sz val="10"/>
      <name val="Times New Roman"/>
      <family val="1"/>
      <charset val="162"/>
    </font>
    <font>
      <b/>
      <sz val="10"/>
      <color rgb="FFFF0000"/>
      <name val="Times New Roman"/>
      <family val="1"/>
      <charset val="162"/>
    </font>
    <font>
      <sz val="10"/>
      <name val="Times New Roman"/>
      <family val="1"/>
      <charset val="162"/>
    </font>
    <font>
      <sz val="9"/>
      <name val="Times New Roman"/>
      <family val="1"/>
      <charset val="162"/>
    </font>
    <font>
      <sz val="10"/>
      <color theme="1"/>
      <name val="Times New Roman"/>
      <family val="1"/>
      <charset val="162"/>
    </font>
    <font>
      <sz val="11"/>
      <color theme="0" tint="-0.14999847407452621"/>
      <name val="Times New Roman"/>
      <family val="1"/>
      <charset val="162"/>
    </font>
    <font>
      <sz val="10"/>
      <color theme="0" tint="-0.14999847407452621"/>
      <name val="Times New Roman"/>
      <family val="1"/>
      <charset val="162"/>
    </font>
    <font>
      <b/>
      <sz val="11"/>
      <color theme="0" tint="-0.14999847407452621"/>
      <name val="Times New Roman"/>
      <family val="1"/>
      <charset val="162"/>
    </font>
    <font>
      <b/>
      <sz val="14"/>
      <color theme="0"/>
      <name val="Times New Roman"/>
      <family val="1"/>
      <charset val="162"/>
    </font>
    <font>
      <b/>
      <sz val="14"/>
      <name val="Times New Roman"/>
      <family val="1"/>
      <charset val="162"/>
    </font>
    <font>
      <b/>
      <sz val="45"/>
      <color theme="1"/>
      <name val="Aptos Narrow"/>
      <family val="2"/>
      <scheme val="minor"/>
    </font>
    <font>
      <b/>
      <sz val="18"/>
      <color theme="1"/>
      <name val="Aptos Narrow"/>
      <family val="2"/>
      <scheme val="minor"/>
    </font>
    <font>
      <b/>
      <sz val="18"/>
      <name val="Aptos Narrow"/>
      <family val="2"/>
      <scheme val="minor"/>
    </font>
    <font>
      <sz val="12"/>
      <name val="Arial"/>
      <family val="2"/>
      <charset val="204"/>
    </font>
    <font>
      <b/>
      <sz val="12"/>
      <name val="Times New Roman"/>
      <family val="1"/>
      <charset val="162"/>
    </font>
    <font>
      <sz val="11"/>
      <name val="Aptos Narrow"/>
      <family val="2"/>
      <charset val="162"/>
      <scheme val="minor"/>
    </font>
    <font>
      <b/>
      <sz val="20"/>
      <name val="Aptos Narrow"/>
      <family val="2"/>
      <charset val="162"/>
      <scheme val="minor"/>
    </font>
    <font>
      <b/>
      <sz val="12"/>
      <name val="Aptos Narrow"/>
      <family val="2"/>
      <scheme val="minor"/>
    </font>
    <font>
      <b/>
      <sz val="12"/>
      <color rgb="FFFF0000"/>
      <name val="Aptos Narrow"/>
      <family val="2"/>
      <charset val="162"/>
      <scheme val="minor"/>
    </font>
    <font>
      <b/>
      <sz val="15"/>
      <color rgb="FFFF0000"/>
      <name val="Aptos Narrow"/>
      <family val="2"/>
      <charset val="162"/>
      <scheme val="minor"/>
    </font>
    <font>
      <b/>
      <sz val="13"/>
      <name val="Aptos Narrow"/>
      <family val="2"/>
      <scheme val="minor"/>
    </font>
    <font>
      <b/>
      <sz val="13"/>
      <color rgb="FFFF0000"/>
      <name val="Aptos Narrow"/>
      <family val="2"/>
      <scheme val="minor"/>
    </font>
    <font>
      <b/>
      <sz val="16"/>
      <color rgb="FFFF0000"/>
      <name val="Times New Roman"/>
      <family val="1"/>
      <charset val="162"/>
    </font>
    <font>
      <b/>
      <sz val="12"/>
      <name val="Calibri"/>
      <family val="2"/>
      <charset val="162"/>
    </font>
    <font>
      <sz val="16"/>
      <name val="Aptos Narrow"/>
      <family val="2"/>
      <scheme val="minor"/>
    </font>
    <font>
      <sz val="14"/>
      <name val="Aptos Narrow"/>
      <family val="2"/>
      <charset val="162"/>
      <scheme val="minor"/>
    </font>
    <font>
      <sz val="14"/>
      <color theme="1"/>
      <name val="Aptos Narrow"/>
      <family val="2"/>
      <charset val="162"/>
      <scheme val="minor"/>
    </font>
    <font>
      <sz val="12"/>
      <color theme="1"/>
      <name val="Aptos Narrow"/>
      <family val="2"/>
      <charset val="162"/>
      <scheme val="minor"/>
    </font>
    <font>
      <sz val="9"/>
      <name val="Book Antiqua"/>
      <family val="1"/>
      <charset val="162"/>
    </font>
    <font>
      <b/>
      <sz val="14"/>
      <name val="Calibri"/>
      <family val="2"/>
      <charset val="162"/>
    </font>
    <font>
      <b/>
      <sz val="9"/>
      <name val="Book Antiqua"/>
      <family val="1"/>
      <charset val="162"/>
    </font>
    <font>
      <b/>
      <sz val="10"/>
      <name val="Calibri"/>
      <family val="2"/>
      <charset val="162"/>
    </font>
    <font>
      <sz val="10"/>
      <color indexed="8"/>
      <name val="Arial"/>
      <family val="2"/>
      <charset val="162"/>
    </font>
    <font>
      <b/>
      <sz val="11"/>
      <name val="Arial"/>
      <family val="2"/>
      <charset val="162"/>
    </font>
    <font>
      <b/>
      <sz val="11"/>
      <color rgb="FFFF0000"/>
      <name val="Aptos Narrow"/>
      <family val="2"/>
      <scheme val="minor"/>
    </font>
    <font>
      <b/>
      <sz val="10"/>
      <color theme="1"/>
      <name val="Aptos Narrow"/>
      <family val="2"/>
      <scheme val="minor"/>
    </font>
    <font>
      <b/>
      <sz val="11"/>
      <color rgb="FF0070C0"/>
      <name val="Aptos Narrow"/>
      <family val="2"/>
      <scheme val="minor"/>
    </font>
    <font>
      <sz val="9"/>
      <color theme="1"/>
      <name val="Aptos Narrow"/>
      <family val="2"/>
      <charset val="162"/>
      <scheme val="minor"/>
    </font>
    <font>
      <sz val="9"/>
      <color theme="1"/>
      <name val="Aptos Narrow"/>
      <family val="2"/>
      <scheme val="minor"/>
    </font>
    <font>
      <i/>
      <sz val="10"/>
      <color theme="1"/>
      <name val="Aptos Narrow"/>
      <family val="2"/>
      <scheme val="minor"/>
    </font>
    <font>
      <b/>
      <sz val="12"/>
      <color rgb="FF0070C0"/>
      <name val="Aptos Narrow"/>
      <family val="2"/>
      <scheme val="minor"/>
    </font>
    <font>
      <i/>
      <sz val="8"/>
      <color theme="1"/>
      <name val="Aptos Narrow"/>
      <family val="2"/>
      <scheme val="minor"/>
    </font>
    <font>
      <sz val="12"/>
      <color theme="1"/>
      <name val="Arial"/>
      <family val="2"/>
      <charset val="162"/>
    </font>
  </fonts>
  <fills count="1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indexed="43"/>
        <bgColor indexed="64"/>
      </patternFill>
    </fill>
    <fill>
      <patternFill patternType="solid">
        <fgColor indexed="11"/>
        <bgColor indexed="64"/>
      </patternFill>
    </fill>
    <fill>
      <patternFill patternType="solid">
        <fgColor indexed="13"/>
        <bgColor indexed="64"/>
      </patternFill>
    </fill>
    <fill>
      <patternFill patternType="solid">
        <fgColor indexed="22"/>
        <bgColor indexed="64"/>
      </patternFill>
    </fill>
    <fill>
      <patternFill patternType="solid">
        <fgColor rgb="FFFFFF00"/>
        <bgColor indexed="64"/>
      </patternFill>
    </fill>
    <fill>
      <patternFill patternType="solid">
        <fgColor indexed="4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2F75B5"/>
        <bgColor indexed="64"/>
      </patternFill>
    </fill>
    <fill>
      <patternFill patternType="solid">
        <fgColor rgb="FFFFC0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3" tint="0.89999084444715716"/>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style="double">
        <color auto="1"/>
      </left>
      <right style="dashed">
        <color auto="1"/>
      </right>
      <top style="double">
        <color auto="1"/>
      </top>
      <bottom style="dashed">
        <color auto="1"/>
      </bottom>
      <diagonal/>
    </border>
    <border>
      <left style="dashed">
        <color auto="1"/>
      </left>
      <right style="dashed">
        <color auto="1"/>
      </right>
      <top style="double">
        <color auto="1"/>
      </top>
      <bottom style="dashed">
        <color auto="1"/>
      </bottom>
      <diagonal/>
    </border>
    <border>
      <left style="dashed">
        <color auto="1"/>
      </left>
      <right/>
      <top style="double">
        <color auto="1"/>
      </top>
      <bottom style="dashed">
        <color auto="1"/>
      </bottom>
      <diagonal/>
    </border>
    <border>
      <left/>
      <right style="double">
        <color auto="1"/>
      </right>
      <top/>
      <bottom/>
      <diagonal/>
    </border>
    <border>
      <left style="double">
        <color auto="1"/>
      </left>
      <right style="dashed">
        <color auto="1"/>
      </right>
      <top style="dashed">
        <color auto="1"/>
      </top>
      <bottom style="double">
        <color auto="1"/>
      </bottom>
      <diagonal/>
    </border>
    <border>
      <left style="dashed">
        <color auto="1"/>
      </left>
      <right style="dashed">
        <color auto="1"/>
      </right>
      <top style="dashed">
        <color auto="1"/>
      </top>
      <bottom style="double">
        <color auto="1"/>
      </bottom>
      <diagonal/>
    </border>
    <border>
      <left style="dashed">
        <color auto="1"/>
      </left>
      <right/>
      <top style="dashed">
        <color auto="1"/>
      </top>
      <bottom style="double">
        <color auto="1"/>
      </bottom>
      <diagonal/>
    </border>
    <border>
      <left style="medium">
        <color indexed="64"/>
      </left>
      <right style="thin">
        <color indexed="64"/>
      </right>
      <top style="hair">
        <color indexed="64"/>
      </top>
      <bottom/>
      <diagonal/>
    </border>
    <border>
      <left style="dashed">
        <color auto="1"/>
      </left>
      <right style="dashed">
        <color auto="1"/>
      </right>
      <top style="dashed">
        <color auto="1"/>
      </top>
      <bottom style="dashed">
        <color auto="1"/>
      </bottom>
      <diagonal/>
    </border>
    <border>
      <left style="dashed">
        <color auto="1"/>
      </left>
      <right style="dashed">
        <color auto="1"/>
      </right>
      <top/>
      <bottom style="dashed">
        <color auto="1"/>
      </bottom>
      <diagonal/>
    </border>
    <border>
      <left style="dashed">
        <color auto="1"/>
      </left>
      <right/>
      <top style="dashed">
        <color auto="1"/>
      </top>
      <bottom style="dashed">
        <color auto="1"/>
      </bottom>
      <diagonal/>
    </border>
    <border>
      <left style="dashed">
        <color auto="1"/>
      </left>
      <right/>
      <top/>
      <bottom style="dashed">
        <color auto="1"/>
      </bottom>
      <diagonal/>
    </border>
    <border>
      <left style="double">
        <color auto="1"/>
      </left>
      <right style="dashed">
        <color auto="1"/>
      </right>
      <top style="double">
        <color auto="1"/>
      </top>
      <bottom style="double">
        <color auto="1"/>
      </bottom>
      <diagonal/>
    </border>
    <border>
      <left style="dashed">
        <color auto="1"/>
      </left>
      <right style="dashed">
        <color auto="1"/>
      </right>
      <top style="double">
        <color auto="1"/>
      </top>
      <bottom style="double">
        <color auto="1"/>
      </bottom>
      <diagonal/>
    </border>
    <border>
      <left style="dashed">
        <color auto="1"/>
      </left>
      <right/>
      <top style="double">
        <color auto="1"/>
      </top>
      <bottom style="double">
        <color auto="1"/>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34">
    <xf numFmtId="0" fontId="0"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1" fillId="0" borderId="0"/>
    <xf numFmtId="9" fontId="3" fillId="0" borderId="0" applyFont="0" applyFill="0" applyBorder="0" applyAlignment="0" applyProtection="0"/>
    <xf numFmtId="44" fontId="3" fillId="0" borderId="0" applyFont="0" applyFill="0" applyBorder="0" applyAlignment="0" applyProtection="0"/>
    <xf numFmtId="170" fontId="5" fillId="0" borderId="0" applyFont="0" applyFill="0" applyBorder="0" applyAlignment="0" applyProtection="0"/>
    <xf numFmtId="9" fontId="1" fillId="0" borderId="0" applyFont="0" applyFill="0" applyBorder="0" applyAlignment="0" applyProtection="0"/>
    <xf numFmtId="0" fontId="5" fillId="0" borderId="0"/>
    <xf numFmtId="0" fontId="11" fillId="0" borderId="0" applyNumberFormat="0" applyFill="0" applyBorder="0" applyAlignment="0" applyProtection="0"/>
    <xf numFmtId="171" fontId="5" fillId="0" borderId="0" applyFont="0" applyFill="0" applyBorder="0" applyAlignment="0" applyProtection="0"/>
    <xf numFmtId="0" fontId="10" fillId="0" borderId="0"/>
    <xf numFmtId="9" fontId="5" fillId="0" borderId="0" applyFont="0" applyFill="0" applyBorder="0" applyAlignment="0" applyProtection="0"/>
    <xf numFmtId="170" fontId="1" fillId="0" borderId="0" applyFont="0" applyFill="0" applyBorder="0" applyAlignment="0" applyProtection="0"/>
    <xf numFmtId="0" fontId="13" fillId="0" borderId="0" applyNumberFormat="0" applyFill="0" applyBorder="0" applyAlignment="0" applyProtection="0">
      <alignment vertical="top"/>
      <protection locked="0"/>
    </xf>
    <xf numFmtId="0" fontId="5" fillId="0" borderId="0"/>
    <xf numFmtId="0" fontId="5" fillId="0" borderId="0"/>
    <xf numFmtId="0" fontId="5" fillId="0" borderId="0"/>
    <xf numFmtId="0" fontId="12" fillId="0" borderId="0"/>
    <xf numFmtId="0" fontId="5" fillId="0" borderId="0"/>
    <xf numFmtId="9" fontId="5" fillId="0" borderId="0" applyFont="0" applyFill="0" applyBorder="0" applyAlignment="0" applyProtection="0"/>
    <xf numFmtId="0" fontId="12" fillId="0" borderId="0"/>
    <xf numFmtId="0" fontId="12" fillId="0" borderId="0"/>
    <xf numFmtId="0" fontId="36" fillId="0" borderId="0"/>
    <xf numFmtId="0" fontId="40" fillId="0" borderId="0"/>
    <xf numFmtId="44" fontId="1" fillId="0" borderId="0" applyFont="0" applyFill="0" applyBorder="0" applyAlignment="0" applyProtection="0"/>
    <xf numFmtId="0" fontId="58" fillId="0" borderId="0"/>
    <xf numFmtId="0" fontId="1" fillId="0" borderId="0"/>
    <xf numFmtId="0" fontId="72" fillId="0" borderId="0"/>
    <xf numFmtId="0" fontId="1" fillId="0" borderId="0"/>
    <xf numFmtId="0" fontId="5" fillId="0" borderId="0"/>
  </cellStyleXfs>
  <cellXfs count="429">
    <xf numFmtId="0" fontId="0" fillId="0" borderId="0" xfId="0"/>
    <xf numFmtId="1" fontId="4" fillId="0" borderId="1" xfId="1" quotePrefix="1" applyNumberFormat="1" applyFont="1" applyBorder="1" applyAlignment="1">
      <alignment horizontal="center" vertical="center" wrapText="1"/>
    </xf>
    <xf numFmtId="0" fontId="4" fillId="0" borderId="1" xfId="1" applyFont="1" applyBorder="1" applyAlignment="1">
      <alignment horizontal="center" vertical="center" wrapText="1"/>
    </xf>
    <xf numFmtId="0" fontId="3" fillId="0" borderId="0" xfId="1" applyAlignment="1">
      <alignmen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3" fillId="0" borderId="1" xfId="1" applyBorder="1" applyAlignment="1">
      <alignment horizontal="left" vertical="center" wrapText="1"/>
    </xf>
    <xf numFmtId="0" fontId="3" fillId="0" borderId="1" xfId="1" applyBorder="1" applyAlignment="1">
      <alignment horizontal="center" vertical="center" wrapText="1"/>
    </xf>
    <xf numFmtId="164" fontId="3" fillId="0" borderId="1" xfId="1" applyNumberFormat="1" applyBorder="1" applyAlignment="1">
      <alignment vertical="center" wrapText="1"/>
    </xf>
    <xf numFmtId="0" fontId="6" fillId="0" borderId="0" xfId="3" applyFont="1"/>
    <xf numFmtId="164" fontId="3" fillId="0" borderId="0" xfId="1" applyNumberFormat="1" applyAlignment="1">
      <alignment vertical="center" wrapText="1"/>
    </xf>
    <xf numFmtId="0" fontId="4" fillId="0" borderId="1" xfId="1" applyFont="1" applyBorder="1" applyAlignment="1">
      <alignment horizontal="center" vertical="center"/>
    </xf>
    <xf numFmtId="0" fontId="4" fillId="0" borderId="1" xfId="1" applyFont="1" applyBorder="1" applyAlignment="1">
      <alignment horizontal="right" vertical="center" wrapText="1"/>
    </xf>
    <xf numFmtId="165" fontId="4" fillId="0" borderId="1" xfId="2" quotePrefix="1" applyNumberFormat="1" applyFont="1" applyFill="1" applyBorder="1" applyAlignment="1">
      <alignment horizontal="center" vertical="center" wrapText="1"/>
    </xf>
    <xf numFmtId="164" fontId="4" fillId="0" borderId="1" xfId="1" applyNumberFormat="1" applyFont="1" applyBorder="1" applyAlignment="1">
      <alignment vertical="center" wrapText="1"/>
    </xf>
    <xf numFmtId="0" fontId="3" fillId="0" borderId="0" xfId="1" applyAlignment="1">
      <alignment vertical="center"/>
    </xf>
    <xf numFmtId="0" fontId="2" fillId="0" borderId="0" xfId="1" applyFont="1" applyAlignment="1">
      <alignment horizontal="center" vertical="center" wrapText="1"/>
    </xf>
    <xf numFmtId="165" fontId="0" fillId="0" borderId="1" xfId="2" applyNumberFormat="1" applyFont="1" applyFill="1" applyBorder="1" applyAlignment="1">
      <alignment horizontal="center" vertical="center" wrapText="1"/>
    </xf>
    <xf numFmtId="165" fontId="0" fillId="0" borderId="1" xfId="2" quotePrefix="1" applyNumberFormat="1" applyFont="1" applyFill="1" applyBorder="1" applyAlignment="1">
      <alignment horizontal="center" vertical="center" wrapText="1"/>
    </xf>
    <xf numFmtId="0" fontId="6" fillId="0" borderId="0" xfId="3" applyFont="1" applyAlignment="1">
      <alignment wrapText="1"/>
    </xf>
    <xf numFmtId="0" fontId="3" fillId="0" borderId="0" xfId="1" applyAlignment="1">
      <alignment horizontal="left" vertical="center" wrapText="1"/>
    </xf>
    <xf numFmtId="14" fontId="6" fillId="0" borderId="0" xfId="3" applyNumberFormat="1" applyFont="1"/>
    <xf numFmtId="1" fontId="4" fillId="0" borderId="1" xfId="4" quotePrefix="1" applyNumberFormat="1" applyFont="1" applyBorder="1" applyAlignment="1">
      <alignment horizontal="center" vertical="center" wrapText="1"/>
    </xf>
    <xf numFmtId="0" fontId="4" fillId="0" borderId="1" xfId="4" applyFont="1" applyBorder="1" applyAlignment="1">
      <alignment horizontal="center" vertical="center" wrapText="1"/>
    </xf>
    <xf numFmtId="0" fontId="3" fillId="0" borderId="0" xfId="4" applyAlignment="1">
      <alignment vertical="center" wrapText="1"/>
    </xf>
    <xf numFmtId="0" fontId="2" fillId="0" borderId="1" xfId="4" applyFont="1" applyBorder="1" applyAlignment="1">
      <alignment horizontal="center" vertical="center" wrapText="1"/>
    </xf>
    <xf numFmtId="0" fontId="2" fillId="0" borderId="1" xfId="4" applyFont="1" applyBorder="1" applyAlignment="1">
      <alignment horizontal="center" vertical="center"/>
    </xf>
    <xf numFmtId="0" fontId="3" fillId="0" borderId="1" xfId="4" applyBorder="1" applyAlignment="1">
      <alignment horizontal="left" vertical="center" wrapText="1"/>
    </xf>
    <xf numFmtId="0" fontId="3" fillId="0" borderId="1" xfId="4" applyBorder="1" applyAlignment="1">
      <alignment horizontal="center" vertical="center" wrapText="1"/>
    </xf>
    <xf numFmtId="165" fontId="0" fillId="0" borderId="1" xfId="5" applyNumberFormat="1" applyFont="1" applyFill="1" applyBorder="1" applyAlignment="1">
      <alignment horizontal="center" vertical="center" wrapText="1"/>
    </xf>
    <xf numFmtId="164" fontId="3" fillId="0" borderId="1" xfId="4" applyNumberFormat="1" applyBorder="1" applyAlignment="1">
      <alignment vertical="center" wrapText="1"/>
    </xf>
    <xf numFmtId="0" fontId="6" fillId="0" borderId="0" xfId="4" applyFont="1"/>
    <xf numFmtId="164" fontId="3" fillId="0" borderId="0" xfId="4" applyNumberFormat="1" applyAlignment="1">
      <alignment vertical="center" wrapText="1"/>
    </xf>
    <xf numFmtId="0" fontId="1" fillId="0" borderId="1" xfId="6" applyBorder="1" applyAlignment="1">
      <alignment horizontal="left" vertical="center" wrapText="1"/>
    </xf>
    <xf numFmtId="0" fontId="1" fillId="0" borderId="0" xfId="6" applyAlignment="1">
      <alignment vertical="center" wrapText="1"/>
    </xf>
    <xf numFmtId="165" fontId="0" fillId="0" borderId="1" xfId="5" quotePrefix="1" applyNumberFormat="1" applyFont="1" applyFill="1" applyBorder="1" applyAlignment="1">
      <alignment horizontal="center" vertical="center" wrapText="1"/>
    </xf>
    <xf numFmtId="165" fontId="3" fillId="0" borderId="0" xfId="4" applyNumberFormat="1" applyAlignment="1">
      <alignment vertical="center" wrapText="1"/>
    </xf>
    <xf numFmtId="0" fontId="3" fillId="0" borderId="0" xfId="4" applyAlignment="1">
      <alignment horizontal="left" vertical="center" wrapText="1"/>
    </xf>
    <xf numFmtId="0" fontId="4" fillId="0" borderId="1" xfId="4" applyFont="1" applyBorder="1" applyAlignment="1">
      <alignment horizontal="center" vertical="center"/>
    </xf>
    <xf numFmtId="0" fontId="4" fillId="0" borderId="1" xfId="4" applyFont="1" applyBorder="1" applyAlignment="1">
      <alignment horizontal="right" vertical="center" wrapText="1"/>
    </xf>
    <xf numFmtId="165" fontId="4" fillId="0" borderId="1" xfId="5" quotePrefix="1" applyNumberFormat="1" applyFont="1" applyFill="1" applyBorder="1" applyAlignment="1">
      <alignment horizontal="center" vertical="center" wrapText="1"/>
    </xf>
    <xf numFmtId="164" fontId="4" fillId="0" borderId="1" xfId="4" applyNumberFormat="1" applyFont="1" applyBorder="1" applyAlignment="1">
      <alignment vertical="center" wrapText="1"/>
    </xf>
    <xf numFmtId="0" fontId="3" fillId="0" borderId="0" xfId="4" applyAlignment="1">
      <alignment vertical="center"/>
    </xf>
    <xf numFmtId="0" fontId="2" fillId="0" borderId="0" xfId="4" applyFont="1" applyAlignment="1">
      <alignment horizontal="center" vertical="center" wrapText="1"/>
    </xf>
    <xf numFmtId="166" fontId="3" fillId="0" borderId="0" xfId="1" applyNumberFormat="1" applyAlignment="1">
      <alignment vertical="center"/>
    </xf>
    <xf numFmtId="167" fontId="0" fillId="0" borderId="0" xfId="7" applyNumberFormat="1" applyFont="1" applyAlignment="1">
      <alignment vertical="center"/>
    </xf>
    <xf numFmtId="0" fontId="8" fillId="3" borderId="1" xfId="1" applyFont="1" applyFill="1" applyBorder="1" applyAlignment="1">
      <alignment horizontal="center" vertical="center"/>
    </xf>
    <xf numFmtId="168" fontId="0" fillId="0" borderId="0" xfId="7" applyNumberFormat="1" applyFont="1" applyAlignment="1">
      <alignment vertical="center"/>
    </xf>
    <xf numFmtId="16" fontId="8" fillId="0" borderId="1" xfId="1" quotePrefix="1" applyNumberFormat="1" applyFont="1" applyBorder="1" applyAlignment="1">
      <alignment horizontal="center" vertical="center"/>
    </xf>
    <xf numFmtId="0" fontId="3" fillId="0" borderId="1" xfId="1" applyBorder="1" applyAlignment="1">
      <alignment vertical="center"/>
    </xf>
    <xf numFmtId="0" fontId="8" fillId="3" borderId="1" xfId="1" applyFont="1" applyFill="1" applyBorder="1" applyAlignment="1">
      <alignment horizontal="right" vertical="center"/>
    </xf>
    <xf numFmtId="164" fontId="3" fillId="0" borderId="0" xfId="1" applyNumberFormat="1" applyAlignment="1">
      <alignment vertical="center"/>
    </xf>
    <xf numFmtId="169" fontId="3" fillId="0" borderId="0" xfId="1" applyNumberFormat="1" applyAlignment="1">
      <alignment vertical="center"/>
    </xf>
    <xf numFmtId="0" fontId="8" fillId="0" borderId="0" xfId="1" applyFont="1" applyAlignment="1">
      <alignment horizontal="center" vertical="center"/>
    </xf>
    <xf numFmtId="10" fontId="3" fillId="0" borderId="0" xfId="10" applyNumberFormat="1" applyFont="1" applyAlignment="1">
      <alignment vertical="center"/>
    </xf>
    <xf numFmtId="3" fontId="21" fillId="0" borderId="5" xfId="11" quotePrefix="1" applyNumberFormat="1" applyFont="1" applyBorder="1" applyAlignment="1">
      <alignment horizontal="center" vertical="center" wrapText="1"/>
    </xf>
    <xf numFmtId="1" fontId="22" fillId="0" borderId="6" xfId="11" applyNumberFormat="1" applyFont="1" applyBorder="1" applyAlignment="1">
      <alignment horizontal="center" vertical="center" wrapText="1"/>
    </xf>
    <xf numFmtId="1" fontId="23" fillId="0" borderId="6" xfId="11" applyNumberFormat="1" applyFont="1" applyBorder="1" applyAlignment="1">
      <alignment horizontal="center" vertical="center" wrapText="1"/>
    </xf>
    <xf numFmtId="1" fontId="22" fillId="0" borderId="7" xfId="11" applyNumberFormat="1" applyFont="1" applyBorder="1" applyAlignment="1">
      <alignment horizontal="center" vertical="center" wrapText="1"/>
    </xf>
    <xf numFmtId="1" fontId="23" fillId="0" borderId="8" xfId="11" applyNumberFormat="1" applyFont="1" applyBorder="1" applyAlignment="1">
      <alignment horizontal="center" vertical="center" wrapText="1"/>
    </xf>
    <xf numFmtId="1" fontId="23" fillId="0" borderId="9" xfId="11" applyNumberFormat="1" applyFont="1" applyBorder="1" applyAlignment="1">
      <alignment horizontal="center" vertical="center" wrapText="1"/>
    </xf>
    <xf numFmtId="0" fontId="24" fillId="0" borderId="0" xfId="18" applyFont="1" applyAlignment="1">
      <alignment horizontal="center" vertical="center" wrapText="1"/>
    </xf>
    <xf numFmtId="0" fontId="27" fillId="0" borderId="0" xfId="20" applyFont="1" applyAlignment="1">
      <alignment vertical="center"/>
    </xf>
    <xf numFmtId="49" fontId="17" fillId="6" borderId="5" xfId="21" applyNumberFormat="1" applyFont="1" applyFill="1" applyBorder="1" applyAlignment="1">
      <alignment horizontal="center" vertical="center" wrapText="1"/>
    </xf>
    <xf numFmtId="16" fontId="28" fillId="6" borderId="6" xfId="21" applyNumberFormat="1" applyFont="1" applyFill="1" applyBorder="1" applyAlignment="1">
      <alignment horizontal="center" vertical="center"/>
    </xf>
    <xf numFmtId="0" fontId="28" fillId="6" borderId="6" xfId="21" applyFont="1" applyFill="1" applyBorder="1" applyAlignment="1">
      <alignment horizontal="left" vertical="center" wrapText="1"/>
    </xf>
    <xf numFmtId="3" fontId="27" fillId="6" borderId="6" xfId="22" applyNumberFormat="1" applyFont="1" applyFill="1" applyBorder="1" applyAlignment="1">
      <alignment horizontal="center" vertical="center"/>
    </xf>
    <xf numFmtId="0" fontId="24" fillId="0" borderId="0" xfId="20" applyFont="1" applyAlignment="1">
      <alignment vertical="center"/>
    </xf>
    <xf numFmtId="0" fontId="10" fillId="0" borderId="5" xfId="21" applyFont="1" applyBorder="1" applyAlignment="1">
      <alignment horizontal="center" vertical="center"/>
    </xf>
    <xf numFmtId="0" fontId="20" fillId="7" borderId="6" xfId="11" quotePrefix="1" applyFont="1" applyFill="1" applyBorder="1" applyAlignment="1">
      <alignment horizontal="center" vertical="center"/>
    </xf>
    <xf numFmtId="0" fontId="10" fillId="0" borderId="6" xfId="14" applyBorder="1" applyAlignment="1">
      <alignment horizontal="left" vertical="center" wrapText="1"/>
    </xf>
    <xf numFmtId="3" fontId="20" fillId="0" borderId="6" xfId="22" applyNumberFormat="1" applyFont="1" applyBorder="1" applyAlignment="1">
      <alignment horizontal="center" wrapText="1"/>
    </xf>
    <xf numFmtId="3" fontId="10" fillId="0" borderId="6" xfId="22" applyNumberFormat="1" applyFont="1" applyBorder="1" applyAlignment="1">
      <alignment horizontal="center"/>
    </xf>
    <xf numFmtId="0" fontId="10" fillId="0" borderId="7" xfId="21" applyFont="1" applyBorder="1" applyAlignment="1">
      <alignment horizontal="center"/>
    </xf>
    <xf numFmtId="0" fontId="30" fillId="0" borderId="6" xfId="14" applyFont="1" applyBorder="1" applyAlignment="1">
      <alignment horizontal="left" vertical="center" wrapText="1"/>
    </xf>
    <xf numFmtId="3" fontId="31" fillId="0" borderId="6" xfId="22" applyNumberFormat="1" applyFont="1" applyBorder="1" applyAlignment="1">
      <alignment horizontal="center"/>
    </xf>
    <xf numFmtId="49" fontId="14" fillId="4" borderId="5" xfId="19" applyNumberFormat="1" applyFont="1" applyFill="1" applyBorder="1" applyAlignment="1">
      <alignment horizontal="center" vertical="center" wrapText="1"/>
    </xf>
    <xf numFmtId="2" fontId="26" fillId="4" borderId="6" xfId="11" applyNumberFormat="1" applyFont="1" applyFill="1" applyBorder="1" applyAlignment="1">
      <alignment horizontal="center" vertical="center" wrapText="1"/>
    </xf>
    <xf numFmtId="3" fontId="32" fillId="4" borderId="6" xfId="11" applyNumberFormat="1" applyFont="1" applyFill="1" applyBorder="1" applyAlignment="1">
      <alignment horizontal="justify" vertical="center" wrapText="1"/>
    </xf>
    <xf numFmtId="2" fontId="33" fillId="4" borderId="6" xfId="11" applyNumberFormat="1" applyFont="1" applyFill="1" applyBorder="1" applyAlignment="1">
      <alignment horizontal="center" vertical="center" wrapText="1"/>
    </xf>
    <xf numFmtId="2" fontId="15" fillId="4" borderId="6" xfId="11" applyNumberFormat="1" applyFont="1" applyFill="1" applyBorder="1" applyAlignment="1">
      <alignment horizontal="center" vertical="center" wrapText="1"/>
    </xf>
    <xf numFmtId="172" fontId="34" fillId="4" borderId="8" xfId="11" applyNumberFormat="1" applyFont="1" applyFill="1" applyBorder="1" applyAlignment="1">
      <alignment vertical="center"/>
    </xf>
    <xf numFmtId="0" fontId="24" fillId="0" borderId="0" xfId="18" applyFont="1" applyAlignment="1">
      <alignment horizontal="center" vertical="center"/>
    </xf>
    <xf numFmtId="0" fontId="18" fillId="0" borderId="0" xfId="18" applyFont="1" applyAlignment="1">
      <alignment horizontal="center" vertical="center"/>
    </xf>
    <xf numFmtId="0" fontId="24" fillId="0" borderId="0" xfId="18" applyFont="1" applyAlignment="1">
      <alignment horizontal="center"/>
    </xf>
    <xf numFmtId="0" fontId="19" fillId="0" borderId="0" xfId="18" applyFont="1" applyAlignment="1">
      <alignment horizontal="center" vertical="center"/>
    </xf>
    <xf numFmtId="0" fontId="19" fillId="0" borderId="0" xfId="18" applyFont="1" applyAlignment="1">
      <alignment vertical="center"/>
    </xf>
    <xf numFmtId="0" fontId="24" fillId="0" borderId="0" xfId="18" applyFont="1" applyAlignment="1">
      <alignment vertical="center"/>
    </xf>
    <xf numFmtId="172" fontId="19" fillId="0" borderId="0" xfId="18" applyNumberFormat="1" applyFont="1" applyAlignment="1">
      <alignment vertical="center"/>
    </xf>
    <xf numFmtId="0" fontId="24" fillId="0" borderId="0" xfId="18" applyFont="1" applyAlignment="1">
      <alignment vertical="center" wrapText="1"/>
    </xf>
    <xf numFmtId="0" fontId="17" fillId="0" borderId="0" xfId="25" applyFont="1"/>
    <xf numFmtId="49" fontId="35" fillId="0" borderId="0" xfId="24" applyNumberFormat="1" applyFont="1" applyAlignment="1">
      <alignment horizontal="left"/>
    </xf>
    <xf numFmtId="0" fontId="37" fillId="0" borderId="0" xfId="26" applyFont="1" applyAlignment="1">
      <alignment horizontal="center"/>
    </xf>
    <xf numFmtId="49" fontId="38" fillId="0" borderId="0" xfId="24" quotePrefix="1" applyNumberFormat="1" applyFont="1" applyAlignment="1">
      <alignment horizontal="left"/>
    </xf>
    <xf numFmtId="0" fontId="18" fillId="0" borderId="0" xfId="26" applyFont="1" applyAlignment="1">
      <alignment horizontal="center"/>
    </xf>
    <xf numFmtId="49" fontId="39" fillId="0" borderId="0" xfId="24" applyNumberFormat="1" applyFont="1" applyAlignment="1">
      <alignment horizontal="center"/>
    </xf>
    <xf numFmtId="0" fontId="19" fillId="0" borderId="0" xfId="26" applyFont="1" applyAlignment="1">
      <alignment horizontal="center"/>
    </xf>
    <xf numFmtId="14" fontId="20" fillId="9" borderId="0" xfId="25" applyNumberFormat="1" applyFont="1" applyFill="1" applyAlignment="1">
      <alignment horizontal="center" vertical="center"/>
    </xf>
    <xf numFmtId="49" fontId="25" fillId="5" borderId="5" xfId="19" applyNumberFormat="1" applyFont="1" applyFill="1" applyBorder="1" applyAlignment="1">
      <alignment horizontal="center" wrapText="1"/>
    </xf>
    <xf numFmtId="2" fontId="26" fillId="5" borderId="6" xfId="11" applyNumberFormat="1" applyFont="1" applyFill="1" applyBorder="1" applyAlignment="1">
      <alignment horizontal="center" wrapText="1"/>
    </xf>
    <xf numFmtId="3" fontId="26" fillId="5" borderId="6" xfId="11" applyNumberFormat="1" applyFont="1" applyFill="1" applyBorder="1" applyAlignment="1">
      <alignment horizontal="justify" wrapText="1"/>
    </xf>
    <xf numFmtId="2" fontId="15" fillId="5" borderId="6" xfId="11" applyNumberFormat="1" applyFont="1" applyFill="1" applyBorder="1" applyAlignment="1">
      <alignment horizontal="center" wrapText="1"/>
    </xf>
    <xf numFmtId="3" fontId="26" fillId="5" borderId="7" xfId="11" applyNumberFormat="1" applyFont="1" applyFill="1" applyBorder="1" applyAlignment="1">
      <alignment horizontal="center" wrapText="1"/>
    </xf>
    <xf numFmtId="3" fontId="26" fillId="5" borderId="5" xfId="11" applyNumberFormat="1" applyFont="1" applyFill="1" applyBorder="1" applyAlignment="1">
      <alignment horizontal="center" wrapText="1"/>
    </xf>
    <xf numFmtId="172" fontId="16" fillId="5" borderId="8" xfId="11" applyNumberFormat="1" applyFont="1" applyFill="1" applyBorder="1"/>
    <xf numFmtId="3" fontId="29" fillId="6" borderId="6" xfId="22" applyNumberFormat="1" applyFont="1" applyFill="1" applyBorder="1" applyAlignment="1">
      <alignment horizontal="center"/>
    </xf>
    <xf numFmtId="173" fontId="28" fillId="6" borderId="7" xfId="21" applyNumberFormat="1" applyFont="1" applyFill="1" applyBorder="1" applyAlignment="1">
      <alignment horizontal="center" wrapText="1"/>
    </xf>
    <xf numFmtId="173" fontId="28" fillId="6" borderId="5" xfId="21" applyNumberFormat="1" applyFont="1" applyFill="1" applyBorder="1" applyAlignment="1">
      <alignment horizontal="center" wrapText="1"/>
    </xf>
    <xf numFmtId="172" fontId="16" fillId="6" borderId="8" xfId="11" applyNumberFormat="1" applyFont="1" applyFill="1" applyBorder="1"/>
    <xf numFmtId="172" fontId="10" fillId="0" borderId="5" xfId="11" applyNumberFormat="1" applyFont="1" applyBorder="1"/>
    <xf numFmtId="172" fontId="10" fillId="0" borderId="8" xfId="11" applyNumberFormat="1" applyFont="1" applyBorder="1"/>
    <xf numFmtId="0" fontId="10" fillId="0" borderId="5" xfId="21" applyFont="1" applyBorder="1" applyAlignment="1">
      <alignment horizontal="center"/>
    </xf>
    <xf numFmtId="0" fontId="10" fillId="0" borderId="8" xfId="21" applyFont="1" applyBorder="1" applyAlignment="1">
      <alignment horizontal="center"/>
    </xf>
    <xf numFmtId="2" fontId="29" fillId="6" borderId="6" xfId="22" applyNumberFormat="1" applyFont="1" applyFill="1" applyBorder="1" applyAlignment="1">
      <alignment horizontal="center"/>
    </xf>
    <xf numFmtId="4" fontId="10" fillId="0" borderId="6" xfId="22" applyNumberFormat="1" applyFont="1" applyBorder="1" applyAlignment="1">
      <alignment horizontal="center"/>
    </xf>
    <xf numFmtId="3" fontId="33" fillId="4" borderId="7" xfId="11" applyNumberFormat="1" applyFont="1" applyFill="1" applyBorder="1" applyAlignment="1">
      <alignment horizontal="center" wrapText="1"/>
    </xf>
    <xf numFmtId="3" fontId="33" fillId="4" borderId="5" xfId="11" applyNumberFormat="1" applyFont="1" applyFill="1" applyBorder="1" applyAlignment="1">
      <alignment horizontal="center" wrapText="1"/>
    </xf>
    <xf numFmtId="0" fontId="3" fillId="0" borderId="0" xfId="1"/>
    <xf numFmtId="174" fontId="42" fillId="10" borderId="1" xfId="27" applyNumberFormat="1" applyFont="1" applyFill="1" applyBorder="1" applyAlignment="1">
      <alignment horizontal="center" vertical="center" wrapText="1" shrinkToFit="1"/>
    </xf>
    <xf numFmtId="174" fontId="42" fillId="10" borderId="1" xfId="27" applyNumberFormat="1" applyFont="1" applyFill="1" applyBorder="1" applyAlignment="1" applyProtection="1">
      <alignment horizontal="center" vertical="center" wrapText="1" shrinkToFit="1"/>
      <protection locked="0"/>
    </xf>
    <xf numFmtId="0" fontId="43" fillId="11" borderId="1" xfId="3" applyFont="1" applyFill="1" applyBorder="1" applyAlignment="1">
      <alignment horizontal="center" vertical="center" wrapText="1"/>
    </xf>
    <xf numFmtId="0" fontId="43" fillId="11" borderId="1" xfId="3" applyFont="1" applyFill="1" applyBorder="1" applyAlignment="1">
      <alignment vertical="center" wrapText="1"/>
    </xf>
    <xf numFmtId="3" fontId="44" fillId="11" borderId="1" xfId="3" applyNumberFormat="1" applyFont="1" applyFill="1" applyBorder="1" applyAlignment="1" applyProtection="1">
      <alignment horizontal="center" vertical="center" wrapText="1"/>
      <protection locked="0"/>
    </xf>
    <xf numFmtId="0" fontId="44" fillId="11" borderId="1" xfId="3" applyFont="1" applyFill="1" applyBorder="1" applyAlignment="1">
      <alignment horizontal="center" vertical="center" wrapText="1"/>
    </xf>
    <xf numFmtId="2" fontId="44" fillId="11" borderId="1" xfId="9" applyNumberFormat="1" applyFont="1" applyFill="1" applyBorder="1" applyAlignment="1" applyProtection="1">
      <alignment horizontal="center" vertical="center" wrapText="1"/>
    </xf>
    <xf numFmtId="3" fontId="44" fillId="11" borderId="1" xfId="3" applyNumberFormat="1" applyFont="1" applyFill="1" applyBorder="1" applyAlignment="1">
      <alignment horizontal="center" vertical="center" wrapText="1"/>
    </xf>
    <xf numFmtId="0" fontId="45" fillId="11" borderId="1" xfId="3" applyFont="1" applyFill="1" applyBorder="1" applyAlignment="1">
      <alignment horizontal="center" vertical="center" wrapText="1"/>
    </xf>
    <xf numFmtId="0" fontId="46" fillId="11" borderId="1" xfId="3" applyFont="1" applyFill="1" applyBorder="1" applyAlignment="1">
      <alignment vertical="center" wrapText="1"/>
    </xf>
    <xf numFmtId="3" fontId="47" fillId="11" borderId="1" xfId="3" applyNumberFormat="1" applyFont="1" applyFill="1" applyBorder="1" applyAlignment="1" applyProtection="1">
      <alignment horizontal="center" vertical="center" wrapText="1"/>
      <protection locked="0"/>
    </xf>
    <xf numFmtId="0" fontId="47" fillId="11" borderId="1" xfId="3" applyFont="1" applyFill="1" applyBorder="1" applyAlignment="1">
      <alignment horizontal="center" vertical="center" wrapText="1"/>
    </xf>
    <xf numFmtId="2" fontId="47" fillId="11" borderId="1" xfId="9" applyNumberFormat="1" applyFont="1" applyFill="1" applyBorder="1" applyAlignment="1" applyProtection="1">
      <alignment horizontal="center" vertical="center" wrapText="1"/>
    </xf>
    <xf numFmtId="0" fontId="45" fillId="11" borderId="1" xfId="3" applyFont="1" applyFill="1" applyBorder="1" applyAlignment="1">
      <alignment vertical="center" wrapText="1"/>
    </xf>
    <xf numFmtId="0" fontId="47" fillId="0" borderId="1" xfId="3" applyFont="1" applyBorder="1" applyAlignment="1">
      <alignment horizontal="center" vertical="center" wrapText="1"/>
    </xf>
    <xf numFmtId="0" fontId="47" fillId="12" borderId="1" xfId="3" applyFont="1" applyFill="1" applyBorder="1" applyAlignment="1">
      <alignment vertical="center" wrapText="1"/>
    </xf>
    <xf numFmtId="10" fontId="47" fillId="0" borderId="1" xfId="27" applyNumberFormat="1" applyFont="1" applyBorder="1" applyAlignment="1" applyProtection="1">
      <alignment horizontal="center" vertical="center" wrapText="1"/>
      <protection locked="0"/>
    </xf>
    <xf numFmtId="2" fontId="47" fillId="12" borderId="1" xfId="9" applyNumberFormat="1" applyFont="1" applyFill="1" applyBorder="1" applyAlignment="1" applyProtection="1">
      <alignment horizontal="center" vertical="center" wrapText="1"/>
    </xf>
    <xf numFmtId="175" fontId="47" fillId="12" borderId="1" xfId="27" applyNumberFormat="1" applyFont="1" applyFill="1" applyBorder="1" applyAlignment="1">
      <alignment horizontal="center" vertical="center" wrapText="1"/>
    </xf>
    <xf numFmtId="175" fontId="47" fillId="0" borderId="1" xfId="27" applyNumberFormat="1" applyFont="1" applyBorder="1" applyAlignment="1">
      <alignment horizontal="center" vertical="center" wrapText="1"/>
    </xf>
    <xf numFmtId="0" fontId="47" fillId="12" borderId="10" xfId="3" applyFont="1" applyFill="1" applyBorder="1" applyAlignment="1">
      <alignment vertical="center" wrapText="1"/>
    </xf>
    <xf numFmtId="2" fontId="47" fillId="12" borderId="10" xfId="9" applyNumberFormat="1" applyFont="1" applyFill="1" applyBorder="1" applyAlignment="1" applyProtection="1">
      <alignment horizontal="center" vertical="center" wrapText="1"/>
    </xf>
    <xf numFmtId="2" fontId="44" fillId="11" borderId="1" xfId="3" applyNumberFormat="1" applyFont="1" applyFill="1" applyBorder="1" applyAlignment="1" applyProtection="1">
      <alignment horizontal="center" vertical="center" wrapText="1"/>
      <protection locked="0"/>
    </xf>
    <xf numFmtId="10" fontId="47" fillId="11" borderId="1" xfId="27" applyNumberFormat="1" applyFont="1" applyFill="1" applyBorder="1" applyAlignment="1" applyProtection="1">
      <alignment horizontal="center" vertical="center" wrapText="1"/>
      <protection locked="0"/>
    </xf>
    <xf numFmtId="175" fontId="47" fillId="11" borderId="1" xfId="27" applyNumberFormat="1" applyFont="1" applyFill="1" applyBorder="1" applyAlignment="1">
      <alignment horizontal="center" vertical="center" wrapText="1"/>
    </xf>
    <xf numFmtId="0" fontId="47" fillId="0" borderId="1" xfId="3" applyFont="1" applyBorder="1" applyAlignment="1">
      <alignment vertical="center" wrapText="1"/>
    </xf>
    <xf numFmtId="2" fontId="45" fillId="12" borderId="1" xfId="9" applyNumberFormat="1" applyFont="1" applyFill="1" applyBorder="1" applyAlignment="1" applyProtection="1">
      <alignment horizontal="center" vertical="center" wrapText="1"/>
    </xf>
    <xf numFmtId="0" fontId="47" fillId="12" borderId="1" xfId="3" applyFont="1" applyFill="1" applyBorder="1" applyAlignment="1">
      <alignment horizontal="left" vertical="center" wrapText="1"/>
    </xf>
    <xf numFmtId="10" fontId="48" fillId="0" borderId="1" xfId="27" applyNumberFormat="1" applyFont="1" applyBorder="1" applyAlignment="1" applyProtection="1">
      <alignment horizontal="center" vertical="center" wrapText="1"/>
      <protection locked="0"/>
    </xf>
    <xf numFmtId="0" fontId="47" fillId="12" borderId="1" xfId="3" quotePrefix="1" applyFont="1" applyFill="1" applyBorder="1" applyAlignment="1">
      <alignment horizontal="left" vertical="center" wrapText="1"/>
    </xf>
    <xf numFmtId="0" fontId="49" fillId="12" borderId="1" xfId="3" quotePrefix="1" applyFont="1" applyFill="1" applyBorder="1" applyAlignment="1">
      <alignment horizontal="left" vertical="center" wrapText="1"/>
    </xf>
    <xf numFmtId="0" fontId="45" fillId="11" borderId="1" xfId="3" applyFont="1" applyFill="1" applyBorder="1" applyAlignment="1">
      <alignment horizontal="left" vertical="center" wrapText="1"/>
    </xf>
    <xf numFmtId="0" fontId="45" fillId="11" borderId="11" xfId="3" applyFont="1" applyFill="1" applyBorder="1" applyAlignment="1">
      <alignment horizontal="center" vertical="center" wrapText="1"/>
    </xf>
    <xf numFmtId="3" fontId="44" fillId="11" borderId="12" xfId="3" applyNumberFormat="1" applyFont="1" applyFill="1" applyBorder="1" applyAlignment="1">
      <alignment horizontal="center" vertical="center" wrapText="1"/>
    </xf>
    <xf numFmtId="0" fontId="47" fillId="2" borderId="11" xfId="3" applyFont="1" applyFill="1" applyBorder="1" applyAlignment="1">
      <alignment horizontal="center" vertical="center" wrapText="1"/>
    </xf>
    <xf numFmtId="2" fontId="50" fillId="11" borderId="1" xfId="3" applyNumberFormat="1" applyFont="1" applyFill="1" applyBorder="1" applyAlignment="1">
      <alignment horizontal="center" vertical="center" wrapText="1"/>
    </xf>
    <xf numFmtId="4" fontId="47" fillId="0" borderId="0" xfId="3" applyNumberFormat="1" applyFont="1" applyAlignment="1" applyProtection="1">
      <alignment vertical="center"/>
      <protection locked="0"/>
    </xf>
    <xf numFmtId="2" fontId="51" fillId="11" borderId="1" xfId="3" applyNumberFormat="1" applyFont="1" applyFill="1" applyBorder="1" applyAlignment="1">
      <alignment horizontal="center" vertical="center" wrapText="1"/>
    </xf>
    <xf numFmtId="0" fontId="51" fillId="11" borderId="1" xfId="3" applyFont="1" applyFill="1" applyBorder="1" applyAlignment="1">
      <alignment horizontal="center" vertical="center" wrapText="1"/>
    </xf>
    <xf numFmtId="0" fontId="47" fillId="2" borderId="1" xfId="3" applyFont="1" applyFill="1" applyBorder="1" applyAlignment="1">
      <alignment horizontal="center" vertical="center" wrapText="1"/>
    </xf>
    <xf numFmtId="0" fontId="43" fillId="11" borderId="11" xfId="3" applyFont="1" applyFill="1" applyBorder="1" applyAlignment="1">
      <alignment horizontal="center" vertical="center" wrapText="1"/>
    </xf>
    <xf numFmtId="2" fontId="52" fillId="11" borderId="1" xfId="3" applyNumberFormat="1" applyFont="1" applyFill="1" applyBorder="1" applyAlignment="1">
      <alignment horizontal="center" vertical="center" wrapText="1"/>
    </xf>
    <xf numFmtId="0" fontId="47" fillId="0" borderId="11" xfId="3" applyFont="1" applyBorder="1" applyAlignment="1">
      <alignment horizontal="center" vertical="center" wrapText="1"/>
    </xf>
    <xf numFmtId="0" fontId="47" fillId="11" borderId="11" xfId="3" applyFont="1" applyFill="1" applyBorder="1" applyAlignment="1">
      <alignment horizontal="center" vertical="center" wrapText="1"/>
    </xf>
    <xf numFmtId="2" fontId="45" fillId="11" borderId="1" xfId="9" applyNumberFormat="1" applyFont="1" applyFill="1" applyBorder="1" applyAlignment="1" applyProtection="1">
      <alignment horizontal="center" vertical="center" wrapText="1"/>
    </xf>
    <xf numFmtId="175" fontId="47" fillId="11" borderId="12" xfId="27" applyNumberFormat="1" applyFont="1" applyFill="1" applyBorder="1" applyAlignment="1">
      <alignment horizontal="center" vertical="center" wrapText="1"/>
    </xf>
    <xf numFmtId="2" fontId="3" fillId="0" borderId="0" xfId="1" applyNumberFormat="1"/>
    <xf numFmtId="0" fontId="3" fillId="0" borderId="0" xfId="1" applyAlignment="1">
      <alignment horizontal="center" vertical="center"/>
    </xf>
    <xf numFmtId="0" fontId="53" fillId="13" borderId="15" xfId="3" applyFont="1" applyFill="1" applyBorder="1" applyAlignment="1">
      <alignment horizontal="center" vertical="center" wrapText="1"/>
    </xf>
    <xf numFmtId="7" fontId="54" fillId="0" borderId="16" xfId="8" applyNumberFormat="1" applyFont="1" applyFill="1" applyBorder="1" applyAlignment="1" applyProtection="1">
      <alignment horizontal="center" vertical="center" wrapText="1"/>
      <protection locked="0"/>
    </xf>
    <xf numFmtId="0" fontId="1" fillId="14" borderId="17" xfId="6" applyFill="1" applyBorder="1"/>
    <xf numFmtId="0" fontId="1" fillId="14" borderId="19" xfId="6" applyFill="1" applyBorder="1"/>
    <xf numFmtId="0" fontId="1" fillId="0" borderId="0" xfId="6"/>
    <xf numFmtId="0" fontId="1" fillId="14" borderId="20" xfId="6" applyFill="1" applyBorder="1"/>
    <xf numFmtId="0" fontId="1" fillId="14" borderId="24" xfId="6" applyFill="1" applyBorder="1"/>
    <xf numFmtId="1" fontId="59" fillId="0" borderId="28" xfId="29" quotePrefix="1" applyNumberFormat="1" applyFont="1" applyBorder="1" applyAlignment="1">
      <alignment horizontal="center" vertical="center" wrapText="1"/>
    </xf>
    <xf numFmtId="0" fontId="60" fillId="0" borderId="29" xfId="6" applyFont="1" applyBorder="1" applyAlignment="1">
      <alignment horizontal="center" vertical="center"/>
    </xf>
    <xf numFmtId="0" fontId="61" fillId="0" borderId="30" xfId="6" applyFont="1" applyBorder="1" applyAlignment="1">
      <alignment horizontal="center" vertical="center" wrapText="1"/>
    </xf>
    <xf numFmtId="0" fontId="62" fillId="0" borderId="29" xfId="6" applyFont="1" applyBorder="1" applyAlignment="1">
      <alignment horizontal="left" vertical="top" wrapText="1"/>
    </xf>
    <xf numFmtId="0" fontId="65" fillId="0" borderId="31" xfId="6" applyFont="1" applyBorder="1" applyAlignment="1">
      <alignment horizontal="left" vertical="top" wrapText="1"/>
    </xf>
    <xf numFmtId="0" fontId="68" fillId="0" borderId="29" xfId="6" applyFont="1" applyBorder="1" applyAlignment="1">
      <alignment horizontal="left" vertical="top" wrapText="1"/>
    </xf>
    <xf numFmtId="0" fontId="65" fillId="0" borderId="32" xfId="6" applyFont="1" applyBorder="1" applyAlignment="1">
      <alignment horizontal="left" vertical="top" wrapText="1"/>
    </xf>
    <xf numFmtId="0" fontId="60" fillId="0" borderId="29" xfId="1" applyFont="1" applyBorder="1" applyAlignment="1">
      <alignment horizontal="center" vertical="center"/>
    </xf>
    <xf numFmtId="0" fontId="69" fillId="0" borderId="29" xfId="1" applyFont="1" applyBorder="1" applyAlignment="1">
      <alignment horizontal="left" vertical="center" wrapText="1"/>
    </xf>
    <xf numFmtId="0" fontId="69" fillId="0" borderId="31" xfId="1" applyFont="1" applyBorder="1" applyAlignment="1">
      <alignment horizontal="left" vertical="center" wrapText="1"/>
    </xf>
    <xf numFmtId="0" fontId="62" fillId="0" borderId="31" xfId="6" applyFont="1" applyBorder="1" applyAlignment="1">
      <alignment horizontal="left" vertical="top" wrapText="1"/>
    </xf>
    <xf numFmtId="0" fontId="1" fillId="14" borderId="20" xfId="30" applyFill="1" applyBorder="1"/>
    <xf numFmtId="0" fontId="60" fillId="0" borderId="29" xfId="30" applyFont="1" applyBorder="1" applyAlignment="1">
      <alignment horizontal="center" vertical="center"/>
    </xf>
    <xf numFmtId="0" fontId="61" fillId="0" borderId="30" xfId="30" applyFont="1" applyBorder="1" applyAlignment="1">
      <alignment horizontal="center" vertical="center" wrapText="1"/>
    </xf>
    <xf numFmtId="0" fontId="62" fillId="0" borderId="29" xfId="30" applyFont="1" applyBorder="1" applyAlignment="1">
      <alignment horizontal="left" vertical="top" wrapText="1"/>
    </xf>
    <xf numFmtId="0" fontId="65" fillId="0" borderId="31" xfId="30" applyFont="1" applyBorder="1" applyAlignment="1">
      <alignment horizontal="left" vertical="top" wrapText="1"/>
    </xf>
    <xf numFmtId="0" fontId="1" fillId="14" borderId="24" xfId="30" applyFill="1" applyBorder="1"/>
    <xf numFmtId="0" fontId="1" fillId="0" borderId="0" xfId="30"/>
    <xf numFmtId="0" fontId="65" fillId="0" borderId="32" xfId="30" applyFont="1" applyBorder="1" applyAlignment="1">
      <alignment horizontal="left" vertical="top" wrapText="1"/>
    </xf>
    <xf numFmtId="0" fontId="62" fillId="0" borderId="30" xfId="30" applyFont="1" applyBorder="1" applyAlignment="1">
      <alignment horizontal="left" vertical="top" wrapText="1"/>
    </xf>
    <xf numFmtId="0" fontId="1" fillId="14" borderId="36" xfId="6" applyFill="1" applyBorder="1"/>
    <xf numFmtId="0" fontId="1" fillId="14" borderId="38" xfId="6" applyFill="1" applyBorder="1"/>
    <xf numFmtId="0" fontId="71" fillId="0" borderId="0" xfId="6" applyFont="1" applyAlignment="1">
      <alignment horizontal="center" vertical="center"/>
    </xf>
    <xf numFmtId="0" fontId="1" fillId="0" borderId="0" xfId="6" applyAlignment="1">
      <alignment horizontal="center" vertical="center"/>
    </xf>
    <xf numFmtId="0" fontId="73" fillId="0" borderId="0" xfId="32" applyFont="1"/>
    <xf numFmtId="0" fontId="73" fillId="0" borderId="0" xfId="32" applyFont="1" applyAlignment="1">
      <alignment vertical="center"/>
    </xf>
    <xf numFmtId="0" fontId="76" fillId="0" borderId="47" xfId="32" applyFont="1" applyBorder="1" applyAlignment="1">
      <alignment horizontal="center" vertical="center" wrapText="1"/>
    </xf>
    <xf numFmtId="0" fontId="76" fillId="0" borderId="48" xfId="32" applyFont="1" applyBorder="1" applyAlignment="1">
      <alignment horizontal="center" vertical="center"/>
    </xf>
    <xf numFmtId="0" fontId="76" fillId="0" borderId="48" xfId="32" applyFont="1" applyBorder="1" applyAlignment="1">
      <alignment horizontal="center" vertical="center" wrapText="1"/>
    </xf>
    <xf numFmtId="0" fontId="76" fillId="0" borderId="49" xfId="32" applyFont="1" applyBorder="1" applyAlignment="1">
      <alignment horizontal="center" vertical="center"/>
    </xf>
    <xf numFmtId="3" fontId="77" fillId="0" borderId="50" xfId="33" applyNumberFormat="1" applyFont="1" applyBorder="1" applyAlignment="1">
      <alignment horizontal="center" vertical="center"/>
    </xf>
    <xf numFmtId="49" fontId="77" fillId="0" borderId="51" xfId="33" applyNumberFormat="1" applyFont="1" applyBorder="1" applyAlignment="1">
      <alignment horizontal="left" vertical="center" wrapText="1"/>
    </xf>
    <xf numFmtId="3" fontId="77" fillId="0" borderId="51" xfId="33" applyNumberFormat="1" applyFont="1" applyBorder="1" applyAlignment="1">
      <alignment horizontal="center" vertical="center"/>
    </xf>
    <xf numFmtId="43" fontId="77" fillId="0" borderId="51" xfId="2" applyFont="1" applyFill="1" applyBorder="1" applyAlignment="1">
      <alignment horizontal="right" vertical="center"/>
    </xf>
    <xf numFmtId="44" fontId="5" fillId="0" borderId="51" xfId="28" applyFont="1" applyFill="1" applyBorder="1" applyAlignment="1">
      <alignment horizontal="right" vertical="center"/>
    </xf>
    <xf numFmtId="176" fontId="5" fillId="0" borderId="52" xfId="32" applyNumberFormat="1" applyFont="1" applyBorder="1" applyAlignment="1">
      <alignment vertical="center"/>
    </xf>
    <xf numFmtId="0" fontId="5" fillId="0" borderId="0" xfId="32" applyFont="1"/>
    <xf numFmtId="43" fontId="5" fillId="0" borderId="0" xfId="32" applyNumberFormat="1" applyFont="1"/>
    <xf numFmtId="43" fontId="77" fillId="0" borderId="51" xfId="2" applyFont="1" applyFill="1" applyBorder="1" applyAlignment="1">
      <alignment horizontal="right" vertical="center" wrapText="1"/>
    </xf>
    <xf numFmtId="49" fontId="77" fillId="0" borderId="0" xfId="33" applyNumberFormat="1" applyFont="1" applyAlignment="1">
      <alignment horizontal="left" vertical="center" wrapText="1"/>
    </xf>
    <xf numFmtId="44" fontId="5" fillId="0" borderId="0" xfId="28" applyFont="1"/>
    <xf numFmtId="3" fontId="77" fillId="0" borderId="53" xfId="33" applyNumberFormat="1" applyFont="1" applyBorder="1" applyAlignment="1">
      <alignment horizontal="center" vertical="center"/>
    </xf>
    <xf numFmtId="44" fontId="5" fillId="0" borderId="0" xfId="32" applyNumberFormat="1" applyFont="1"/>
    <xf numFmtId="3" fontId="77" fillId="0" borderId="54" xfId="33" applyNumberFormat="1" applyFont="1" applyBorder="1" applyAlignment="1">
      <alignment horizontal="center" vertical="center"/>
    </xf>
    <xf numFmtId="0" fontId="78" fillId="0" borderId="55" xfId="33" applyFont="1" applyBorder="1" applyAlignment="1">
      <alignment horizontal="center" vertical="center"/>
    </xf>
    <xf numFmtId="4" fontId="78" fillId="0" borderId="56" xfId="33" applyNumberFormat="1" applyFont="1" applyBorder="1" applyAlignment="1">
      <alignment horizontal="right" vertical="center"/>
    </xf>
    <xf numFmtId="3" fontId="77" fillId="0" borderId="0" xfId="33" applyNumberFormat="1" applyFont="1" applyAlignment="1">
      <alignment horizontal="center" vertical="center"/>
    </xf>
    <xf numFmtId="43" fontId="77" fillId="0" borderId="0" xfId="2" applyFont="1" applyFill="1" applyBorder="1" applyAlignment="1">
      <alignment horizontal="right" vertical="center"/>
    </xf>
    <xf numFmtId="44" fontId="5" fillId="0" borderId="0" xfId="28" applyFont="1" applyFill="1" applyBorder="1" applyAlignment="1">
      <alignment horizontal="right" vertical="center"/>
    </xf>
    <xf numFmtId="176" fontId="5" fillId="0" borderId="43" xfId="32" applyNumberFormat="1" applyFont="1" applyBorder="1" applyAlignment="1">
      <alignment vertical="center"/>
    </xf>
    <xf numFmtId="44" fontId="78" fillId="0" borderId="57" xfId="28" applyFont="1" applyBorder="1" applyAlignment="1">
      <alignment vertical="center"/>
    </xf>
    <xf numFmtId="44" fontId="78" fillId="0" borderId="56" xfId="28" applyFont="1" applyBorder="1" applyAlignment="1">
      <alignment vertical="center"/>
    </xf>
    <xf numFmtId="0" fontId="78" fillId="0" borderId="55" xfId="33" applyFont="1" applyBorder="1" applyAlignment="1">
      <alignment horizontal="right" vertical="center" wrapText="1"/>
    </xf>
    <xf numFmtId="0" fontId="80" fillId="18" borderId="58" xfId="0" applyFont="1" applyFill="1" applyBorder="1" applyAlignment="1">
      <alignment horizontal="center" vertical="center"/>
    </xf>
    <xf numFmtId="0" fontId="80" fillId="18" borderId="59" xfId="0" applyFont="1" applyFill="1" applyBorder="1" applyAlignment="1">
      <alignment horizontal="center" vertical="center"/>
    </xf>
    <xf numFmtId="0" fontId="83" fillId="0" borderId="63" xfId="0" applyFont="1" applyBorder="1" applyAlignment="1">
      <alignment horizontal="center" vertical="center"/>
    </xf>
    <xf numFmtId="0" fontId="83" fillId="0" borderId="65" xfId="0" applyFont="1" applyBorder="1" applyAlignment="1">
      <alignment horizontal="center" vertical="center"/>
    </xf>
    <xf numFmtId="0" fontId="83" fillId="0" borderId="66" xfId="0" applyFont="1" applyBorder="1" applyAlignment="1">
      <alignment horizontal="center" vertical="center"/>
    </xf>
    <xf numFmtId="0" fontId="83" fillId="0" borderId="67" xfId="0" applyFont="1" applyBorder="1" applyAlignment="1">
      <alignment horizontal="center" vertical="center"/>
    </xf>
    <xf numFmtId="177" fontId="81" fillId="18" borderId="60" xfId="0" applyNumberFormat="1" applyFont="1" applyFill="1" applyBorder="1" applyAlignment="1">
      <alignment vertical="center"/>
    </xf>
    <xf numFmtId="0" fontId="83" fillId="0" borderId="68" xfId="0" applyFont="1" applyBorder="1" applyAlignment="1">
      <alignment horizontal="center" vertical="center"/>
    </xf>
    <xf numFmtId="0" fontId="83" fillId="0" borderId="2" xfId="0" applyFont="1" applyBorder="1" applyAlignment="1">
      <alignment horizontal="center" vertical="center"/>
    </xf>
    <xf numFmtId="0" fontId="83" fillId="0" borderId="69" xfId="0" applyFont="1" applyBorder="1" applyAlignment="1">
      <alignment horizontal="center" vertical="center"/>
    </xf>
    <xf numFmtId="0" fontId="83" fillId="0" borderId="71" xfId="0" applyFont="1" applyBorder="1" applyAlignment="1">
      <alignment horizontal="center" vertical="center"/>
    </xf>
    <xf numFmtId="0" fontId="80" fillId="18" borderId="61" xfId="0" applyFont="1" applyFill="1" applyBorder="1" applyAlignment="1">
      <alignment horizontal="center" vertical="center"/>
    </xf>
    <xf numFmtId="0" fontId="83" fillId="0" borderId="64" xfId="0" applyFont="1" applyBorder="1" applyAlignment="1">
      <alignment horizontal="center" vertical="center"/>
    </xf>
    <xf numFmtId="0" fontId="83" fillId="0" borderId="1" xfId="0" applyFont="1" applyBorder="1" applyAlignment="1">
      <alignment horizontal="center" vertical="center"/>
    </xf>
    <xf numFmtId="0" fontId="83" fillId="0" borderId="77" xfId="0" applyFont="1" applyBorder="1" applyAlignment="1">
      <alignment horizontal="center" vertical="center"/>
    </xf>
    <xf numFmtId="0" fontId="83" fillId="0" borderId="0" xfId="0" applyFont="1" applyAlignment="1">
      <alignment vertical="top" wrapText="1"/>
    </xf>
    <xf numFmtId="177" fontId="85" fillId="8" borderId="64" xfId="0" applyNumberFormat="1" applyFont="1" applyFill="1" applyBorder="1" applyAlignment="1">
      <alignment horizontal="center" vertical="center"/>
    </xf>
    <xf numFmtId="0" fontId="80" fillId="18" borderId="14" xfId="0" applyFont="1" applyFill="1" applyBorder="1" applyAlignment="1">
      <alignment horizontal="center" vertical="center"/>
    </xf>
    <xf numFmtId="0" fontId="80" fillId="18" borderId="1" xfId="0" applyFont="1" applyFill="1" applyBorder="1" applyAlignment="1">
      <alignment horizontal="center" vertical="center"/>
    </xf>
    <xf numFmtId="0" fontId="80" fillId="0" borderId="1" xfId="0" applyFont="1" applyBorder="1" applyAlignment="1">
      <alignment horizontal="center" vertical="center"/>
    </xf>
    <xf numFmtId="0" fontId="83" fillId="0" borderId="16" xfId="0" applyFont="1" applyBorder="1" applyAlignment="1">
      <alignment horizontal="center" vertical="center"/>
    </xf>
    <xf numFmtId="0" fontId="83" fillId="0" borderId="78" xfId="0" applyFont="1" applyBorder="1" applyAlignment="1">
      <alignment horizontal="center" vertical="center"/>
    </xf>
    <xf numFmtId="0" fontId="8" fillId="0" borderId="80" xfId="0" applyFont="1" applyBorder="1" applyAlignment="1">
      <alignment horizontal="center"/>
    </xf>
    <xf numFmtId="0" fontId="8" fillId="0" borderId="45" xfId="0" applyFont="1" applyBorder="1" applyAlignment="1">
      <alignment horizontal="center"/>
    </xf>
    <xf numFmtId="0" fontId="8" fillId="0" borderId="81" xfId="0" applyFont="1" applyBorder="1" applyAlignment="1">
      <alignment horizontal="center"/>
    </xf>
    <xf numFmtId="0" fontId="8" fillId="0" borderId="82" xfId="0" applyFont="1" applyBorder="1" applyAlignment="1">
      <alignment horizontal="center"/>
    </xf>
    <xf numFmtId="164" fontId="81" fillId="18" borderId="60" xfId="0" applyNumberFormat="1" applyFont="1" applyFill="1" applyBorder="1" applyAlignment="1">
      <alignment vertical="center"/>
    </xf>
    <xf numFmtId="164" fontId="81" fillId="18" borderId="1" xfId="0" applyNumberFormat="1" applyFont="1" applyFill="1" applyBorder="1" applyAlignment="1">
      <alignment horizontal="center" vertical="center"/>
    </xf>
    <xf numFmtId="164" fontId="85" fillId="8" borderId="64" xfId="0" applyNumberFormat="1" applyFont="1" applyFill="1" applyBorder="1" applyAlignment="1">
      <alignment horizontal="center" vertical="center"/>
    </xf>
    <xf numFmtId="164" fontId="81" fillId="18" borderId="67" xfId="0" applyNumberFormat="1" applyFont="1" applyFill="1" applyBorder="1" applyAlignment="1">
      <alignment horizontal="center" vertical="center"/>
    </xf>
    <xf numFmtId="164" fontId="81" fillId="18" borderId="67" xfId="0" applyNumberFormat="1" applyFont="1" applyFill="1" applyBorder="1" applyAlignment="1">
      <alignment vertical="center"/>
    </xf>
    <xf numFmtId="174" fontId="41" fillId="10" borderId="85" xfId="27" applyNumberFormat="1" applyFont="1" applyFill="1" applyBorder="1" applyAlignment="1">
      <alignment horizontal="centerContinuous" vertical="center" wrapText="1" shrinkToFit="1"/>
    </xf>
    <xf numFmtId="174" fontId="42" fillId="10" borderId="86" xfId="27" applyNumberFormat="1" applyFont="1" applyFill="1" applyBorder="1" applyAlignment="1">
      <alignment horizontal="centerContinuous" vertical="center" wrapText="1" shrinkToFit="1"/>
    </xf>
    <xf numFmtId="174" fontId="42" fillId="10" borderId="87" xfId="27" applyNumberFormat="1" applyFont="1" applyFill="1" applyBorder="1" applyAlignment="1">
      <alignment horizontal="centerContinuous" vertical="center" wrapText="1" shrinkToFit="1"/>
    </xf>
    <xf numFmtId="174" fontId="42" fillId="10" borderId="11" xfId="27" applyNumberFormat="1" applyFont="1" applyFill="1" applyBorder="1" applyAlignment="1">
      <alignment horizontal="center" vertical="center" wrapText="1" shrinkToFit="1"/>
    </xf>
    <xf numFmtId="174" fontId="42" fillId="10" borderId="12" xfId="27" applyNumberFormat="1" applyFont="1" applyFill="1" applyBorder="1" applyAlignment="1">
      <alignment horizontal="center" vertical="center" wrapText="1" shrinkToFit="1"/>
    </xf>
    <xf numFmtId="175" fontId="47" fillId="12" borderId="12" xfId="27" applyNumberFormat="1" applyFont="1" applyFill="1" applyBorder="1" applyAlignment="1">
      <alignment horizontal="center" vertical="center" wrapText="1"/>
    </xf>
    <xf numFmtId="43" fontId="3" fillId="0" borderId="0" xfId="1" applyNumberFormat="1"/>
    <xf numFmtId="0" fontId="47" fillId="2" borderId="88" xfId="3" applyFont="1" applyFill="1" applyBorder="1" applyAlignment="1">
      <alignment horizontal="center" vertical="center" wrapText="1"/>
    </xf>
    <xf numFmtId="0" fontId="47" fillId="12" borderId="89" xfId="3" applyFont="1" applyFill="1" applyBorder="1" applyAlignment="1">
      <alignment horizontal="left" vertical="center" wrapText="1"/>
    </xf>
    <xf numFmtId="10" fontId="47" fillId="0" borderId="89" xfId="27" applyNumberFormat="1" applyFont="1" applyBorder="1" applyAlignment="1" applyProtection="1">
      <alignment horizontal="center" vertical="center" wrapText="1"/>
      <protection locked="0"/>
    </xf>
    <xf numFmtId="175" fontId="47" fillId="0" borderId="89" xfId="27" applyNumberFormat="1" applyFont="1" applyBorder="1" applyAlignment="1">
      <alignment horizontal="center" vertical="center" wrapText="1"/>
    </xf>
    <xf numFmtId="175" fontId="47" fillId="12" borderId="90" xfId="27" applyNumberFormat="1" applyFont="1" applyFill="1" applyBorder="1" applyAlignment="1">
      <alignment horizontal="center" vertical="center" wrapText="1"/>
    </xf>
    <xf numFmtId="0" fontId="8" fillId="16" borderId="1" xfId="1" applyFont="1" applyFill="1" applyBorder="1" applyAlignment="1">
      <alignment horizontal="center" vertical="center" wrapText="1"/>
    </xf>
    <xf numFmtId="0" fontId="8" fillId="16" borderId="1" xfId="1" applyFont="1" applyFill="1" applyBorder="1" applyAlignment="1">
      <alignment vertical="center"/>
    </xf>
    <xf numFmtId="0" fontId="8" fillId="16" borderId="1" xfId="1" applyFont="1" applyFill="1" applyBorder="1" applyAlignment="1">
      <alignment horizontal="center" vertical="center"/>
    </xf>
    <xf numFmtId="164" fontId="3" fillId="0" borderId="1" xfId="1" applyNumberFormat="1" applyBorder="1" applyAlignment="1">
      <alignment vertical="center"/>
    </xf>
    <xf numFmtId="164" fontId="8" fillId="16" borderId="1" xfId="1" applyNumberFormat="1" applyFont="1" applyFill="1" applyBorder="1" applyAlignment="1">
      <alignment horizontal="center" vertical="center"/>
    </xf>
    <xf numFmtId="164" fontId="8" fillId="3" borderId="1" xfId="1" applyNumberFormat="1" applyFont="1" applyFill="1" applyBorder="1" applyAlignment="1">
      <alignment vertical="center"/>
    </xf>
    <xf numFmtId="0" fontId="8" fillId="18" borderId="1" xfId="1" applyFont="1" applyFill="1" applyBorder="1" applyAlignment="1">
      <alignment horizontal="center" vertical="center" wrapText="1"/>
    </xf>
    <xf numFmtId="0" fontId="8" fillId="18" borderId="1" xfId="1" applyFont="1" applyFill="1" applyBorder="1" applyAlignment="1">
      <alignment vertical="center"/>
    </xf>
    <xf numFmtId="0" fontId="8" fillId="18" borderId="1" xfId="1" applyFont="1" applyFill="1" applyBorder="1" applyAlignment="1">
      <alignment horizontal="center" vertical="center"/>
    </xf>
    <xf numFmtId="49" fontId="35" fillId="0" borderId="0" xfId="24" applyNumberFormat="1" applyFont="1" applyAlignment="1">
      <alignment horizontal="left" vertical="center"/>
    </xf>
    <xf numFmtId="0" fontId="37" fillId="0" borderId="0" xfId="26" applyFont="1" applyAlignment="1">
      <alignment horizontal="center" vertical="center"/>
    </xf>
    <xf numFmtId="49" fontId="38" fillId="0" borderId="0" xfId="24" quotePrefix="1" applyNumberFormat="1" applyFont="1" applyAlignment="1">
      <alignment horizontal="left" vertical="center"/>
    </xf>
    <xf numFmtId="0" fontId="18" fillId="0" borderId="0" xfId="26" applyFont="1" applyAlignment="1">
      <alignment horizontal="center" vertical="center"/>
    </xf>
    <xf numFmtId="49" fontId="39" fillId="0" borderId="0" xfId="24" applyNumberFormat="1" applyFont="1" applyAlignment="1">
      <alignment horizontal="center" vertical="center"/>
    </xf>
    <xf numFmtId="0" fontId="19" fillId="0" borderId="0" xfId="26" applyFont="1" applyAlignment="1">
      <alignment horizontal="center" vertical="center"/>
    </xf>
    <xf numFmtId="0" fontId="17" fillId="0" borderId="0" xfId="25" applyFont="1" applyAlignment="1">
      <alignment vertical="center"/>
    </xf>
    <xf numFmtId="49" fontId="25" fillId="5" borderId="5" xfId="19" applyNumberFormat="1" applyFont="1" applyFill="1" applyBorder="1" applyAlignment="1">
      <alignment horizontal="center" vertical="center" wrapText="1"/>
    </xf>
    <xf numFmtId="2" fontId="26" fillId="5" borderId="6" xfId="11" applyNumberFormat="1" applyFont="1" applyFill="1" applyBorder="1" applyAlignment="1">
      <alignment horizontal="center" vertical="center" wrapText="1"/>
    </xf>
    <xf numFmtId="3" fontId="26" fillId="5" borderId="6" xfId="11" applyNumberFormat="1" applyFont="1" applyFill="1" applyBorder="1" applyAlignment="1">
      <alignment horizontal="justify" vertical="center" wrapText="1"/>
    </xf>
    <xf numFmtId="2" fontId="15" fillId="5" borderId="6" xfId="11" applyNumberFormat="1" applyFont="1" applyFill="1" applyBorder="1" applyAlignment="1">
      <alignment horizontal="center" vertical="center" wrapText="1"/>
    </xf>
    <xf numFmtId="3" fontId="26" fillId="5" borderId="7" xfId="11" applyNumberFormat="1" applyFont="1" applyFill="1" applyBorder="1" applyAlignment="1">
      <alignment horizontal="center" vertical="center" wrapText="1"/>
    </xf>
    <xf numFmtId="3" fontId="26" fillId="5" borderId="5" xfId="11" applyNumberFormat="1" applyFont="1" applyFill="1" applyBorder="1" applyAlignment="1">
      <alignment horizontal="center" vertical="center" wrapText="1"/>
    </xf>
    <xf numFmtId="172" fontId="16" fillId="5" borderId="8" xfId="11" applyNumberFormat="1" applyFont="1" applyFill="1" applyBorder="1" applyAlignment="1">
      <alignment vertical="center"/>
    </xf>
    <xf numFmtId="3" fontId="29" fillId="6" borderId="6" xfId="22" applyNumberFormat="1" applyFont="1" applyFill="1" applyBorder="1" applyAlignment="1">
      <alignment horizontal="center" vertical="center"/>
    </xf>
    <xf numFmtId="173" fontId="28" fillId="6" borderId="7" xfId="21" applyNumberFormat="1" applyFont="1" applyFill="1" applyBorder="1" applyAlignment="1">
      <alignment horizontal="center" vertical="center" wrapText="1"/>
    </xf>
    <xf numFmtId="173" fontId="28" fillId="6" borderId="5" xfId="21" applyNumberFormat="1" applyFont="1" applyFill="1" applyBorder="1" applyAlignment="1">
      <alignment horizontal="center" vertical="center" wrapText="1"/>
    </xf>
    <xf numFmtId="172" fontId="16" fillId="6" borderId="8" xfId="11" applyNumberFormat="1" applyFont="1" applyFill="1" applyBorder="1" applyAlignment="1">
      <alignment vertical="center"/>
    </xf>
    <xf numFmtId="3" fontId="20" fillId="0" borderId="6" xfId="22" applyNumberFormat="1" applyFont="1" applyBorder="1" applyAlignment="1">
      <alignment horizontal="center" vertical="center" wrapText="1"/>
    </xf>
    <xf numFmtId="3" fontId="10" fillId="0" borderId="6" xfId="22" applyNumberFormat="1" applyFont="1" applyBorder="1" applyAlignment="1">
      <alignment horizontal="center" vertical="center"/>
    </xf>
    <xf numFmtId="0" fontId="10" fillId="0" borderId="7" xfId="21" applyFont="1" applyBorder="1" applyAlignment="1">
      <alignment horizontal="center" vertical="center"/>
    </xf>
    <xf numFmtId="172" fontId="10" fillId="0" borderId="5" xfId="11" applyNumberFormat="1" applyFont="1" applyBorder="1" applyAlignment="1">
      <alignment vertical="center"/>
    </xf>
    <xf numFmtId="172" fontId="10" fillId="0" borderId="8" xfId="11" applyNumberFormat="1" applyFont="1" applyBorder="1" applyAlignment="1">
      <alignment vertical="center"/>
    </xf>
    <xf numFmtId="3" fontId="31" fillId="0" borderId="6" xfId="22" applyNumberFormat="1" applyFont="1" applyBorder="1" applyAlignment="1">
      <alignment horizontal="center" vertical="center"/>
    </xf>
    <xf numFmtId="0" fontId="10" fillId="0" borderId="8" xfId="21" applyFont="1" applyBorder="1" applyAlignment="1">
      <alignment horizontal="center" vertical="center"/>
    </xf>
    <xf numFmtId="2" fontId="29" fillId="6" borderId="6" xfId="22" applyNumberFormat="1" applyFont="1" applyFill="1" applyBorder="1" applyAlignment="1">
      <alignment horizontal="center" vertical="center"/>
    </xf>
    <xf numFmtId="4" fontId="10" fillId="0" borderId="6" xfId="22" applyNumberFormat="1" applyFont="1" applyBorder="1" applyAlignment="1">
      <alignment horizontal="center" vertical="center"/>
    </xf>
    <xf numFmtId="3" fontId="33" fillId="4" borderId="7" xfId="11" applyNumberFormat="1" applyFont="1" applyFill="1" applyBorder="1" applyAlignment="1">
      <alignment horizontal="center" vertical="center" wrapText="1"/>
    </xf>
    <xf numFmtId="3" fontId="33" fillId="4" borderId="5" xfId="11" applyNumberFormat="1" applyFont="1" applyFill="1" applyBorder="1" applyAlignment="1">
      <alignment horizontal="center" vertical="center" wrapText="1"/>
    </xf>
    <xf numFmtId="172" fontId="10" fillId="8" borderId="5" xfId="11" applyNumberFormat="1" applyFont="1" applyFill="1" applyBorder="1" applyAlignment="1">
      <alignment vertical="center"/>
    </xf>
    <xf numFmtId="3" fontId="87" fillId="0" borderId="6" xfId="22" applyNumberFormat="1" applyFont="1" applyBorder="1" applyAlignment="1">
      <alignment horizontal="center" vertical="center"/>
    </xf>
    <xf numFmtId="3" fontId="24" fillId="0" borderId="0" xfId="20" applyNumberFormat="1" applyFont="1" applyAlignment="1">
      <alignment vertical="center"/>
    </xf>
    <xf numFmtId="4" fontId="24" fillId="0" borderId="0" xfId="20" applyNumberFormat="1" applyFont="1" applyAlignment="1">
      <alignment vertical="center"/>
    </xf>
    <xf numFmtId="9" fontId="10" fillId="0" borderId="6" xfId="23" applyFont="1" applyFill="1" applyBorder="1" applyAlignment="1">
      <alignment horizontal="center" vertical="center"/>
    </xf>
    <xf numFmtId="0" fontId="49" fillId="0" borderId="1" xfId="3" applyFont="1" applyBorder="1" applyAlignment="1">
      <alignment horizontal="center" vertical="center" wrapText="1"/>
    </xf>
    <xf numFmtId="2" fontId="47" fillId="0" borderId="1" xfId="9" applyNumberFormat="1" applyFont="1" applyFill="1" applyBorder="1" applyAlignment="1" applyProtection="1">
      <alignment horizontal="center" vertical="center" wrapText="1"/>
    </xf>
    <xf numFmtId="2" fontId="47" fillId="0" borderId="10" xfId="9" applyNumberFormat="1" applyFont="1" applyFill="1" applyBorder="1" applyAlignment="1" applyProtection="1">
      <alignment horizontal="center" vertical="center" wrapText="1"/>
    </xf>
    <xf numFmtId="2" fontId="45" fillId="0" borderId="1" xfId="9" applyNumberFormat="1" applyFont="1" applyFill="1" applyBorder="1" applyAlignment="1" applyProtection="1">
      <alignment horizontal="center" vertical="center" wrapText="1"/>
    </xf>
    <xf numFmtId="0" fontId="47" fillId="0" borderId="89" xfId="3" applyFont="1" applyBorder="1" applyAlignment="1">
      <alignment horizontal="center" vertical="center" wrapText="1"/>
    </xf>
    <xf numFmtId="2" fontId="47" fillId="0" borderId="89" xfId="9" applyNumberFormat="1" applyFont="1" applyFill="1" applyBorder="1" applyAlignment="1" applyProtection="1">
      <alignment horizontal="center" vertical="center" wrapText="1"/>
    </xf>
    <xf numFmtId="9" fontId="10" fillId="0" borderId="6" xfId="23" applyFont="1" applyFill="1" applyBorder="1" applyAlignment="1">
      <alignment horizontal="center"/>
    </xf>
    <xf numFmtId="164" fontId="81" fillId="18" borderId="1" xfId="0" applyNumberFormat="1" applyFont="1" applyFill="1" applyBorder="1" applyAlignment="1">
      <alignment vertical="center"/>
    </xf>
    <xf numFmtId="3" fontId="3" fillId="0" borderId="0" xfId="1" applyNumberFormat="1" applyAlignment="1">
      <alignment horizontal="center" vertical="center"/>
    </xf>
    <xf numFmtId="3" fontId="3" fillId="0" borderId="0" xfId="1" applyNumberFormat="1"/>
    <xf numFmtId="0" fontId="87" fillId="0" borderId="7" xfId="21" applyFont="1" applyBorder="1" applyAlignment="1">
      <alignment horizontal="center" vertical="center"/>
    </xf>
    <xf numFmtId="0" fontId="8" fillId="18" borderId="2" xfId="1" applyFont="1" applyFill="1" applyBorder="1" applyAlignment="1">
      <alignment horizontal="center" vertical="center" wrapText="1"/>
    </xf>
    <xf numFmtId="0" fontId="8" fillId="18" borderId="3" xfId="1" applyFont="1" applyFill="1" applyBorder="1" applyAlignment="1">
      <alignment horizontal="center" vertical="center"/>
    </xf>
    <xf numFmtId="0" fontId="8" fillId="18" borderId="4" xfId="1" applyFont="1" applyFill="1" applyBorder="1" applyAlignment="1">
      <alignment horizontal="center" vertical="center"/>
    </xf>
    <xf numFmtId="0" fontId="3" fillId="0" borderId="2" xfId="1" applyBorder="1" applyAlignment="1">
      <alignment horizontal="left" vertical="center"/>
    </xf>
    <xf numFmtId="0" fontId="3" fillId="0" borderId="3" xfId="1" applyBorder="1" applyAlignment="1">
      <alignment horizontal="left" vertical="center"/>
    </xf>
    <xf numFmtId="0" fontId="3" fillId="0" borderId="4" xfId="1" applyBorder="1" applyAlignment="1">
      <alignment horizontal="left" vertical="center"/>
    </xf>
    <xf numFmtId="0" fontId="3" fillId="0" borderId="2" xfId="1" applyBorder="1" applyAlignment="1">
      <alignment horizontal="left" vertical="center" wrapText="1"/>
    </xf>
    <xf numFmtId="0" fontId="3" fillId="0" borderId="3" xfId="1" applyBorder="1" applyAlignment="1">
      <alignment horizontal="left" vertical="center" wrapText="1"/>
    </xf>
    <xf numFmtId="0" fontId="3" fillId="0" borderId="4" xfId="1" applyBorder="1" applyAlignment="1">
      <alignment horizontal="left" vertical="center" wrapText="1"/>
    </xf>
    <xf numFmtId="0" fontId="73" fillId="0" borderId="39" xfId="32" applyFont="1" applyBorder="1" applyAlignment="1">
      <alignment horizontal="center"/>
    </xf>
    <xf numFmtId="0" fontId="73" fillId="0" borderId="40" xfId="32" applyFont="1" applyBorder="1" applyAlignment="1">
      <alignment horizontal="center"/>
    </xf>
    <xf numFmtId="0" fontId="73" fillId="0" borderId="41" xfId="32" applyFont="1" applyBorder="1" applyAlignment="1">
      <alignment horizontal="center"/>
    </xf>
    <xf numFmtId="0" fontId="74" fillId="17" borderId="42" xfId="32" applyFont="1" applyFill="1" applyBorder="1" applyAlignment="1">
      <alignment horizontal="center" vertical="center" wrapText="1"/>
    </xf>
    <xf numFmtId="0" fontId="74" fillId="17" borderId="0" xfId="32" applyFont="1" applyFill="1" applyAlignment="1">
      <alignment horizontal="center" vertical="center" wrapText="1"/>
    </xf>
    <xf numFmtId="0" fontId="74" fillId="17" borderId="43" xfId="32" applyFont="1" applyFill="1" applyBorder="1" applyAlignment="1">
      <alignment horizontal="center" vertical="center" wrapText="1"/>
    </xf>
    <xf numFmtId="0" fontId="75" fillId="0" borderId="44" xfId="32" applyFont="1" applyBorder="1" applyAlignment="1">
      <alignment horizontal="center" vertical="top" wrapText="1"/>
    </xf>
    <xf numFmtId="0" fontId="75" fillId="0" borderId="45" xfId="32" applyFont="1" applyBorder="1" applyAlignment="1">
      <alignment horizontal="center" vertical="top" wrapText="1"/>
    </xf>
    <xf numFmtId="0" fontId="75" fillId="0" borderId="46" xfId="32" applyFont="1" applyBorder="1" applyAlignment="1">
      <alignment horizontal="center" vertical="top" wrapText="1"/>
    </xf>
    <xf numFmtId="0" fontId="8" fillId="0" borderId="44" xfId="0" applyFont="1" applyBorder="1" applyAlignment="1">
      <alignment horizontal="center"/>
    </xf>
    <xf numFmtId="0" fontId="8" fillId="0" borderId="45" xfId="0" applyFont="1" applyBorder="1" applyAlignment="1">
      <alignment horizontal="center"/>
    </xf>
    <xf numFmtId="0" fontId="8" fillId="18" borderId="60" xfId="0" applyFont="1" applyFill="1" applyBorder="1" applyAlignment="1">
      <alignment horizontal="center" vertical="center"/>
    </xf>
    <xf numFmtId="0" fontId="8" fillId="18" borderId="62" xfId="0" applyFont="1" applyFill="1" applyBorder="1" applyAlignment="1">
      <alignment horizontal="center" vertical="center"/>
    </xf>
    <xf numFmtId="0" fontId="79" fillId="18" borderId="58" xfId="0" applyFont="1" applyFill="1" applyBorder="1" applyAlignment="1">
      <alignment horizontal="left" vertical="center" wrapText="1"/>
    </xf>
    <xf numFmtId="0" fontId="79" fillId="18" borderId="61" xfId="0" applyFont="1" applyFill="1" applyBorder="1" applyAlignment="1">
      <alignment horizontal="left" vertical="center"/>
    </xf>
    <xf numFmtId="0" fontId="79" fillId="18" borderId="59" xfId="0" applyFont="1" applyFill="1" applyBorder="1" applyAlignment="1">
      <alignment horizontal="left" vertical="center"/>
    </xf>
    <xf numFmtId="164" fontId="81" fillId="18" borderId="60" xfId="0" applyNumberFormat="1" applyFont="1" applyFill="1" applyBorder="1" applyAlignment="1">
      <alignment horizontal="center" vertical="center"/>
    </xf>
    <xf numFmtId="164" fontId="81" fillId="18" borderId="62" xfId="0" applyNumberFormat="1" applyFont="1" applyFill="1" applyBorder="1" applyAlignment="1">
      <alignment horizontal="center" vertical="center"/>
    </xf>
    <xf numFmtId="164" fontId="81" fillId="18" borderId="80" xfId="0" applyNumberFormat="1" applyFont="1" applyFill="1" applyBorder="1" applyAlignment="1">
      <alignment horizontal="center" vertical="center"/>
    </xf>
    <xf numFmtId="0" fontId="82" fillId="0" borderId="63" xfId="0" applyFont="1" applyBorder="1" applyAlignment="1">
      <alignment horizontal="left" vertical="top" wrapText="1"/>
    </xf>
    <xf numFmtId="0" fontId="82" fillId="0" borderId="64" xfId="0" applyFont="1" applyBorder="1" applyAlignment="1">
      <alignment horizontal="left" vertical="top"/>
    </xf>
    <xf numFmtId="0" fontId="82" fillId="0" borderId="65" xfId="0" applyFont="1" applyBorder="1" applyAlignment="1">
      <alignment horizontal="left" vertical="top"/>
    </xf>
    <xf numFmtId="0" fontId="82" fillId="0" borderId="66" xfId="0" applyFont="1" applyBorder="1" applyAlignment="1">
      <alignment horizontal="left" vertical="top"/>
    </xf>
    <xf numFmtId="0" fontId="82" fillId="0" borderId="1" xfId="0" applyFont="1" applyBorder="1" applyAlignment="1">
      <alignment horizontal="left" vertical="top"/>
    </xf>
    <xf numFmtId="0" fontId="82" fillId="0" borderId="67" xfId="0" applyFont="1" applyBorder="1" applyAlignment="1">
      <alignment horizontal="left" vertical="top"/>
    </xf>
    <xf numFmtId="164" fontId="81" fillId="18" borderId="83" xfId="0" applyNumberFormat="1" applyFont="1" applyFill="1" applyBorder="1" applyAlignment="1">
      <alignment horizontal="center" vertical="center"/>
    </xf>
    <xf numFmtId="0" fontId="82" fillId="0" borderId="69" xfId="0" applyFont="1" applyBorder="1" applyAlignment="1">
      <alignment horizontal="left" vertical="top"/>
    </xf>
    <xf numFmtId="0" fontId="82" fillId="0" borderId="70" xfId="0" applyFont="1" applyBorder="1" applyAlignment="1">
      <alignment horizontal="left" vertical="top"/>
    </xf>
    <xf numFmtId="0" fontId="82" fillId="0" borderId="71" xfId="0" applyFont="1" applyBorder="1" applyAlignment="1">
      <alignment horizontal="left" vertical="top"/>
    </xf>
    <xf numFmtId="164" fontId="81" fillId="18" borderId="79" xfId="0" applyNumberFormat="1" applyFont="1" applyFill="1" applyBorder="1" applyAlignment="1">
      <alignment horizontal="center" vertical="center"/>
    </xf>
    <xf numFmtId="164" fontId="81" fillId="18" borderId="84" xfId="0" applyNumberFormat="1" applyFont="1" applyFill="1" applyBorder="1" applyAlignment="1">
      <alignment horizontal="center" vertical="center"/>
    </xf>
    <xf numFmtId="164" fontId="81" fillId="18" borderId="82" xfId="0" applyNumberFormat="1" applyFont="1" applyFill="1" applyBorder="1" applyAlignment="1">
      <alignment horizontal="center" vertical="center"/>
    </xf>
    <xf numFmtId="0" fontId="82" fillId="0" borderId="75" xfId="0" applyFont="1" applyBorder="1" applyAlignment="1">
      <alignment horizontal="left" vertical="top" wrapText="1"/>
    </xf>
    <xf numFmtId="0" fontId="82" fillId="0" borderId="76" xfId="0" applyFont="1" applyBorder="1" applyAlignment="1">
      <alignment horizontal="left" vertical="top" wrapText="1"/>
    </xf>
    <xf numFmtId="0" fontId="82" fillId="0" borderId="74" xfId="0" applyFont="1" applyBorder="1" applyAlignment="1">
      <alignment horizontal="left" vertical="top" wrapText="1"/>
    </xf>
    <xf numFmtId="0" fontId="82" fillId="0" borderId="2" xfId="0" applyFont="1" applyBorder="1" applyAlignment="1">
      <alignment horizontal="left" vertical="top" wrapText="1"/>
    </xf>
    <xf numFmtId="0" fontId="82" fillId="0" borderId="3" xfId="0" applyFont="1" applyBorder="1" applyAlignment="1">
      <alignment horizontal="left" vertical="top" wrapText="1"/>
    </xf>
    <xf numFmtId="0" fontId="82" fillId="0" borderId="4" xfId="0" applyFont="1" applyBorder="1" applyAlignment="1">
      <alignment horizontal="left" vertical="top" wrapText="1"/>
    </xf>
    <xf numFmtId="0" fontId="82" fillId="0" borderId="2" xfId="0" applyFont="1" applyBorder="1" applyAlignment="1">
      <alignment horizontal="left" vertical="top"/>
    </xf>
    <xf numFmtId="0" fontId="82" fillId="0" borderId="3" xfId="0" applyFont="1" applyBorder="1" applyAlignment="1">
      <alignment horizontal="left" vertical="top"/>
    </xf>
    <xf numFmtId="0" fontId="82" fillId="0" borderId="4" xfId="0" applyFont="1" applyBorder="1" applyAlignment="1">
      <alignment horizontal="left" vertical="top"/>
    </xf>
    <xf numFmtId="0" fontId="83" fillId="0" borderId="2" xfId="0" applyFont="1" applyBorder="1" applyAlignment="1">
      <alignment horizontal="left" vertical="top" wrapText="1"/>
    </xf>
    <xf numFmtId="0" fontId="83" fillId="0" borderId="3" xfId="0" applyFont="1" applyBorder="1" applyAlignment="1">
      <alignment horizontal="left" vertical="top" wrapText="1"/>
    </xf>
    <xf numFmtId="0" fontId="83" fillId="0" borderId="4" xfId="0" applyFont="1" applyBorder="1" applyAlignment="1">
      <alignment horizontal="left" vertical="top" wrapText="1"/>
    </xf>
    <xf numFmtId="0" fontId="82" fillId="0" borderId="1" xfId="0" applyFont="1" applyBorder="1" applyAlignment="1">
      <alignment horizontal="left" vertical="top" wrapText="1"/>
    </xf>
    <xf numFmtId="0" fontId="82" fillId="0" borderId="77" xfId="0" applyFont="1" applyBorder="1" applyAlignment="1">
      <alignment horizontal="left" vertical="top" wrapText="1"/>
    </xf>
    <xf numFmtId="0" fontId="82" fillId="0" borderId="77" xfId="0" applyFont="1" applyBorder="1" applyAlignment="1">
      <alignment horizontal="left" vertical="top"/>
    </xf>
    <xf numFmtId="0" fontId="8" fillId="0" borderId="1" xfId="0" applyFont="1" applyBorder="1" applyAlignment="1">
      <alignment horizontal="center" vertical="center"/>
    </xf>
    <xf numFmtId="0" fontId="8" fillId="18" borderId="72" xfId="0" applyFont="1" applyFill="1" applyBorder="1" applyAlignment="1">
      <alignment horizontal="center" vertical="center"/>
    </xf>
    <xf numFmtId="0" fontId="8" fillId="18" borderId="66" xfId="0" applyFont="1" applyFill="1" applyBorder="1" applyAlignment="1">
      <alignment horizontal="center" vertical="center"/>
    </xf>
    <xf numFmtId="0" fontId="8" fillId="18" borderId="16" xfId="0" applyFont="1" applyFill="1" applyBorder="1" applyAlignment="1">
      <alignment horizontal="center" vertical="center"/>
    </xf>
    <xf numFmtId="177" fontId="81" fillId="18" borderId="74" xfId="0" applyNumberFormat="1" applyFont="1" applyFill="1" applyBorder="1" applyAlignment="1">
      <alignment horizontal="center" vertical="center"/>
    </xf>
    <xf numFmtId="177" fontId="81" fillId="18" borderId="1" xfId="0" applyNumberFormat="1" applyFont="1" applyFill="1" applyBorder="1" applyAlignment="1">
      <alignment horizontal="center" vertical="center"/>
    </xf>
    <xf numFmtId="177" fontId="81" fillId="18" borderId="77" xfId="0" applyNumberFormat="1" applyFont="1" applyFill="1" applyBorder="1" applyAlignment="1">
      <alignment horizontal="center" vertical="center"/>
    </xf>
    <xf numFmtId="0" fontId="82" fillId="0" borderId="64" xfId="0" applyFont="1" applyBorder="1" applyAlignment="1">
      <alignment horizontal="left" vertical="top" wrapText="1"/>
    </xf>
    <xf numFmtId="0" fontId="83" fillId="0" borderId="1" xfId="0" applyFont="1" applyBorder="1" applyAlignment="1">
      <alignment horizontal="left" vertical="top" wrapText="1"/>
    </xf>
    <xf numFmtId="0" fontId="79" fillId="18" borderId="57" xfId="0" applyFont="1" applyFill="1" applyBorder="1" applyAlignment="1">
      <alignment horizontal="left" vertical="center" wrapText="1"/>
    </xf>
    <xf numFmtId="0" fontId="79" fillId="18" borderId="55" xfId="0" applyFont="1" applyFill="1" applyBorder="1" applyAlignment="1">
      <alignment horizontal="left" vertical="center" wrapText="1"/>
    </xf>
    <xf numFmtId="0" fontId="79" fillId="18" borderId="73" xfId="0" applyFont="1" applyFill="1" applyBorder="1" applyAlignment="1">
      <alignment horizontal="left" vertical="center" wrapText="1"/>
    </xf>
    <xf numFmtId="164" fontId="81" fillId="18" borderId="74" xfId="0" applyNumberFormat="1" applyFont="1" applyFill="1" applyBorder="1" applyAlignment="1">
      <alignment horizontal="center" vertical="center"/>
    </xf>
    <xf numFmtId="164" fontId="81" fillId="18" borderId="1" xfId="0" applyNumberFormat="1" applyFont="1" applyFill="1" applyBorder="1" applyAlignment="1">
      <alignment horizontal="center" vertical="center"/>
    </xf>
    <xf numFmtId="164" fontId="81" fillId="18" borderId="77" xfId="0" applyNumberFormat="1" applyFont="1" applyFill="1" applyBorder="1" applyAlignment="1">
      <alignment horizontal="center" vertical="center"/>
    </xf>
    <xf numFmtId="174" fontId="41" fillId="10" borderId="2" xfId="27" applyNumberFormat="1" applyFont="1" applyFill="1" applyBorder="1" applyAlignment="1">
      <alignment horizontal="center" vertical="center" wrapText="1" shrinkToFit="1"/>
    </xf>
    <xf numFmtId="174" fontId="41" fillId="10" borderId="3" xfId="27" applyNumberFormat="1" applyFont="1" applyFill="1" applyBorder="1" applyAlignment="1">
      <alignment horizontal="center" vertical="center" wrapText="1" shrinkToFit="1"/>
    </xf>
    <xf numFmtId="0" fontId="0" fillId="0" borderId="0" xfId="0" applyAlignment="1">
      <alignment horizontal="center"/>
    </xf>
    <xf numFmtId="0" fontId="8" fillId="18" borderId="13" xfId="0" applyFont="1" applyFill="1" applyBorder="1" applyAlignment="1">
      <alignment horizontal="center" vertical="center"/>
    </xf>
    <xf numFmtId="0" fontId="79" fillId="18" borderId="14" xfId="0" applyFont="1" applyFill="1" applyBorder="1" applyAlignment="1">
      <alignment horizontal="left" vertical="center" wrapText="1"/>
    </xf>
    <xf numFmtId="0" fontId="79" fillId="18" borderId="14" xfId="0" applyFont="1" applyFill="1" applyBorder="1" applyAlignment="1">
      <alignment horizontal="left" vertical="center"/>
    </xf>
    <xf numFmtId="164" fontId="81" fillId="18" borderId="14" xfId="0" applyNumberFormat="1" applyFont="1" applyFill="1" applyBorder="1" applyAlignment="1">
      <alignment horizontal="center" vertical="center"/>
    </xf>
    <xf numFmtId="164" fontId="81" fillId="18" borderId="15" xfId="0" applyNumberFormat="1" applyFont="1" applyFill="1" applyBorder="1" applyAlignment="1">
      <alignment horizontal="center" vertical="center"/>
    </xf>
    <xf numFmtId="164" fontId="81" fillId="18" borderId="67" xfId="0" applyNumberFormat="1" applyFont="1" applyFill="1" applyBorder="1" applyAlignment="1">
      <alignment horizontal="center" vertical="center"/>
    </xf>
    <xf numFmtId="0" fontId="79" fillId="18" borderId="1" xfId="0" applyFont="1" applyFill="1" applyBorder="1" applyAlignment="1">
      <alignment horizontal="left" vertical="center" wrapText="1"/>
    </xf>
    <xf numFmtId="0" fontId="79" fillId="18" borderId="1" xfId="0" applyFont="1" applyFill="1" applyBorder="1" applyAlignment="1">
      <alignment horizontal="left" vertical="center"/>
    </xf>
    <xf numFmtId="0" fontId="82" fillId="0" borderId="1" xfId="0" applyFont="1" applyBorder="1" applyAlignment="1">
      <alignment horizontal="left" vertical="center"/>
    </xf>
    <xf numFmtId="0" fontId="8" fillId="18" borderId="80" xfId="0" applyFont="1" applyFill="1" applyBorder="1" applyAlignment="1">
      <alignment horizontal="center" vertical="center"/>
    </xf>
    <xf numFmtId="0" fontId="82" fillId="0" borderId="16" xfId="0" applyFont="1" applyBorder="1" applyAlignment="1">
      <alignment horizontal="left" vertical="top"/>
    </xf>
    <xf numFmtId="0" fontId="82" fillId="0" borderId="78" xfId="0" applyFont="1" applyBorder="1" applyAlignment="1">
      <alignment horizontal="left" vertical="top"/>
    </xf>
    <xf numFmtId="164" fontId="81" fillId="18" borderId="78" xfId="0" applyNumberFormat="1" applyFont="1" applyFill="1" applyBorder="1" applyAlignment="1">
      <alignment horizontal="center" vertical="center"/>
    </xf>
    <xf numFmtId="0" fontId="70" fillId="16" borderId="33" xfId="6" applyFont="1" applyFill="1" applyBorder="1" applyAlignment="1">
      <alignment horizontal="center" vertical="center"/>
    </xf>
    <xf numFmtId="0" fontId="70" fillId="16" borderId="34" xfId="6" applyFont="1" applyFill="1" applyBorder="1" applyAlignment="1">
      <alignment horizontal="center" vertical="center"/>
    </xf>
    <xf numFmtId="0" fontId="70" fillId="16" borderId="35" xfId="6" applyFont="1" applyFill="1" applyBorder="1" applyAlignment="1">
      <alignment horizontal="center" vertical="center"/>
    </xf>
    <xf numFmtId="0" fontId="1" fillId="14" borderId="37" xfId="6" applyFill="1" applyBorder="1" applyAlignment="1">
      <alignment horizontal="center"/>
    </xf>
    <xf numFmtId="0" fontId="55" fillId="14" borderId="18" xfId="6" applyFont="1" applyFill="1" applyBorder="1" applyAlignment="1">
      <alignment horizontal="center" vertical="center" wrapText="1"/>
    </xf>
    <xf numFmtId="0" fontId="56" fillId="15" borderId="21" xfId="6" applyFont="1" applyFill="1" applyBorder="1" applyAlignment="1">
      <alignment horizontal="center" vertical="center" wrapText="1"/>
    </xf>
    <xf numFmtId="0" fontId="56" fillId="15" borderId="25" xfId="6" applyFont="1" applyFill="1" applyBorder="1" applyAlignment="1">
      <alignment horizontal="center" vertical="center" wrapText="1"/>
    </xf>
    <xf numFmtId="0" fontId="56" fillId="15" borderId="22" xfId="6" applyFont="1" applyFill="1" applyBorder="1" applyAlignment="1">
      <alignment horizontal="center" vertical="center" wrapText="1"/>
    </xf>
    <xf numFmtId="0" fontId="56" fillId="15" borderId="26" xfId="6" applyFont="1" applyFill="1" applyBorder="1" applyAlignment="1">
      <alignment horizontal="center" vertical="center" wrapText="1"/>
    </xf>
    <xf numFmtId="0" fontId="57" fillId="15" borderId="22" xfId="6" applyFont="1" applyFill="1" applyBorder="1" applyAlignment="1">
      <alignment horizontal="center" vertical="center" wrapText="1"/>
    </xf>
    <xf numFmtId="0" fontId="57" fillId="15" borderId="26" xfId="6" applyFont="1" applyFill="1" applyBorder="1" applyAlignment="1">
      <alignment horizontal="center" vertical="center" wrapText="1"/>
    </xf>
    <xf numFmtId="0" fontId="57" fillId="15" borderId="23" xfId="6" applyFont="1" applyFill="1" applyBorder="1" applyAlignment="1">
      <alignment horizontal="center" vertical="center" wrapText="1"/>
    </xf>
    <xf numFmtId="0" fontId="57" fillId="15" borderId="27" xfId="6" applyFont="1" applyFill="1" applyBorder="1" applyAlignment="1">
      <alignment horizontal="center" vertical="center" wrapText="1"/>
    </xf>
    <xf numFmtId="0" fontId="4" fillId="0" borderId="1" xfId="1" applyFont="1" applyBorder="1" applyAlignment="1">
      <alignment horizontal="center" vertical="center" wrapText="1"/>
    </xf>
    <xf numFmtId="0" fontId="3" fillId="0" borderId="1" xfId="1" applyBorder="1" applyAlignment="1">
      <alignment horizontal="left" vertical="center"/>
    </xf>
    <xf numFmtId="0" fontId="3" fillId="0" borderId="1" xfId="1" applyBorder="1" applyAlignment="1">
      <alignment horizontal="left" vertical="center" wrapText="1"/>
    </xf>
    <xf numFmtId="0" fontId="4" fillId="0" borderId="1" xfId="4" applyFont="1" applyBorder="1" applyAlignment="1">
      <alignment horizontal="center" vertical="center" wrapText="1"/>
    </xf>
    <xf numFmtId="0" fontId="3" fillId="0" borderId="1" xfId="4" applyBorder="1" applyAlignment="1">
      <alignment horizontal="left" vertical="center"/>
    </xf>
    <xf numFmtId="0" fontId="3" fillId="0" borderId="1" xfId="4" applyBorder="1" applyAlignment="1">
      <alignment horizontal="left" vertical="center" wrapText="1"/>
    </xf>
  </cellXfs>
  <cellStyles count="34">
    <cellStyle name="_x000d__x000a_JournalTemplate=C:\COMFO\CTALK\JOURSTD.TPL_x000d__x000a_LbStateAddress=3 3 0 251 1 89 2 311_x000d__x000a_LbStateJou 2" xfId="11" xr:uid="{AC20780A-6016-4FAA-91AF-0553ADDE823D}"/>
    <cellStyle name="Köprü 2" xfId="17" xr:uid="{C525EDE0-DF33-4136-BFC5-FE47F23C7AE8}"/>
    <cellStyle name="Köprü 3" xfId="12" xr:uid="{B639CB56-36E8-4B3C-8057-1F9B271691AC}"/>
    <cellStyle name="Normal" xfId="0" builtinId="0"/>
    <cellStyle name="Normal 109" xfId="14" xr:uid="{D87F89BC-3455-4B50-BDEC-B3F928ECDBB2}"/>
    <cellStyle name="Normal 2" xfId="1" xr:uid="{28415BCF-15CE-4F31-9529-60F285B758B0}"/>
    <cellStyle name="Normal 2 10 2" xfId="33" xr:uid="{A8030E7E-DCC2-4C99-AD54-5CF22E79F058}"/>
    <cellStyle name="Normal 2 2" xfId="3" xr:uid="{49591C4B-605E-4048-8162-483BC060652C}"/>
    <cellStyle name="Normal 2 4" xfId="4" xr:uid="{E55C9D98-23A7-48FF-A18A-BB2B484F1DC8}"/>
    <cellStyle name="Normal 27 2" xfId="32" xr:uid="{5CFC0E6B-BF57-4BDE-941D-FE4D9004BEA7}"/>
    <cellStyle name="Normal 4" xfId="6" xr:uid="{16A7192B-79B4-4827-B506-74919B7F45FD}"/>
    <cellStyle name="Normal 5" xfId="30" xr:uid="{AD6189B2-8E56-4A4C-A6C2-3103BBB3819A}"/>
    <cellStyle name="Normal 6" xfId="31" xr:uid="{B1B914A3-FB7F-4A55-B1D2-3FC21C9C1B36}"/>
    <cellStyle name="Normal_11 Satınalma Talep Formu 07.12.10" xfId="29" xr:uid="{78C9B635-91E0-4D05-85FA-54422025A976}"/>
    <cellStyle name="Normal_A BLOK YMP-İSTANBUL 3000 KİŞİLİK ÖĞRENCİ YURDU  YURT BLOĞU" xfId="21" xr:uid="{3F102CC7-846E-4E90-9F6F-2F685E6E6A47}"/>
    <cellStyle name="Normal_ANTOTOMATIK1 2" xfId="22" xr:uid="{7900B8CA-3FCA-474D-B9F0-D3C242D3B080}"/>
    <cellStyle name="Normal_C.O_HESAP 2" xfId="20" xr:uid="{D471BAB6-D73F-49FC-A87C-A15AEEEA1A3F}"/>
    <cellStyle name="Normal_DANONESA KESIF" xfId="24" xr:uid="{9A4A4A31-FBB0-4A74-B382-E8CC7817D68A}"/>
    <cellStyle name="Normal_elektrik_kesif_listesi 2" xfId="18" xr:uid="{E356FCED-3A75-4752-950A-B2864057234E}"/>
    <cellStyle name="Normal_Sayfa1" xfId="27" xr:uid="{5854B515-BE25-41B0-9A54-02FADA5CA667}"/>
    <cellStyle name="Normal_TEKLYF ANALYZ 3" xfId="19" xr:uid="{78D4AF56-C994-4DAD-A1DE-4219D70CC1FD}"/>
    <cellStyle name="Normal_TTKL" xfId="26" xr:uid="{F4AB8F6D-2785-415E-B0C0-E163EE2FE42A}"/>
    <cellStyle name="Normal_TTKL0204 GEBZE 500 YATAKLI HASTANE TEKLIFI" xfId="25" xr:uid="{36B67056-20A4-490D-91A9-A6B04597E440}"/>
    <cellStyle name="ParaBirimi" xfId="28" builtinId="4"/>
    <cellStyle name="ParaBirimi 2" xfId="8" xr:uid="{EB8C4034-A4D3-4203-B316-A2B9AD7C6E97}"/>
    <cellStyle name="ParaBirimi 4" xfId="13" xr:uid="{28A423AF-ED18-428C-BF7D-568603CFBD7F}"/>
    <cellStyle name="Virgül 2" xfId="2" xr:uid="{A8C3C264-AF31-4434-8006-9A470498566C}"/>
    <cellStyle name="Virgül 2 2" xfId="5" xr:uid="{88423F48-C9B7-4CDC-B1DA-000E131B6CDF}"/>
    <cellStyle name="Virgül 2 3" xfId="9" xr:uid="{04351B74-CC0B-4713-BE95-4E3DE6568284}"/>
    <cellStyle name="Virgül 3" xfId="16" xr:uid="{66E7A4C3-F613-4272-ABF9-D5FFB35E4F75}"/>
    <cellStyle name="Yüzde" xfId="10" builtinId="5"/>
    <cellStyle name="Yüzde 2" xfId="7" xr:uid="{68262104-8D71-4057-8A12-77F6E069736D}"/>
    <cellStyle name="Yüzde 3" xfId="23" xr:uid="{E683DC29-AC1A-40A3-801F-11CD07DD85CC}"/>
    <cellStyle name="Yüzde 4" xfId="15" xr:uid="{87D47443-42CE-4CB9-A1D4-F9B1A450E1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8.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externalLink" Target="externalLinks/externalLink24.xml"/><Relationship Id="rId47" Type="http://schemas.openxmlformats.org/officeDocument/2006/relationships/externalLink" Target="externalLinks/externalLink29.xml"/><Relationship Id="rId50" Type="http://schemas.openxmlformats.org/officeDocument/2006/relationships/externalLink" Target="externalLinks/externalLink32.xml"/><Relationship Id="rId55" Type="http://schemas.openxmlformats.org/officeDocument/2006/relationships/externalLink" Target="externalLinks/externalLink37.xml"/><Relationship Id="rId63" Type="http://schemas.microsoft.com/office/2017/06/relationships/rdRichValue" Target="richData/rdrichvalue.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1.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53" Type="http://schemas.openxmlformats.org/officeDocument/2006/relationships/externalLink" Target="externalLinks/externalLink35.xml"/><Relationship Id="rId58" Type="http://schemas.openxmlformats.org/officeDocument/2006/relationships/theme" Target="theme/theme1.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sheetMetadata" Target="metadata.xml"/><Relationship Id="rId19" Type="http://schemas.openxmlformats.org/officeDocument/2006/relationships/externalLink" Target="externalLinks/externalLink1.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externalLink" Target="externalLinks/externalLink30.xml"/><Relationship Id="rId56" Type="http://schemas.openxmlformats.org/officeDocument/2006/relationships/externalLink" Target="externalLinks/externalLink38.xml"/><Relationship Id="rId64" Type="http://schemas.microsoft.com/office/2017/06/relationships/rdRichValueStructure" Target="richData/rdrichvaluestructure.xml"/><Relationship Id="rId8" Type="http://schemas.openxmlformats.org/officeDocument/2006/relationships/worksheet" Target="worksheets/sheet8.xml"/><Relationship Id="rId51" Type="http://schemas.openxmlformats.org/officeDocument/2006/relationships/externalLink" Target="externalLinks/externalLink3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externalLink" Target="externalLinks/externalLink28.xml"/><Relationship Id="rId59" Type="http://schemas.openxmlformats.org/officeDocument/2006/relationships/styles" Target="styles.xml"/><Relationship Id="rId20" Type="http://schemas.openxmlformats.org/officeDocument/2006/relationships/externalLink" Target="externalLinks/externalLink2.xml"/><Relationship Id="rId41" Type="http://schemas.openxmlformats.org/officeDocument/2006/relationships/externalLink" Target="externalLinks/externalLink23.xml"/><Relationship Id="rId54" Type="http://schemas.openxmlformats.org/officeDocument/2006/relationships/externalLink" Target="externalLinks/externalLink36.xml"/><Relationship Id="rId62"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externalLink" Target="externalLinks/externalLink31.xml"/><Relationship Id="rId57" Type="http://schemas.openxmlformats.org/officeDocument/2006/relationships/externalLink" Target="externalLinks/externalLink39.xml"/><Relationship Id="rId10" Type="http://schemas.openxmlformats.org/officeDocument/2006/relationships/worksheet" Target="worksheets/sheet10.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52" Type="http://schemas.openxmlformats.org/officeDocument/2006/relationships/externalLink" Target="externalLinks/externalLink34.xml"/><Relationship Id="rId60" Type="http://schemas.openxmlformats.org/officeDocument/2006/relationships/sharedStrings" Target="sharedStrings.xml"/><Relationship Id="rId65"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1.xml"/></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jpeg"/><Relationship Id="rId7" Type="http://schemas.openxmlformats.org/officeDocument/2006/relationships/image" Target="../media/image8.png"/><Relationship Id="rId12" Type="http://schemas.openxmlformats.org/officeDocument/2006/relationships/image" Target="../media/image13.jp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1</xdr:col>
      <xdr:colOff>3976254</xdr:colOff>
      <xdr:row>12</xdr:row>
      <xdr:rowOff>0</xdr:rowOff>
    </xdr:from>
    <xdr:ext cx="65" cy="172227"/>
    <xdr:sp macro="" textlink="">
      <xdr:nvSpPr>
        <xdr:cNvPr id="2" name="Metin kutusu 1">
          <a:extLst>
            <a:ext uri="{FF2B5EF4-FFF2-40B4-BE49-F238E27FC236}">
              <a16:creationId xmlns:a16="http://schemas.microsoft.com/office/drawing/2014/main" id="{2A098BBF-6725-4CD4-8754-50642D940771}"/>
            </a:ext>
          </a:extLst>
        </xdr:cNvPr>
        <xdr:cNvSpPr txBox="1"/>
      </xdr:nvSpPr>
      <xdr:spPr>
        <a:xfrm>
          <a:off x="4576329" y="5105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3976254</xdr:colOff>
      <xdr:row>12</xdr:row>
      <xdr:rowOff>0</xdr:rowOff>
    </xdr:from>
    <xdr:ext cx="65" cy="172227"/>
    <xdr:sp macro="" textlink="">
      <xdr:nvSpPr>
        <xdr:cNvPr id="2" name="Metin kutusu 1">
          <a:extLst>
            <a:ext uri="{FF2B5EF4-FFF2-40B4-BE49-F238E27FC236}">
              <a16:creationId xmlns:a16="http://schemas.microsoft.com/office/drawing/2014/main" id="{7524C02A-9A8B-4F1D-AB6C-A7E64716EDCA}"/>
            </a:ext>
          </a:extLst>
        </xdr:cNvPr>
        <xdr:cNvSpPr txBox="1"/>
      </xdr:nvSpPr>
      <xdr:spPr>
        <a:xfrm>
          <a:off x="4576329" y="5105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3976254</xdr:colOff>
      <xdr:row>6</xdr:row>
      <xdr:rowOff>0</xdr:rowOff>
    </xdr:from>
    <xdr:ext cx="65" cy="172227"/>
    <xdr:sp macro="" textlink="">
      <xdr:nvSpPr>
        <xdr:cNvPr id="2" name="Metin kutusu 1">
          <a:extLst>
            <a:ext uri="{FF2B5EF4-FFF2-40B4-BE49-F238E27FC236}">
              <a16:creationId xmlns:a16="http://schemas.microsoft.com/office/drawing/2014/main" id="{22491A7B-66AD-4191-9160-42D3721EFA1C}"/>
            </a:ext>
          </a:extLst>
        </xdr:cNvPr>
        <xdr:cNvSpPr txBox="1"/>
      </xdr:nvSpPr>
      <xdr:spPr>
        <a:xfrm>
          <a:off x="4576329" y="3962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464127</xdr:colOff>
      <xdr:row>3</xdr:row>
      <xdr:rowOff>0</xdr:rowOff>
    </xdr:from>
    <xdr:ext cx="1994379" cy="1876078"/>
    <xdr:pic>
      <xdr:nvPicPr>
        <xdr:cNvPr id="3" name="Resim 2">
          <a:extLst>
            <a:ext uri="{FF2B5EF4-FFF2-40B4-BE49-F238E27FC236}">
              <a16:creationId xmlns:a16="http://schemas.microsoft.com/office/drawing/2014/main" id="{E0F501DA-7A8A-44EC-90DC-FC0DA543BDB6}"/>
            </a:ext>
          </a:extLst>
        </xdr:cNvPr>
        <xdr:cNvPicPr>
          <a:picLocks noChangeAspect="1"/>
        </xdr:cNvPicPr>
      </xdr:nvPicPr>
      <xdr:blipFill>
        <a:blip xmlns:r="http://schemas.openxmlformats.org/officeDocument/2006/relationships" r:embed="rId1"/>
        <a:stretch>
          <a:fillRect/>
        </a:stretch>
      </xdr:blipFill>
      <xdr:spPr>
        <a:xfrm>
          <a:off x="9122352" y="4667250"/>
          <a:ext cx="1994379" cy="1876078"/>
        </a:xfrm>
        <a:prstGeom prst="rect">
          <a:avLst/>
        </a:prstGeom>
      </xdr:spPr>
    </xdr:pic>
    <xdr:clientData/>
  </xdr:oneCellAnchor>
  <xdr:oneCellAnchor>
    <xdr:from>
      <xdr:col>4</xdr:col>
      <xdr:colOff>464127</xdr:colOff>
      <xdr:row>3</xdr:row>
      <xdr:rowOff>0</xdr:rowOff>
    </xdr:from>
    <xdr:ext cx="1994379" cy="1876078"/>
    <xdr:pic>
      <xdr:nvPicPr>
        <xdr:cNvPr id="4" name="Resim 3">
          <a:extLst>
            <a:ext uri="{FF2B5EF4-FFF2-40B4-BE49-F238E27FC236}">
              <a16:creationId xmlns:a16="http://schemas.microsoft.com/office/drawing/2014/main" id="{F9508131-CE9E-4E89-9E3B-E10158FC142C}"/>
            </a:ext>
          </a:extLst>
        </xdr:cNvPr>
        <xdr:cNvPicPr>
          <a:picLocks noChangeAspect="1"/>
        </xdr:cNvPicPr>
      </xdr:nvPicPr>
      <xdr:blipFill>
        <a:blip xmlns:r="http://schemas.openxmlformats.org/officeDocument/2006/relationships" r:embed="rId1"/>
        <a:stretch>
          <a:fillRect/>
        </a:stretch>
      </xdr:blipFill>
      <xdr:spPr>
        <a:xfrm>
          <a:off x="9122352" y="4667250"/>
          <a:ext cx="1994379" cy="1876078"/>
        </a:xfrm>
        <a:prstGeom prst="rect">
          <a:avLst/>
        </a:prstGeom>
      </xdr:spPr>
    </xdr:pic>
    <xdr:clientData/>
  </xdr:oneCellAnchor>
  <xdr:oneCellAnchor>
    <xdr:from>
      <xdr:col>4</xdr:col>
      <xdr:colOff>464127</xdr:colOff>
      <xdr:row>3</xdr:row>
      <xdr:rowOff>0</xdr:rowOff>
    </xdr:from>
    <xdr:ext cx="1994379" cy="1876078"/>
    <xdr:pic>
      <xdr:nvPicPr>
        <xdr:cNvPr id="5" name="Resim 4">
          <a:extLst>
            <a:ext uri="{FF2B5EF4-FFF2-40B4-BE49-F238E27FC236}">
              <a16:creationId xmlns:a16="http://schemas.microsoft.com/office/drawing/2014/main" id="{EF150FF0-FF56-4E2A-A3A7-89972EA56F15}"/>
            </a:ext>
          </a:extLst>
        </xdr:cNvPr>
        <xdr:cNvPicPr>
          <a:picLocks noChangeAspect="1"/>
        </xdr:cNvPicPr>
      </xdr:nvPicPr>
      <xdr:blipFill>
        <a:blip xmlns:r="http://schemas.openxmlformats.org/officeDocument/2006/relationships" r:embed="rId1"/>
        <a:stretch>
          <a:fillRect/>
        </a:stretch>
      </xdr:blipFill>
      <xdr:spPr>
        <a:xfrm>
          <a:off x="9122352" y="4667250"/>
          <a:ext cx="1994379" cy="1876078"/>
        </a:xfrm>
        <a:prstGeom prst="rect">
          <a:avLst/>
        </a:prstGeom>
      </xdr:spPr>
    </xdr:pic>
    <xdr:clientData/>
  </xdr:oneCellAnchor>
  <xdr:oneCellAnchor>
    <xdr:from>
      <xdr:col>4</xdr:col>
      <xdr:colOff>464127</xdr:colOff>
      <xdr:row>3</xdr:row>
      <xdr:rowOff>0</xdr:rowOff>
    </xdr:from>
    <xdr:ext cx="1994379" cy="1876078"/>
    <xdr:pic>
      <xdr:nvPicPr>
        <xdr:cNvPr id="6" name="Resim 5">
          <a:extLst>
            <a:ext uri="{FF2B5EF4-FFF2-40B4-BE49-F238E27FC236}">
              <a16:creationId xmlns:a16="http://schemas.microsoft.com/office/drawing/2014/main" id="{61275FFA-E15B-46C0-8FBA-4A4A2BE6CFE0}"/>
            </a:ext>
          </a:extLst>
        </xdr:cNvPr>
        <xdr:cNvPicPr>
          <a:picLocks noChangeAspect="1"/>
        </xdr:cNvPicPr>
      </xdr:nvPicPr>
      <xdr:blipFill>
        <a:blip xmlns:r="http://schemas.openxmlformats.org/officeDocument/2006/relationships" r:embed="rId1"/>
        <a:stretch>
          <a:fillRect/>
        </a:stretch>
      </xdr:blipFill>
      <xdr:spPr>
        <a:xfrm>
          <a:off x="9122352" y="4667250"/>
          <a:ext cx="1994379" cy="1876078"/>
        </a:xfrm>
        <a:prstGeom prst="rect">
          <a:avLst/>
        </a:prstGeom>
      </xdr:spPr>
    </xdr:pic>
    <xdr:clientData/>
  </xdr:oneCellAnchor>
  <xdr:oneCellAnchor>
    <xdr:from>
      <xdr:col>2</xdr:col>
      <xdr:colOff>323850</xdr:colOff>
      <xdr:row>3</xdr:row>
      <xdr:rowOff>161924</xdr:rowOff>
    </xdr:from>
    <xdr:ext cx="2133600" cy="1695451"/>
    <xdr:pic>
      <xdr:nvPicPr>
        <xdr:cNvPr id="7" name="Resim 6">
          <a:extLst>
            <a:ext uri="{FF2B5EF4-FFF2-40B4-BE49-F238E27FC236}">
              <a16:creationId xmlns:a16="http://schemas.microsoft.com/office/drawing/2014/main" id="{710829BD-10C0-40F1-82F2-FE9360120296}"/>
            </a:ext>
          </a:extLst>
        </xdr:cNvPr>
        <xdr:cNvPicPr>
          <a:picLocks noChangeAspect="1"/>
        </xdr:cNvPicPr>
      </xdr:nvPicPr>
      <xdr:blipFill>
        <a:blip xmlns:r="http://schemas.openxmlformats.org/officeDocument/2006/relationships" r:embed="rId2"/>
        <a:stretch>
          <a:fillRect/>
        </a:stretch>
      </xdr:blipFill>
      <xdr:spPr>
        <a:xfrm>
          <a:off x="1285875" y="4829174"/>
          <a:ext cx="2133600" cy="1695451"/>
        </a:xfrm>
        <a:prstGeom prst="rect">
          <a:avLst/>
        </a:prstGeom>
      </xdr:spPr>
    </xdr:pic>
    <xdr:clientData/>
  </xdr:oneCellAnchor>
  <xdr:oneCellAnchor>
    <xdr:from>
      <xdr:col>4</xdr:col>
      <xdr:colOff>142875</xdr:colOff>
      <xdr:row>3</xdr:row>
      <xdr:rowOff>85725</xdr:rowOff>
    </xdr:from>
    <xdr:ext cx="2378306" cy="1819275"/>
    <xdr:pic>
      <xdr:nvPicPr>
        <xdr:cNvPr id="8" name="Resim 7">
          <a:extLst>
            <a:ext uri="{FF2B5EF4-FFF2-40B4-BE49-F238E27FC236}">
              <a16:creationId xmlns:a16="http://schemas.microsoft.com/office/drawing/2014/main" id="{BC1D6079-AB6A-482A-9E7B-0829CA351F4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01100" y="4752975"/>
          <a:ext cx="2378306" cy="18192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54429</xdr:colOff>
      <xdr:row>7</xdr:row>
      <xdr:rowOff>55292</xdr:rowOff>
    </xdr:from>
    <xdr:to>
      <xdr:col>7</xdr:col>
      <xdr:colOff>0</xdr:colOff>
      <xdr:row>7</xdr:row>
      <xdr:rowOff>2002427</xdr:rowOff>
    </xdr:to>
    <xdr:pic>
      <xdr:nvPicPr>
        <xdr:cNvPr id="9" name="Resim 8">
          <a:extLst>
            <a:ext uri="{FF2B5EF4-FFF2-40B4-BE49-F238E27FC236}">
              <a16:creationId xmlns:a16="http://schemas.microsoft.com/office/drawing/2014/main" id="{FEE86AD5-3413-400E-B214-76117015FA2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380029" y="13342667"/>
          <a:ext cx="5527221" cy="1947135"/>
        </a:xfrm>
        <a:prstGeom prst="rect">
          <a:avLst/>
        </a:prstGeom>
      </xdr:spPr>
    </xdr:pic>
    <xdr:clientData/>
  </xdr:twoCellAnchor>
  <xdr:twoCellAnchor editAs="oneCell">
    <xdr:from>
      <xdr:col>6</xdr:col>
      <xdr:colOff>0</xdr:colOff>
      <xdr:row>8</xdr:row>
      <xdr:rowOff>95250</xdr:rowOff>
    </xdr:from>
    <xdr:to>
      <xdr:col>7</xdr:col>
      <xdr:colOff>6531</xdr:colOff>
      <xdr:row>8</xdr:row>
      <xdr:rowOff>2050005</xdr:rowOff>
    </xdr:to>
    <xdr:pic>
      <xdr:nvPicPr>
        <xdr:cNvPr id="10" name="Resim 9">
          <a:extLst>
            <a:ext uri="{FF2B5EF4-FFF2-40B4-BE49-F238E27FC236}">
              <a16:creationId xmlns:a16="http://schemas.microsoft.com/office/drawing/2014/main" id="{B71F0FB8-1175-4449-BC76-E6C5E14CF4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325600" y="15506700"/>
          <a:ext cx="5588181" cy="1954755"/>
        </a:xfrm>
        <a:prstGeom prst="rect">
          <a:avLst/>
        </a:prstGeom>
      </xdr:spPr>
    </xdr:pic>
    <xdr:clientData/>
  </xdr:twoCellAnchor>
  <xdr:twoCellAnchor editAs="oneCell">
    <xdr:from>
      <xdr:col>2</xdr:col>
      <xdr:colOff>149680</xdr:colOff>
      <xdr:row>6</xdr:row>
      <xdr:rowOff>126726</xdr:rowOff>
    </xdr:from>
    <xdr:to>
      <xdr:col>2</xdr:col>
      <xdr:colOff>2534740</xdr:colOff>
      <xdr:row>6</xdr:row>
      <xdr:rowOff>1965145</xdr:rowOff>
    </xdr:to>
    <xdr:pic>
      <xdr:nvPicPr>
        <xdr:cNvPr id="11" name="Resim 10">
          <a:extLst>
            <a:ext uri="{FF2B5EF4-FFF2-40B4-BE49-F238E27FC236}">
              <a16:creationId xmlns:a16="http://schemas.microsoft.com/office/drawing/2014/main" id="{5907A162-C5ED-4295-BF79-FE5F71A9E9E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11705" y="11290026"/>
          <a:ext cx="2385060" cy="1838419"/>
        </a:xfrm>
        <a:prstGeom prst="rect">
          <a:avLst/>
        </a:prstGeom>
      </xdr:spPr>
    </xdr:pic>
    <xdr:clientData/>
  </xdr:twoCellAnchor>
  <xdr:oneCellAnchor>
    <xdr:from>
      <xdr:col>2</xdr:col>
      <xdr:colOff>163285</xdr:colOff>
      <xdr:row>7</xdr:row>
      <xdr:rowOff>394607</xdr:rowOff>
    </xdr:from>
    <xdr:ext cx="2218673" cy="1312817"/>
    <xdr:pic>
      <xdr:nvPicPr>
        <xdr:cNvPr id="12" name="Resim 11">
          <a:extLst>
            <a:ext uri="{FF2B5EF4-FFF2-40B4-BE49-F238E27FC236}">
              <a16:creationId xmlns:a16="http://schemas.microsoft.com/office/drawing/2014/main" id="{FEE51E46-AA7D-4B41-9249-A445632CD564}"/>
            </a:ext>
          </a:extLst>
        </xdr:cNvPr>
        <xdr:cNvPicPr>
          <a:picLocks noChangeAspect="1"/>
        </xdr:cNvPicPr>
      </xdr:nvPicPr>
      <xdr:blipFill>
        <a:blip xmlns:r="http://schemas.openxmlformats.org/officeDocument/2006/relationships" r:embed="rId6"/>
        <a:stretch>
          <a:fillRect/>
        </a:stretch>
      </xdr:blipFill>
      <xdr:spPr>
        <a:xfrm flipH="1">
          <a:off x="1125310" y="13681982"/>
          <a:ext cx="2218673" cy="1312817"/>
        </a:xfrm>
        <a:prstGeom prst="rect">
          <a:avLst/>
        </a:prstGeom>
      </xdr:spPr>
    </xdr:pic>
    <xdr:clientData/>
  </xdr:oneCellAnchor>
  <xdr:oneCellAnchor>
    <xdr:from>
      <xdr:col>2</xdr:col>
      <xdr:colOff>285750</xdr:colOff>
      <xdr:row>8</xdr:row>
      <xdr:rowOff>394608</xdr:rowOff>
    </xdr:from>
    <xdr:ext cx="2218673" cy="1312817"/>
    <xdr:pic>
      <xdr:nvPicPr>
        <xdr:cNvPr id="13" name="Resim 12">
          <a:extLst>
            <a:ext uri="{FF2B5EF4-FFF2-40B4-BE49-F238E27FC236}">
              <a16:creationId xmlns:a16="http://schemas.microsoft.com/office/drawing/2014/main" id="{C775115A-88A0-4BD2-9DE2-11C98222FF9E}"/>
            </a:ext>
          </a:extLst>
        </xdr:cNvPr>
        <xdr:cNvPicPr>
          <a:picLocks noChangeAspect="1"/>
        </xdr:cNvPicPr>
      </xdr:nvPicPr>
      <xdr:blipFill>
        <a:blip xmlns:r="http://schemas.openxmlformats.org/officeDocument/2006/relationships" r:embed="rId6"/>
        <a:stretch>
          <a:fillRect/>
        </a:stretch>
      </xdr:blipFill>
      <xdr:spPr>
        <a:xfrm flipH="1">
          <a:off x="1247775" y="15806058"/>
          <a:ext cx="2218673" cy="1312817"/>
        </a:xfrm>
        <a:prstGeom prst="rect">
          <a:avLst/>
        </a:prstGeom>
      </xdr:spPr>
    </xdr:pic>
    <xdr:clientData/>
  </xdr:oneCellAnchor>
  <xdr:twoCellAnchor editAs="oneCell">
    <xdr:from>
      <xdr:col>2</xdr:col>
      <xdr:colOff>332558</xdr:colOff>
      <xdr:row>11</xdr:row>
      <xdr:rowOff>77833</xdr:rowOff>
    </xdr:from>
    <xdr:to>
      <xdr:col>2</xdr:col>
      <xdr:colOff>2515417</xdr:colOff>
      <xdr:row>11</xdr:row>
      <xdr:rowOff>1945822</xdr:rowOff>
    </xdr:to>
    <xdr:pic>
      <xdr:nvPicPr>
        <xdr:cNvPr id="14" name="Resim 13">
          <a:extLst>
            <a:ext uri="{FF2B5EF4-FFF2-40B4-BE49-F238E27FC236}">
              <a16:creationId xmlns:a16="http://schemas.microsoft.com/office/drawing/2014/main" id="{F762E6DF-C15B-4B43-B9FC-B546C6B7A60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94583" y="21861508"/>
          <a:ext cx="2182859" cy="1867989"/>
        </a:xfrm>
        <a:prstGeom prst="rect">
          <a:avLst/>
        </a:prstGeom>
      </xdr:spPr>
    </xdr:pic>
    <xdr:clientData/>
  </xdr:twoCellAnchor>
  <xdr:twoCellAnchor editAs="oneCell">
    <xdr:from>
      <xdr:col>2</xdr:col>
      <xdr:colOff>329046</xdr:colOff>
      <xdr:row>4</xdr:row>
      <xdr:rowOff>327140</xdr:rowOff>
    </xdr:from>
    <xdr:to>
      <xdr:col>2</xdr:col>
      <xdr:colOff>2509231</xdr:colOff>
      <xdr:row>4</xdr:row>
      <xdr:rowOff>1850976</xdr:rowOff>
    </xdr:to>
    <xdr:pic>
      <xdr:nvPicPr>
        <xdr:cNvPr id="15" name="Resim 14">
          <a:extLst>
            <a:ext uri="{FF2B5EF4-FFF2-40B4-BE49-F238E27FC236}">
              <a16:creationId xmlns:a16="http://schemas.microsoft.com/office/drawing/2014/main" id="{910FE4E1-8E7C-4CE6-8B4D-E6442D1482F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91071" y="7242290"/>
          <a:ext cx="2180185" cy="1523836"/>
        </a:xfrm>
        <a:prstGeom prst="rect">
          <a:avLst/>
        </a:prstGeom>
      </xdr:spPr>
    </xdr:pic>
    <xdr:clientData/>
  </xdr:twoCellAnchor>
  <xdr:twoCellAnchor editAs="oneCell">
    <xdr:from>
      <xdr:col>2</xdr:col>
      <xdr:colOff>277090</xdr:colOff>
      <xdr:row>5</xdr:row>
      <xdr:rowOff>311728</xdr:rowOff>
    </xdr:from>
    <xdr:to>
      <xdr:col>2</xdr:col>
      <xdr:colOff>2466800</xdr:colOff>
      <xdr:row>5</xdr:row>
      <xdr:rowOff>1850804</xdr:rowOff>
    </xdr:to>
    <xdr:pic>
      <xdr:nvPicPr>
        <xdr:cNvPr id="16" name="Resim 15">
          <a:extLst>
            <a:ext uri="{FF2B5EF4-FFF2-40B4-BE49-F238E27FC236}">
              <a16:creationId xmlns:a16="http://schemas.microsoft.com/office/drawing/2014/main" id="{C06A5300-4603-4F9C-8C47-C984CD14020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39115" y="9350953"/>
          <a:ext cx="2189710" cy="1539076"/>
        </a:xfrm>
        <a:prstGeom prst="rect">
          <a:avLst/>
        </a:prstGeom>
      </xdr:spPr>
    </xdr:pic>
    <xdr:clientData/>
  </xdr:twoCellAnchor>
  <xdr:oneCellAnchor>
    <xdr:from>
      <xdr:col>4</xdr:col>
      <xdr:colOff>102870</xdr:colOff>
      <xdr:row>13</xdr:row>
      <xdr:rowOff>418753</xdr:rowOff>
    </xdr:from>
    <xdr:ext cx="2493887" cy="1277736"/>
    <xdr:pic>
      <xdr:nvPicPr>
        <xdr:cNvPr id="17" name="Resim 16">
          <a:extLst>
            <a:ext uri="{FF2B5EF4-FFF2-40B4-BE49-F238E27FC236}">
              <a16:creationId xmlns:a16="http://schemas.microsoft.com/office/drawing/2014/main" id="{E2731102-CD32-45DA-AF55-180BC33BB0BC}"/>
            </a:ext>
          </a:extLst>
        </xdr:cNvPr>
        <xdr:cNvPicPr>
          <a:picLocks noChangeAspect="1"/>
        </xdr:cNvPicPr>
      </xdr:nvPicPr>
      <xdr:blipFill>
        <a:blip xmlns:r="http://schemas.openxmlformats.org/officeDocument/2006/relationships" r:embed="rId10"/>
        <a:stretch>
          <a:fillRect/>
        </a:stretch>
      </xdr:blipFill>
      <xdr:spPr>
        <a:xfrm>
          <a:off x="8761095" y="26450578"/>
          <a:ext cx="2493887" cy="1277736"/>
        </a:xfrm>
        <a:prstGeom prst="rect">
          <a:avLst/>
        </a:prstGeom>
      </xdr:spPr>
    </xdr:pic>
    <xdr:clientData/>
  </xdr:oneCellAnchor>
  <xdr:oneCellAnchor>
    <xdr:from>
      <xdr:col>4</xdr:col>
      <xdr:colOff>66675</xdr:colOff>
      <xdr:row>12</xdr:row>
      <xdr:rowOff>323850</xdr:rowOff>
    </xdr:from>
    <xdr:ext cx="2503412" cy="1273926"/>
    <xdr:pic>
      <xdr:nvPicPr>
        <xdr:cNvPr id="18" name="Resim 17">
          <a:extLst>
            <a:ext uri="{FF2B5EF4-FFF2-40B4-BE49-F238E27FC236}">
              <a16:creationId xmlns:a16="http://schemas.microsoft.com/office/drawing/2014/main" id="{F2AA89CA-5EFF-4E50-B130-63707B712D01}"/>
            </a:ext>
          </a:extLst>
        </xdr:cNvPr>
        <xdr:cNvPicPr>
          <a:picLocks noChangeAspect="1"/>
        </xdr:cNvPicPr>
      </xdr:nvPicPr>
      <xdr:blipFill>
        <a:blip xmlns:r="http://schemas.openxmlformats.org/officeDocument/2006/relationships" r:embed="rId10"/>
        <a:stretch>
          <a:fillRect/>
        </a:stretch>
      </xdr:blipFill>
      <xdr:spPr>
        <a:xfrm>
          <a:off x="8724900" y="24231600"/>
          <a:ext cx="2503412" cy="1273926"/>
        </a:xfrm>
        <a:prstGeom prst="rect">
          <a:avLst/>
        </a:prstGeom>
      </xdr:spPr>
    </xdr:pic>
    <xdr:clientData/>
  </xdr:oneCellAnchor>
  <xdr:oneCellAnchor>
    <xdr:from>
      <xdr:col>2</xdr:col>
      <xdr:colOff>0</xdr:colOff>
      <xdr:row>12</xdr:row>
      <xdr:rowOff>0</xdr:rowOff>
    </xdr:from>
    <xdr:ext cx="2514600" cy="1924050"/>
    <xdr:pic>
      <xdr:nvPicPr>
        <xdr:cNvPr id="19" name="Resim 18">
          <a:extLst>
            <a:ext uri="{FF2B5EF4-FFF2-40B4-BE49-F238E27FC236}">
              <a16:creationId xmlns:a16="http://schemas.microsoft.com/office/drawing/2014/main" id="{F1D284F9-9C8F-440C-B0AD-86E52A9C031C}"/>
            </a:ext>
          </a:extLst>
        </xdr:cNvPr>
        <xdr:cNvPicPr>
          <a:picLocks noChangeAspect="1"/>
        </xdr:cNvPicPr>
      </xdr:nvPicPr>
      <xdr:blipFill>
        <a:blip xmlns:r="http://schemas.openxmlformats.org/officeDocument/2006/relationships" r:embed="rId11"/>
        <a:stretch>
          <a:fillRect/>
        </a:stretch>
      </xdr:blipFill>
      <xdr:spPr>
        <a:xfrm>
          <a:off x="962025" y="23907750"/>
          <a:ext cx="2514600" cy="1924050"/>
        </a:xfrm>
        <a:prstGeom prst="rect">
          <a:avLst/>
        </a:prstGeom>
      </xdr:spPr>
    </xdr:pic>
    <xdr:clientData/>
  </xdr:oneCellAnchor>
  <xdr:oneCellAnchor>
    <xdr:from>
      <xdr:col>2</xdr:col>
      <xdr:colOff>0</xdr:colOff>
      <xdr:row>12</xdr:row>
      <xdr:rowOff>2121477</xdr:rowOff>
    </xdr:from>
    <xdr:ext cx="2514600" cy="1924050"/>
    <xdr:pic>
      <xdr:nvPicPr>
        <xdr:cNvPr id="20" name="Resim 19">
          <a:extLst>
            <a:ext uri="{FF2B5EF4-FFF2-40B4-BE49-F238E27FC236}">
              <a16:creationId xmlns:a16="http://schemas.microsoft.com/office/drawing/2014/main" id="{34F70D72-A277-4807-8061-7F68DDC946DE}"/>
            </a:ext>
          </a:extLst>
        </xdr:cNvPr>
        <xdr:cNvPicPr>
          <a:picLocks noChangeAspect="1"/>
        </xdr:cNvPicPr>
      </xdr:nvPicPr>
      <xdr:blipFill>
        <a:blip xmlns:r="http://schemas.openxmlformats.org/officeDocument/2006/relationships" r:embed="rId11"/>
        <a:stretch>
          <a:fillRect/>
        </a:stretch>
      </xdr:blipFill>
      <xdr:spPr>
        <a:xfrm>
          <a:off x="962025" y="26029227"/>
          <a:ext cx="2514600" cy="1924050"/>
        </a:xfrm>
        <a:prstGeom prst="rect">
          <a:avLst/>
        </a:prstGeom>
      </xdr:spPr>
    </xdr:pic>
    <xdr:clientData/>
  </xdr:oneCellAnchor>
  <xdr:twoCellAnchor editAs="oneCell">
    <xdr:from>
      <xdr:col>2</xdr:col>
      <xdr:colOff>54348</xdr:colOff>
      <xdr:row>14</xdr:row>
      <xdr:rowOff>97266</xdr:rowOff>
    </xdr:from>
    <xdr:to>
      <xdr:col>2</xdr:col>
      <xdr:colOff>2608840</xdr:colOff>
      <xdr:row>14</xdr:row>
      <xdr:rowOff>2041150</xdr:rowOff>
    </xdr:to>
    <xdr:pic>
      <xdr:nvPicPr>
        <xdr:cNvPr id="21" name="Resim 20">
          <a:extLst>
            <a:ext uri="{FF2B5EF4-FFF2-40B4-BE49-F238E27FC236}">
              <a16:creationId xmlns:a16="http://schemas.microsoft.com/office/drawing/2014/main" id="{7A7D32F6-89F0-4001-BF1D-D8DF060B902F}"/>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016373" y="28253166"/>
          <a:ext cx="2554492" cy="1943884"/>
        </a:xfrm>
        <a:prstGeom prst="rect">
          <a:avLst/>
        </a:prstGeom>
      </xdr:spPr>
    </xdr:pic>
    <xdr:clientData/>
  </xdr:twoCellAnchor>
  <xdr:twoCellAnchor editAs="oneCell">
    <xdr:from>
      <xdr:col>2</xdr:col>
      <xdr:colOff>22411</xdr:colOff>
      <xdr:row>15</xdr:row>
      <xdr:rowOff>123265</xdr:rowOff>
    </xdr:from>
    <xdr:to>
      <xdr:col>2</xdr:col>
      <xdr:colOff>2574998</xdr:colOff>
      <xdr:row>15</xdr:row>
      <xdr:rowOff>2080484</xdr:rowOff>
    </xdr:to>
    <xdr:pic>
      <xdr:nvPicPr>
        <xdr:cNvPr id="22" name="Resim 21">
          <a:extLst>
            <a:ext uri="{FF2B5EF4-FFF2-40B4-BE49-F238E27FC236}">
              <a16:creationId xmlns:a16="http://schemas.microsoft.com/office/drawing/2014/main" id="{7815776C-5141-4BBA-A893-607A0882611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84436" y="30403240"/>
          <a:ext cx="2552587" cy="1957219"/>
        </a:xfrm>
        <a:prstGeom prst="rect">
          <a:avLst/>
        </a:prstGeom>
      </xdr:spPr>
    </xdr:pic>
    <xdr:clientData/>
  </xdr:twoCellAnchor>
  <xdr:twoCellAnchor editAs="oneCell">
    <xdr:from>
      <xdr:col>2</xdr:col>
      <xdr:colOff>495301</xdr:colOff>
      <xdr:row>10</xdr:row>
      <xdr:rowOff>593024</xdr:rowOff>
    </xdr:from>
    <xdr:to>
      <xdr:col>2</xdr:col>
      <xdr:colOff>2286001</xdr:colOff>
      <xdr:row>10</xdr:row>
      <xdr:rowOff>1687169</xdr:rowOff>
    </xdr:to>
    <xdr:pic>
      <xdr:nvPicPr>
        <xdr:cNvPr id="23" name="Resim 22">
          <a:extLst>
            <a:ext uri="{FF2B5EF4-FFF2-40B4-BE49-F238E27FC236}">
              <a16:creationId xmlns:a16="http://schemas.microsoft.com/office/drawing/2014/main" id="{EB00CBD2-1F57-49AE-8F75-6171B8A4E90D}"/>
            </a:ext>
          </a:extLst>
        </xdr:cNvPr>
        <xdr:cNvPicPr>
          <a:picLocks noChangeAspect="1"/>
        </xdr:cNvPicPr>
      </xdr:nvPicPr>
      <xdr:blipFill rotWithShape="1">
        <a:blip xmlns:r="http://schemas.openxmlformats.org/officeDocument/2006/relationships" r:embed="rId13"/>
        <a:srcRect t="20300" b="16679"/>
        <a:stretch>
          <a:fillRect/>
        </a:stretch>
      </xdr:blipFill>
      <xdr:spPr>
        <a:xfrm>
          <a:off x="1457326" y="20252624"/>
          <a:ext cx="1790700" cy="10941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f\cihaz%20seciml\BORU%20HESAB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UskomF&#252;nik&#252;ler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knoelsrv\teknoel\i&#351;ler2\&#304;&#350;LER\&#199;ALI&#350;ILAN%20DOSYALAR\SA&#286;LIK\hedi\SAD&#304;%20KONUK%20Y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eknoelsrv\teknoel\Documents%20and%20Settings\user\Desktop\&#304;ST%20&#304;L%20JANDarma%20KOMt.%20R&#220;TBEL&#304;%20PERSONEL%20YATAKHANES&#304;%20&#304;N&#350;AAT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ro2000-a9f2b33\belgelerim\Belgelerim\BAKU_CEYHAN_BORU_HATTI_CEVRE_TESiSLERi\Equipment%20List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89.0.0.12\d\WINDOWS\Desktop\OTOKabloZAF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eknoelsrv\teknoel\03%20teklifler_2009\01%20uygulama%20teklifleri\utkl20090605_gyte%20malzeme%20binasi\00_gelen%20dokumanlar\09%20Elektrik%20i&#351;leri%20d&#246;k&#252;manlar&#305;\YAKLA&#350;IK%20MAL&#304;YET.16.6.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elih_\c\Belgelerim\EMCC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ro2000-a9f2b33\belgelerim\Documents%20and%20Settings\FARUK1\Belgelerim\2005\TEKLIF_CALISMALARI\atikpasa%20fourseasons%20hotel\TEKLIF_MASTER_EUR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afakugurel\lojistik-payla&#351;&#305;m\Documents%20and%20Settings\PRO2000\Belgelerim\Veri%20Taban&#305;\Teklif_Kesif_2007\Teklif_Kesif.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knoelsrv\teknoel\i&#351;ler2\&#304;&#350;LER\&#199;ALI&#350;ILAN%20DOSYALAR\SA&#286;LIK\hedi\&#304;&#350;LER\2000-41\mekanik\B&#220;Y&#220;K&#199;EKMECE%20ESENYURT%20%20&#304;.&#214;.O.%202000-41do&#287;algazl&#305;%20EK%20B&#304;NALI%20maliyet%20pursanta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5.0.13\DosyaSunucusu\Users\ERDOGA~1.KOS\AppData\Local\Temp\notes256C9A\ATAKENT%20ACIBADEM%20Analiz-Hakan%20bey.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teo\c\marks&amp;spencer\ke&#351;if\ke&#351;if\EMA&#304;L-SABANC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knoelsrv\teknoel\Documents%20and%20Settings\Orhan%20&#199;&#214;MLEK\Desktop\K&#220;T&#220;PHANE\biyoloji%20metraj.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Documents%20and%20Settings\MuratArslan\Local%20Settings\Temporary%20Internet%20Files\OLKC01\Book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2.168.1.158\Elektrik_Departmani\03_D&#304;ZAYN%20OF&#304;S\&#350;ANT&#304;YELER\BURSA%20LIV%20HOSPITAL\KONTROL\UYGULAMA_ELK_13.01.2025\KUVVET%20KOLON%20&#350;EMASI%20VE%20HESAPLAR\BURSA%20LIV-Y&#220;KLEME%20CETVEL&#304;-Rev01-2025.12.02-SY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DATA\AHMETK\NEWPLANT\CONSTRUCTION_TENDER\328_329_330_Safety_systems_2003_1\tender_evaluation\51_EBI_R200_EUR_v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ktifsrv\TEKLIFLER\Yurtici\06907TEK_ORDINAT_KAYSERI%20NOVOTEL\CALISMALAR\NOVOTEL%20KESIF_CALISMA_2307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ktifsrv\TEKLIFLER\Yurtici\2008\AK-TEK-013-08_MAKYOL%204%20LEVENT-AYAZAGA%20METROSU\SANAY&#304;%20&#304;STASYONU%2001%2005%2008\&#199;ALI&#350;MALAR%2001%2005%2008\3_Ek.5-Ke&#351;if%20Rev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afakugurel\lojistik-payla&#351;&#305;m\&#304;dari%20Hakedi&#351;-son\01%20Nolu%20Mart%20Hakedi&#351;\Yesi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ro2000-a9f2b33\belgelerim\TEKLIF\iyii&#351;ler\iyii&#351;ler.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Uskom&#304;stHafifRayl&#305;Son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RSANSRV\Ortak\My%20Documents\Murat\Projects\Mr%20Samir%20Sulaiman\Baghdad%20Access\Baghdad%20Acces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Facility%20calculation.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oRMANbAK.tEKL&#304;F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Iran%20DLC%20BOQ.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Teklif%20format&#305;01"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RSANSRV\Ortak\DOCUME~1\SEREF~1.OZE\LOCALS~1\Temp\Murat\Projects\Mr%20Samir%20Sulaiman\Contract%2063-2001\Tender%2063-2001%2012-5-2001%20with%20K%20study%20margi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aruk\atelye_genel\Documents%20and%20Settings\FARUK1\Belgelerim\2005\TEKLIF_CALISMALARI\ABB\ERBIL_HAVAALANI\OSMAN\FORM4%20PANOLAR-TL-EURO.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afakugurel\lojistik-payla&#351;&#305;m\Documents%20and%20Settings\tuba.baysal\Desktop\VildanPaylasim\30)%2031.07.2007\Pricelist.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Teklif_gir_ca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ustafa\TEKLIF\DOSYA\YEDEK\AR&#222;IV.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Tek31\d\KOORD&#304;NASYON%20&#304;&#350;LER&#304;\Standart%20Formlar\Fiyat%20Listesi\01.01.2003\DATA\PRICE\Price%20List%202001\Update\Update_BY00-0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ro2000-a9f2b33\belgelerim\S02-B002-DT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Teknoelsrv\teknoel\TUB&#304;TAK%20LABARATUVAR\TUBITAK%20LABARATUVAR%20&#199;ALI&#350;M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afakugurel\lojistik-payla&#351;&#305;m\Documents%20and%20Settings\tuba.baysal\Desktop\VildanPaylasim\30)%2031.07.2007\Yesi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PRISMA%20TEKLIF\FI06-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rsensrv\mekanik\Users\MUH\AppData\Local\Microsoft\Windows\INetCache\Content.Outlook\6SKIXTDX\TUAL%20BAH&#199;EKENT%20MEKAN&#304;K%20TEKL&#304;F-ed-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tserver\company\TEKLIF\2000\UYGULAMA\UTKL0806%20INTERSWEET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SI DEGERLERI"/>
      <sheetName val="ISITMA"/>
      <sheetName val="ISITMA-PEX"/>
      <sheetName val="ÇAP TBLOSU-I"/>
      <sheetName val="ÇAP TBLOSU-I (SI)"/>
      <sheetName val="ÇAP TBLOSU-II"/>
      <sheetName val="ISITMA-CU"/>
      <sheetName val="ISITMA-CU (2)"/>
      <sheetName val="SOĞUTMA"/>
      <sheetName val="SOĞUTMA-SI"/>
      <sheetName val="GENEL"/>
      <sheetName val="TEMİZSU-ÇB"/>
      <sheetName val="TEMİZSU-PEX"/>
      <sheetName val="TEMİZSU-PPRC"/>
      <sheetName val="TEMİZSU-BB"/>
      <sheetName val="TEMİZSU-BB-END"/>
      <sheetName val="TSU-ÇB"/>
      <sheetName val="TSU-PEX"/>
      <sheetName val="TSU-BB"/>
      <sheetName val="SOĞUKSU-ÇB"/>
      <sheetName val="SOĞUKSU-PEX"/>
      <sheetName val="SOĞUKSU-PPR"/>
      <sheetName val="Sheet1"/>
      <sheetName val="BHAVA"/>
      <sheetName val="KYAĞ"/>
      <sheetName val="GAZ-YB"/>
      <sheetName val="LPG"/>
      <sheetName val="GAZ-AB"/>
      <sheetName val="SU TABLOSU"/>
      <sheetName val="BORUTAB"/>
      <sheetName val="ÇAP TABLOSU"/>
      <sheetName val="TESUYB"/>
      <sheetName val="PİSSU"/>
      <sheetName val="PİSSU-TS826"/>
      <sheetName val="YAĞMUR-TS826"/>
      <sheetName val="ÇAP TABLOSU (2)"/>
      <sheetName val="IZOLASYON"/>
      <sheetName val="BORUTA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Cctv"/>
      <sheetName val="Fire Alarm"/>
      <sheetName val="Public Address"/>
      <sheetName val="Clock"/>
      <sheetName val="Access"/>
      <sheetName val="PIS"/>
      <sheetName val="elektrik analiz"/>
    </sheetNames>
    <sheetDataSet>
      <sheetData sheetId="0" refreshError="1"/>
      <sheetData sheetId="1" refreshError="1">
        <row r="3">
          <cell r="L3">
            <v>1.3462782375</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
      <sheetName val="PURSANTAJ"/>
      <sheetName val="MAL İNŞAAT"/>
      <sheetName val="PURS İNŞAAT "/>
      <sheetName val="MAL ÇEVRE "/>
      <sheetName val="PURS ÇEVRE"/>
      <sheetName val="MALİYET SIHHİ "/>
      <sheetName val="SIHHİ PURS"/>
      <sheetName val="MAL MÜŞTEREK"/>
      <sheetName val="PURS MÜŞTEREK"/>
      <sheetName val="MAL HAVA"/>
      <sheetName val="PURS HAVA"/>
      <sheetName val="MALISITMA SOĞUTMA"/>
      <sheetName val=" PURS ISITMA SOĞUTMA"/>
      <sheetName val="MAL DOĞALGAZ"/>
      <sheetName val=" PURS DOĞALGAZ"/>
      <sheetName val="MAL MUTFAK"/>
      <sheetName val=" PURS MUTFAK"/>
      <sheetName val="MAL ÇAMAŞIRHANE VE BUHAR TES."/>
      <sheetName val=" PURS ÇAMAŞIRHANE VE BUHAR TES."/>
      <sheetName val="MAL YANGIN"/>
      <sheetName val=" PURS YANGIN"/>
      <sheetName val="MAL OTOMASYON"/>
      <sheetName val=" PURS OTOMASYON"/>
      <sheetName val="MAL PNÖMATİK"/>
      <sheetName val=" PURS PNÖMATİK"/>
      <sheetName val="MAL MEDİKAL GAZ"/>
      <sheetName val=" PURS MEDİKAL GAZ"/>
      <sheetName val="YM(ELK)"/>
      <sheetName val="PUR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2"/>
      <sheetName val="icmal"/>
      <sheetName val="inş.iml."/>
      <sheetName val="inş.iml.prs."/>
      <sheetName val="çevre tnz."/>
      <sheetName val="çevre tnz.prs"/>
      <sheetName val="sıhhi tes."/>
      <sheetName val="sıhhi tes.prs"/>
      <sheetName val="kalorifer tes."/>
      <sheetName val="kalorifer tes. prs"/>
      <sheetName val="müşterek tes."/>
      <sheetName val="müşterek tes.prs"/>
      <sheetName val="elektrik tes."/>
      <sheetName val="elektrik tes.prs"/>
      <sheetName val="çevre aydınlatma tes"/>
      <sheetName val="çevre aydınlatma tes.p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TEKLIF_(AG)"/>
      <sheetName val="DISTRIBUTION"/>
      <sheetName val="TESİSAT"/>
      <sheetName val="kapak yakl. mal."/>
    </sheetNames>
    <sheetDataSet>
      <sheetData sheetId="0" refreshError="1">
        <row r="3">
          <cell r="C3">
            <v>0</v>
          </cell>
        </row>
        <row r="4">
          <cell r="C4">
            <v>0</v>
          </cell>
        </row>
        <row r="5">
          <cell r="C5">
            <v>0</v>
          </cell>
        </row>
        <row r="6">
          <cell r="C6">
            <v>0</v>
          </cell>
        </row>
        <row r="7">
          <cell r="C7">
            <v>0</v>
          </cell>
        </row>
        <row r="8">
          <cell r="C8">
            <v>1</v>
          </cell>
        </row>
        <row r="9">
          <cell r="C9">
            <v>0</v>
          </cell>
        </row>
        <row r="11">
          <cell r="C11">
            <v>3</v>
          </cell>
        </row>
        <row r="12">
          <cell r="C12">
            <v>1</v>
          </cell>
        </row>
        <row r="13">
          <cell r="C13">
            <v>1</v>
          </cell>
        </row>
        <row r="14">
          <cell r="C14">
            <v>3</v>
          </cell>
        </row>
        <row r="15">
          <cell r="C15">
            <v>0</v>
          </cell>
        </row>
        <row r="16">
          <cell r="C16">
            <v>0</v>
          </cell>
        </row>
        <row r="18">
          <cell r="C18">
            <v>5</v>
          </cell>
        </row>
        <row r="19">
          <cell r="C19">
            <v>7</v>
          </cell>
        </row>
        <row r="20">
          <cell r="C20">
            <v>0</v>
          </cell>
        </row>
        <row r="21">
          <cell r="C21">
            <v>0</v>
          </cell>
        </row>
        <row r="22">
          <cell r="C22">
            <v>1</v>
          </cell>
        </row>
        <row r="23">
          <cell r="C23">
            <v>0</v>
          </cell>
        </row>
        <row r="24">
          <cell r="C24">
            <v>0</v>
          </cell>
        </row>
        <row r="26">
          <cell r="C26">
            <v>0</v>
          </cell>
        </row>
        <row r="27">
          <cell r="C27">
            <v>0</v>
          </cell>
        </row>
        <row r="28">
          <cell r="C28">
            <v>0</v>
          </cell>
        </row>
        <row r="29">
          <cell r="C29">
            <v>0</v>
          </cell>
        </row>
        <row r="30">
          <cell r="C30">
            <v>0</v>
          </cell>
        </row>
        <row r="32">
          <cell r="C32">
            <v>1</v>
          </cell>
        </row>
        <row r="33">
          <cell r="C33">
            <v>1</v>
          </cell>
        </row>
        <row r="34">
          <cell r="C34">
            <v>1</v>
          </cell>
        </row>
        <row r="35">
          <cell r="C35">
            <v>0</v>
          </cell>
        </row>
        <row r="36">
          <cell r="C36">
            <v>0</v>
          </cell>
        </row>
        <row r="37">
          <cell r="C37">
            <v>0</v>
          </cell>
        </row>
        <row r="38">
          <cell r="C38">
            <v>0</v>
          </cell>
        </row>
        <row r="39">
          <cell r="C39">
            <v>0</v>
          </cell>
        </row>
        <row r="40">
          <cell r="C40">
            <v>0</v>
          </cell>
        </row>
      </sheetData>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OKabloZAFER"/>
      <sheetName val="KABLO"/>
      <sheetName val="#REF"/>
      <sheetName val="MASLAK"/>
      <sheetName val="NOKTA"/>
      <sheetName val="MODÜL LİSTESİ"/>
      <sheetName val="DAGILIM"/>
      <sheetName val="PANO"/>
      <sheetName val="etiket"/>
      <sheetName val="_REF"/>
      <sheetName val="sal"/>
      <sheetName val="OTOKabloZAFER.xls"/>
      <sheetName val="MODÜL_LİSTES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
      <sheetName val="KUVVET KEŞFİ"/>
      <sheetName val="TELEFON TV VE DATA"/>
      <sheetName val="YANGIN ALARM SİSTEMİ"/>
      <sheetName val="SES YAYIN"/>
      <sheetName val="ASANSÖR"/>
      <sheetName val="PARATONER KEŞFİ"/>
      <sheetName val="B.B.F.2006"/>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POZNO</v>
          </cell>
          <cell r="B1" t="str">
            <v>BIRIM</v>
          </cell>
          <cell r="C1" t="str">
            <v>TANIM</v>
          </cell>
          <cell r="D1" t="str">
            <v>BF2006</v>
          </cell>
        </row>
        <row r="3">
          <cell r="A3" t="str">
            <v>204.404</v>
          </cell>
          <cell r="B3" t="str">
            <v>MT</v>
          </cell>
          <cell r="C3" t="str">
            <v>PVC PLASTİK PİS SU BORUSU - 125 mm</v>
          </cell>
          <cell r="D3">
            <v>0</v>
          </cell>
        </row>
        <row r="4">
          <cell r="A4" t="str">
            <v>15.001/1A</v>
          </cell>
          <cell r="B4" t="str">
            <v>m3</v>
          </cell>
          <cell r="C4" t="str">
            <v>MAKİNA  İLE  YUMUŞAK VE  SERT TOPRAK KAZILMASI</v>
          </cell>
          <cell r="D4">
            <v>1.76</v>
          </cell>
        </row>
        <row r="5">
          <cell r="A5" t="str">
            <v>204.404</v>
          </cell>
          <cell r="B5" t="str">
            <v>MT</v>
          </cell>
          <cell r="C5" t="str">
            <v>PVC PLASTİK PİS SU BORUSU - 125 mm</v>
          </cell>
          <cell r="D5">
            <v>6.42</v>
          </cell>
        </row>
        <row r="6">
          <cell r="A6" t="str">
            <v>17.138</v>
          </cell>
          <cell r="B6" t="str">
            <v>m3</v>
          </cell>
          <cell r="C6" t="str">
            <v>TOPLAMA  TAŞI  İLE  BLOKAJ</v>
          </cell>
          <cell r="D6">
            <v>32.700000000000003</v>
          </cell>
        </row>
        <row r="7">
          <cell r="A7" t="str">
            <v>15.140/2 D</v>
          </cell>
          <cell r="B7" t="str">
            <v>m3</v>
          </cell>
          <cell r="C7" t="str">
            <v>TEMEL TABANINA  KUM  SERİLMESİ</v>
          </cell>
          <cell r="D7">
            <v>12.55</v>
          </cell>
        </row>
        <row r="8">
          <cell r="A8" t="str">
            <v>09.004/1</v>
          </cell>
          <cell r="B8" t="str">
            <v>m3</v>
          </cell>
          <cell r="C8" t="str">
            <v>HAFİF  AGREGANIN  YÜKLEME  VE  BOŞALTILMASI</v>
          </cell>
          <cell r="D8">
            <v>4.49</v>
          </cell>
        </row>
        <row r="9">
          <cell r="A9" t="str">
            <v>701.101</v>
          </cell>
          <cell r="B9" t="str">
            <v>AD</v>
          </cell>
          <cell r="C9" t="str">
            <v>SAÇ PANO 800 mm.</v>
          </cell>
          <cell r="D9">
            <v>660</v>
          </cell>
        </row>
        <row r="10">
          <cell r="A10" t="str">
            <v>701.102</v>
          </cell>
          <cell r="B10" t="str">
            <v>AD</v>
          </cell>
          <cell r="C10" t="str">
            <v>SAC PANO 900 mm.</v>
          </cell>
          <cell r="D10">
            <v>682</v>
          </cell>
        </row>
        <row r="11">
          <cell r="A11" t="str">
            <v>701.201</v>
          </cell>
          <cell r="B11" t="str">
            <v>AD</v>
          </cell>
          <cell r="C11" t="str">
            <v>ÖNDEN KAPAKLI SAÇ PANO</v>
          </cell>
          <cell r="D11">
            <v>660</v>
          </cell>
        </row>
        <row r="12">
          <cell r="A12" t="str">
            <v>701.202</v>
          </cell>
          <cell r="B12" t="str">
            <v>AD</v>
          </cell>
          <cell r="C12" t="str">
            <v>OZEL SAC PANO</v>
          </cell>
          <cell r="D12">
            <v>660</v>
          </cell>
        </row>
        <row r="13">
          <cell r="A13" t="str">
            <v>702.101</v>
          </cell>
          <cell r="B13" t="str">
            <v>AD</v>
          </cell>
          <cell r="C13" t="str">
            <v>iLAVE SAÇ PANO 800MM</v>
          </cell>
          <cell r="D13">
            <v>517</v>
          </cell>
        </row>
        <row r="14">
          <cell r="A14" t="str">
            <v>702.102</v>
          </cell>
          <cell r="B14" t="str">
            <v>AD</v>
          </cell>
          <cell r="C14" t="str">
            <v>ILAVE SAC PANO 900 mm.</v>
          </cell>
          <cell r="D14">
            <v>572</v>
          </cell>
        </row>
        <row r="15">
          <cell r="A15" t="str">
            <v>703.101</v>
          </cell>
          <cell r="B15" t="str">
            <v>M2</v>
          </cell>
          <cell r="C15" t="str">
            <v>TEL KAFESLI SAC KAPI</v>
          </cell>
          <cell r="D15">
            <v>33</v>
          </cell>
        </row>
        <row r="16">
          <cell r="A16" t="str">
            <v>703.102</v>
          </cell>
          <cell r="B16" t="str">
            <v>M2</v>
          </cell>
          <cell r="C16" t="str">
            <v>TEL KAFESLI MUHAFAZA</v>
          </cell>
          <cell r="D16">
            <v>30.8</v>
          </cell>
        </row>
        <row r="17">
          <cell r="A17" t="str">
            <v>704.101</v>
          </cell>
          <cell r="B17" t="str">
            <v>AD</v>
          </cell>
          <cell r="C17" t="str">
            <v>SIVA ÜSTÜ SAÇ TABLO 0.05-0.10 M2'YE KADAR</v>
          </cell>
          <cell r="D17">
            <v>31.13</v>
          </cell>
        </row>
        <row r="18">
          <cell r="A18" t="str">
            <v>704.102</v>
          </cell>
          <cell r="B18" t="str">
            <v>AD</v>
          </cell>
          <cell r="C18" t="str">
            <v>SIVA ÜSTÜ SAÇ TABLO 0.10-0.20 M2'YE KADAR</v>
          </cell>
          <cell r="D18">
            <v>39.159999999999997</v>
          </cell>
        </row>
        <row r="19">
          <cell r="A19" t="str">
            <v>704.103</v>
          </cell>
          <cell r="B19" t="str">
            <v>AD</v>
          </cell>
          <cell r="C19" t="str">
            <v>SIVA ÜSTÜ SAÇ TABLO 0.20-0.30 M2'YE KADAR</v>
          </cell>
          <cell r="D19">
            <v>56.65</v>
          </cell>
        </row>
        <row r="20">
          <cell r="A20" t="str">
            <v>704.104</v>
          </cell>
          <cell r="B20" t="str">
            <v>AD</v>
          </cell>
          <cell r="C20" t="str">
            <v>SIVA ÜSTÜ SAÇ TABLO 0.30-0.40 M2'YE KADAR</v>
          </cell>
          <cell r="D20">
            <v>65.010000000000005</v>
          </cell>
        </row>
        <row r="21">
          <cell r="A21" t="str">
            <v>704.105</v>
          </cell>
          <cell r="B21" t="str">
            <v>AD</v>
          </cell>
          <cell r="C21" t="str">
            <v>SIVA ÜSTÜ SAÇ TABLO 0.40-0.50 M2'YE KADAR</v>
          </cell>
          <cell r="D21">
            <v>81.84</v>
          </cell>
        </row>
        <row r="22">
          <cell r="A22" t="str">
            <v>705.101</v>
          </cell>
          <cell r="B22" t="str">
            <v>AD</v>
          </cell>
          <cell r="C22" t="str">
            <v>GÖMME TİP SAÇ TABLO 0.05-0.10 M2'YE KADAR</v>
          </cell>
          <cell r="D22">
            <v>33.880000000000003</v>
          </cell>
        </row>
        <row r="23">
          <cell r="A23" t="str">
            <v>705.102</v>
          </cell>
          <cell r="B23" t="str">
            <v>AD</v>
          </cell>
          <cell r="C23" t="str">
            <v>GÖMME TİP SAÇ TABLO 0.10-0.20 M2'YE KADAR</v>
          </cell>
          <cell r="D23">
            <v>45.21</v>
          </cell>
        </row>
        <row r="24">
          <cell r="A24" t="str">
            <v>705.103</v>
          </cell>
          <cell r="B24" t="str">
            <v>AD</v>
          </cell>
          <cell r="C24" t="str">
            <v>GöMME TİP SAÇ TABLO  0.20-0.30 M2'YE KADAR</v>
          </cell>
          <cell r="D24">
            <v>60.94</v>
          </cell>
        </row>
        <row r="25">
          <cell r="A25" t="str">
            <v>705.104</v>
          </cell>
          <cell r="B25" t="str">
            <v>AD</v>
          </cell>
          <cell r="C25" t="str">
            <v>GÖMME TİP SAÇ TABLO  0.30-0.40 M2'YE KADAR</v>
          </cell>
          <cell r="D25">
            <v>72.27</v>
          </cell>
        </row>
        <row r="26">
          <cell r="A26" t="str">
            <v>705.105</v>
          </cell>
          <cell r="B26" t="str">
            <v>AD</v>
          </cell>
          <cell r="C26" t="str">
            <v>GÖMME TiP SAÇ TABLO 0.40-0.50 M2'YE KADAR</v>
          </cell>
          <cell r="D26">
            <v>91.41</v>
          </cell>
        </row>
        <row r="27">
          <cell r="A27" t="str">
            <v>706.100</v>
          </cell>
          <cell r="B27" t="str">
            <v>AD</v>
          </cell>
          <cell r="C27" t="str">
            <v>LOJMAN TİPİ SAÇ TABLO</v>
          </cell>
          <cell r="D27">
            <v>6.52</v>
          </cell>
        </row>
        <row r="28">
          <cell r="A28" t="str">
            <v>707.101</v>
          </cell>
          <cell r="B28" t="str">
            <v>AD</v>
          </cell>
          <cell r="C28" t="str">
            <v>ANAH.OTOMATİK SİG.LOJMAN TİPİ SAÇ TAB.4 SİGORTALI</v>
          </cell>
          <cell r="D28">
            <v>6.52</v>
          </cell>
        </row>
        <row r="29">
          <cell r="A29" t="str">
            <v>707.102</v>
          </cell>
          <cell r="B29" t="str">
            <v>AD</v>
          </cell>
          <cell r="C29" t="str">
            <v>LOJMAN TİPİ SAÇ TABLO</v>
          </cell>
          <cell r="D29">
            <v>7.46</v>
          </cell>
        </row>
        <row r="30">
          <cell r="A30" t="str">
            <v>707.103</v>
          </cell>
          <cell r="B30" t="str">
            <v>AD</v>
          </cell>
          <cell r="C30" t="str">
            <v>ANAH.OTOM.SiGORTALI LOJMAN TiPi SAC TABLO 12 SiG.</v>
          </cell>
          <cell r="D30">
            <v>9.01</v>
          </cell>
        </row>
        <row r="31">
          <cell r="A31" t="str">
            <v>708.101</v>
          </cell>
          <cell r="B31" t="str">
            <v>AD</v>
          </cell>
          <cell r="C31" t="str">
            <v>SAÇ DOLAP TiPi ANA TABLO 30X30X40 CM.GÖZ</v>
          </cell>
          <cell r="D31">
            <v>74.64</v>
          </cell>
        </row>
        <row r="32">
          <cell r="A32" t="str">
            <v>708.102</v>
          </cell>
          <cell r="B32" t="str">
            <v>AD</v>
          </cell>
          <cell r="C32" t="str">
            <v>SAÇ DOLAP TiPi ANA TABLO 50X50X50 CM.GÖZ</v>
          </cell>
          <cell r="D32">
            <v>82.72</v>
          </cell>
        </row>
        <row r="33">
          <cell r="A33" t="str">
            <v>709.101</v>
          </cell>
          <cell r="B33" t="str">
            <v>AD</v>
          </cell>
          <cell r="C33" t="str">
            <v>ETANJ DOKUM TABLO</v>
          </cell>
          <cell r="D33">
            <v>62.21</v>
          </cell>
        </row>
        <row r="34">
          <cell r="A34" t="str">
            <v>709.102</v>
          </cell>
          <cell r="B34" t="str">
            <v>AD</v>
          </cell>
          <cell r="C34" t="str">
            <v>ETANJ DÖKÜM TABLO 0,10 mm.</v>
          </cell>
          <cell r="D34">
            <v>91.43</v>
          </cell>
        </row>
        <row r="35">
          <cell r="A35" t="str">
            <v>709.103</v>
          </cell>
          <cell r="B35" t="str">
            <v>AD</v>
          </cell>
          <cell r="C35" t="str">
            <v>ETANJ DÖKÜM TABLO 0,15 mm.</v>
          </cell>
          <cell r="D35">
            <v>107.64</v>
          </cell>
        </row>
        <row r="36">
          <cell r="A36" t="str">
            <v>709.104</v>
          </cell>
          <cell r="B36" t="str">
            <v>AD</v>
          </cell>
          <cell r="C36" t="str">
            <v>ETANJ DÖKÜM TABLO 0,20 M2 'YE KADAR.</v>
          </cell>
          <cell r="D36">
            <v>165.5</v>
          </cell>
        </row>
        <row r="37">
          <cell r="A37" t="str">
            <v>710.100</v>
          </cell>
          <cell r="B37" t="str">
            <v>KG</v>
          </cell>
          <cell r="C37" t="str">
            <v>BAKIR BARA</v>
          </cell>
          <cell r="D37">
            <v>8.09</v>
          </cell>
        </row>
        <row r="38">
          <cell r="A38" t="str">
            <v>711.101</v>
          </cell>
          <cell r="B38" t="str">
            <v>AD</v>
          </cell>
          <cell r="C38" t="str">
            <v>BIÇAKLI SALTER 3X100 A</v>
          </cell>
          <cell r="D38">
            <v>29.96</v>
          </cell>
        </row>
        <row r="39">
          <cell r="A39" t="str">
            <v>711.102</v>
          </cell>
          <cell r="B39" t="str">
            <v>AD</v>
          </cell>
          <cell r="C39" t="str">
            <v>BIÇAKLI SALTER 3X200 A</v>
          </cell>
          <cell r="D39">
            <v>35.96</v>
          </cell>
        </row>
        <row r="40">
          <cell r="A40" t="str">
            <v>711.103</v>
          </cell>
          <cell r="B40" t="str">
            <v>AD</v>
          </cell>
          <cell r="C40" t="str">
            <v>BIÇAKLI SALTER 3X400 A</v>
          </cell>
          <cell r="D40">
            <v>53.6</v>
          </cell>
        </row>
        <row r="41">
          <cell r="A41" t="str">
            <v>711.104</v>
          </cell>
          <cell r="B41" t="str">
            <v>AD</v>
          </cell>
          <cell r="C41" t="str">
            <v>BIÇAKLI SALTER 3X630A</v>
          </cell>
          <cell r="D41">
            <v>78.290000000000006</v>
          </cell>
        </row>
        <row r="42">
          <cell r="A42" t="str">
            <v>711.105</v>
          </cell>
          <cell r="B42" t="str">
            <v>AD</v>
          </cell>
          <cell r="C42" t="str">
            <v>BIÇAKLI SALTER 3X1000 A</v>
          </cell>
          <cell r="D42">
            <v>123.85</v>
          </cell>
        </row>
        <row r="43">
          <cell r="A43" t="str">
            <v>711.106</v>
          </cell>
          <cell r="B43" t="str">
            <v>AD</v>
          </cell>
          <cell r="C43" t="str">
            <v>BIÇAKLI SALTER 3X1600 A</v>
          </cell>
          <cell r="D43">
            <v>217.86</v>
          </cell>
        </row>
        <row r="44">
          <cell r="A44" t="str">
            <v>711.107</v>
          </cell>
          <cell r="B44" t="str">
            <v>AD</v>
          </cell>
          <cell r="C44" t="str">
            <v>BIÇAKLI SALTER 3X2000 A</v>
          </cell>
          <cell r="D44">
            <v>520.20000000000005</v>
          </cell>
        </row>
        <row r="45">
          <cell r="A45" t="str">
            <v>711.108</v>
          </cell>
          <cell r="B45" t="str">
            <v>AD</v>
          </cell>
          <cell r="C45" t="str">
            <v>BIÇAKLI SALTER 3X1200 A</v>
          </cell>
          <cell r="D45">
            <v>247.1</v>
          </cell>
        </row>
        <row r="46">
          <cell r="A46" t="str">
            <v>711.109</v>
          </cell>
          <cell r="B46" t="str">
            <v>AD</v>
          </cell>
          <cell r="C46" t="str">
            <v>BIÇAKLI SALTER 3X2500 A</v>
          </cell>
          <cell r="D46">
            <v>643.83000000000004</v>
          </cell>
        </row>
        <row r="47">
          <cell r="A47" t="str">
            <v>711.201</v>
          </cell>
          <cell r="B47" t="str">
            <v>AD</v>
          </cell>
          <cell r="C47" t="str">
            <v>TABLO ÜSTÜNE MONTE EDİLİR BIÇAKLI SALTER 2X25 A</v>
          </cell>
          <cell r="D47">
            <v>5.36</v>
          </cell>
        </row>
        <row r="48">
          <cell r="A48" t="str">
            <v>711.202</v>
          </cell>
          <cell r="B48" t="str">
            <v>AD</v>
          </cell>
          <cell r="C48" t="str">
            <v>TABLO ÜSTÜNE MONTE EDİLİR BIÇAKLI SALTER 3X25 A</v>
          </cell>
          <cell r="D48">
            <v>7.23</v>
          </cell>
        </row>
        <row r="49">
          <cell r="A49" t="str">
            <v>711.203</v>
          </cell>
          <cell r="B49" t="str">
            <v>AD</v>
          </cell>
          <cell r="C49" t="str">
            <v>TABLO ÜSTÜNE MONTE EDİLİR BIÇAKLI SALTER 3X63 A</v>
          </cell>
          <cell r="D49">
            <v>10.71</v>
          </cell>
        </row>
        <row r="50">
          <cell r="A50" t="str">
            <v>711.204</v>
          </cell>
          <cell r="B50" t="str">
            <v>AD</v>
          </cell>
          <cell r="C50" t="str">
            <v>TABLO ÜSTÜNE MONTE EDİLİR BIÇAKLI SALTER 3X100 A</v>
          </cell>
          <cell r="D50">
            <v>15.13</v>
          </cell>
        </row>
        <row r="51">
          <cell r="A51" t="str">
            <v>712.101</v>
          </cell>
          <cell r="B51" t="str">
            <v>AD</v>
          </cell>
          <cell r="C51" t="str">
            <v>ENVERSÖR BIÇAKLI ŞALTER 3x100 A.</v>
          </cell>
          <cell r="D51">
            <v>41.91</v>
          </cell>
        </row>
        <row r="52">
          <cell r="A52" t="str">
            <v>712.102</v>
          </cell>
          <cell r="B52" t="str">
            <v>AD</v>
          </cell>
          <cell r="C52" t="str">
            <v>ENVERSÖR BIÇAKLI ŞALTER 3x200 A.</v>
          </cell>
          <cell r="D52">
            <v>54.23</v>
          </cell>
        </row>
        <row r="53">
          <cell r="A53" t="str">
            <v>712.103</v>
          </cell>
          <cell r="B53" t="str">
            <v>AD</v>
          </cell>
          <cell r="C53" t="str">
            <v>ENVERSÖR BIÇAKLI ŞALTER 3x400 A.</v>
          </cell>
          <cell r="D53">
            <v>80.72</v>
          </cell>
        </row>
        <row r="54">
          <cell r="A54" t="str">
            <v>712.104</v>
          </cell>
          <cell r="B54" t="str">
            <v>AD</v>
          </cell>
          <cell r="C54" t="str">
            <v>ENVERSÖR BIÇAKLI ŞALTER 3X630 A.</v>
          </cell>
          <cell r="D54">
            <v>107.19</v>
          </cell>
        </row>
        <row r="55">
          <cell r="A55" t="str">
            <v>712.105</v>
          </cell>
          <cell r="B55" t="str">
            <v>AD</v>
          </cell>
          <cell r="C55" t="str">
            <v>ENVERSÖR BIÇAKLI ŞALTER 3X1000 A.</v>
          </cell>
          <cell r="D55">
            <v>277.95</v>
          </cell>
        </row>
        <row r="56">
          <cell r="A56" t="str">
            <v>712.106</v>
          </cell>
          <cell r="B56" t="str">
            <v>AD</v>
          </cell>
          <cell r="C56" t="str">
            <v>ENVERSÖR BIÇAKLI ŞALTER 3X1600 A.</v>
          </cell>
          <cell r="D56">
            <v>370.69</v>
          </cell>
        </row>
        <row r="57">
          <cell r="A57" t="str">
            <v>712.107</v>
          </cell>
          <cell r="B57" t="str">
            <v>AD</v>
          </cell>
          <cell r="C57" t="str">
            <v>ENVERSÖR BIÇAKLI ŞALTER 3X2000 A.</v>
          </cell>
          <cell r="D57">
            <v>682.81</v>
          </cell>
        </row>
        <row r="58">
          <cell r="A58" t="str">
            <v>712.108</v>
          </cell>
          <cell r="B58" t="str">
            <v>AD</v>
          </cell>
          <cell r="C58" t="str">
            <v>ENVERSÖR BIÇAKLI ŞALTER 3X1200 A.</v>
          </cell>
          <cell r="D58">
            <v>284.5</v>
          </cell>
        </row>
        <row r="59">
          <cell r="A59" t="str">
            <v>712.109</v>
          </cell>
          <cell r="B59" t="str">
            <v>AD</v>
          </cell>
          <cell r="C59" t="str">
            <v>ENVERSÖR BIÇAKLI ŞALTER 3X2500 A.</v>
          </cell>
          <cell r="D59">
            <v>806.4</v>
          </cell>
        </row>
        <row r="60">
          <cell r="A60" t="str">
            <v>712.201</v>
          </cell>
          <cell r="B60" t="str">
            <v>AD</v>
          </cell>
          <cell r="C60" t="str">
            <v>TABLO ÜSTÜNE MONTE ENVERSÖR BIÇAKLI ŞALTER 3x25 A</v>
          </cell>
          <cell r="D60">
            <v>15.13</v>
          </cell>
        </row>
        <row r="61">
          <cell r="A61" t="str">
            <v>712.202</v>
          </cell>
          <cell r="B61" t="str">
            <v>AD</v>
          </cell>
          <cell r="C61" t="str">
            <v>TABLO ÜSTÜNE MONTE ENVERSÖR BIÇAKLI ŞALTER 3x63 A</v>
          </cell>
          <cell r="D61">
            <v>29.96</v>
          </cell>
        </row>
        <row r="62">
          <cell r="A62" t="str">
            <v>712.203</v>
          </cell>
          <cell r="B62" t="str">
            <v>AD</v>
          </cell>
          <cell r="C62" t="str">
            <v>TABLO ÜSTÜNE MONTE ENVERSÖR BIÇAKLI ŞALTER 3x100 A</v>
          </cell>
          <cell r="D62">
            <v>47.94</v>
          </cell>
        </row>
        <row r="63">
          <cell r="A63" t="str">
            <v>712.204</v>
          </cell>
          <cell r="B63" t="str">
            <v>AD</v>
          </cell>
          <cell r="C63" t="str">
            <v>TABLO ÜSTÜNE MONTE ENVERSÖR BIÇAKLI ŞALTER 3X200 A</v>
          </cell>
          <cell r="D63">
            <v>69.36</v>
          </cell>
        </row>
        <row r="64">
          <cell r="A64" t="str">
            <v>713.101</v>
          </cell>
          <cell r="B64" t="str">
            <v>AD</v>
          </cell>
          <cell r="C64" t="str">
            <v>PAKO SALTER 2X16 A KADAR MONOFAZE</v>
          </cell>
          <cell r="D64">
            <v>5.78</v>
          </cell>
        </row>
        <row r="65">
          <cell r="A65" t="str">
            <v>713.102</v>
          </cell>
          <cell r="B65" t="str">
            <v>AD</v>
          </cell>
          <cell r="C65" t="str">
            <v>PAKO SALTER 2X25 A KADAR MONOFAZE</v>
          </cell>
          <cell r="D65">
            <v>6.97</v>
          </cell>
        </row>
        <row r="66">
          <cell r="A66" t="str">
            <v>713.103</v>
          </cell>
          <cell r="B66" t="str">
            <v>AD</v>
          </cell>
          <cell r="C66" t="str">
            <v>PAKO SALTER 2X40 A KADAR MONOFAZE</v>
          </cell>
          <cell r="D66">
            <v>10.34</v>
          </cell>
        </row>
        <row r="67">
          <cell r="A67" t="str">
            <v>713.104</v>
          </cell>
          <cell r="B67" t="str">
            <v>AD</v>
          </cell>
          <cell r="C67" t="str">
            <v>PAKO SALTER 2X25 A KADAR TRİFAZE</v>
          </cell>
          <cell r="D67">
            <v>11.56</v>
          </cell>
        </row>
        <row r="68">
          <cell r="A68" t="str">
            <v>713.105</v>
          </cell>
          <cell r="B68" t="str">
            <v>AD</v>
          </cell>
          <cell r="C68" t="str">
            <v>PAKO SALTER 3x40 A KADAR TRİFAZE</v>
          </cell>
          <cell r="D68">
            <v>17.64</v>
          </cell>
        </row>
        <row r="69">
          <cell r="A69" t="str">
            <v>713.106</v>
          </cell>
          <cell r="B69" t="str">
            <v>AD</v>
          </cell>
          <cell r="C69" t="str">
            <v>PAKO SALTER 3X63 A KADAR TRİFAZE</v>
          </cell>
          <cell r="D69">
            <v>28.88</v>
          </cell>
        </row>
        <row r="70">
          <cell r="A70" t="str">
            <v>713.107</v>
          </cell>
          <cell r="B70" t="str">
            <v>AD</v>
          </cell>
          <cell r="C70" t="str">
            <v>PAKO SALTER 3X100 A KADAR TRİFAZE</v>
          </cell>
          <cell r="D70">
            <v>43.78</v>
          </cell>
        </row>
        <row r="71">
          <cell r="A71" t="str">
            <v>713.108</v>
          </cell>
          <cell r="B71" t="str">
            <v>AD</v>
          </cell>
          <cell r="C71" t="str">
            <v>PAKO SALTER 3X125 A KADAR TRİFAZE</v>
          </cell>
          <cell r="D71">
            <v>57.77</v>
          </cell>
        </row>
        <row r="72">
          <cell r="A72" t="str">
            <v>713.109</v>
          </cell>
          <cell r="B72" t="str">
            <v>AD</v>
          </cell>
          <cell r="C72" t="str">
            <v>PAKO SALTER 3X160 A KADAR TRİFAZE</v>
          </cell>
          <cell r="D72">
            <v>63.84</v>
          </cell>
        </row>
        <row r="73">
          <cell r="A73" t="str">
            <v>713.201</v>
          </cell>
          <cell r="B73" t="str">
            <v>AD</v>
          </cell>
          <cell r="C73" t="str">
            <v>PAKO SALTER SEÇİCİ TİP 2X16 A MONOFAZE</v>
          </cell>
          <cell r="D73">
            <v>5.77</v>
          </cell>
        </row>
        <row r="74">
          <cell r="A74" t="str">
            <v>713.202</v>
          </cell>
          <cell r="B74" t="str">
            <v>AD</v>
          </cell>
          <cell r="C74" t="str">
            <v>PAKO SALTER SEÇİCİ TİP 2X25 A MONOFAZE</v>
          </cell>
          <cell r="D74">
            <v>6.97</v>
          </cell>
        </row>
        <row r="75">
          <cell r="A75" t="str">
            <v>713.203</v>
          </cell>
          <cell r="B75" t="str">
            <v>AD</v>
          </cell>
          <cell r="C75" t="str">
            <v>PAKO SALTER SEÇİCİ TİP 2X40 A MONOFAZE</v>
          </cell>
          <cell r="D75">
            <v>10.37</v>
          </cell>
        </row>
        <row r="76">
          <cell r="A76" t="str">
            <v>713.204</v>
          </cell>
          <cell r="B76" t="str">
            <v>AD</v>
          </cell>
          <cell r="C76" t="str">
            <v>PAKO SALTER SEÇİCİ TİP 2X25 A TRİFAZE</v>
          </cell>
          <cell r="D76">
            <v>11.56</v>
          </cell>
        </row>
        <row r="77">
          <cell r="A77" t="str">
            <v>713.205</v>
          </cell>
          <cell r="B77" t="str">
            <v>AD</v>
          </cell>
          <cell r="C77" t="str">
            <v>PAKO SALTER SEÇİCİ TİP 2X40 A TRİFAZE</v>
          </cell>
          <cell r="D77">
            <v>17.64</v>
          </cell>
        </row>
        <row r="78">
          <cell r="A78" t="str">
            <v>713.206</v>
          </cell>
          <cell r="B78" t="str">
            <v>AD</v>
          </cell>
          <cell r="C78" t="str">
            <v>PAKO SALTER SEÇİCİ TİP 2X63 A TRİFAZE</v>
          </cell>
          <cell r="D78">
            <v>28.9</v>
          </cell>
        </row>
        <row r="79">
          <cell r="A79" t="str">
            <v>713.207</v>
          </cell>
          <cell r="B79" t="str">
            <v>AD</v>
          </cell>
          <cell r="C79" t="str">
            <v>PAKO SALTER SEÇİCİ TİP 2X100 A TRİFAZE</v>
          </cell>
          <cell r="D79">
            <v>43.78</v>
          </cell>
        </row>
        <row r="80">
          <cell r="A80" t="str">
            <v>713.208</v>
          </cell>
          <cell r="B80" t="str">
            <v>AD</v>
          </cell>
          <cell r="C80" t="str">
            <v>PAKO SALTER SEÇİCİ TİP 2X125 A TRİFAZE</v>
          </cell>
          <cell r="D80">
            <v>57.04</v>
          </cell>
        </row>
        <row r="81">
          <cell r="A81" t="str">
            <v>713.209</v>
          </cell>
          <cell r="B81" t="str">
            <v>AD</v>
          </cell>
          <cell r="C81" t="str">
            <v>PAKO SALTER SEÇİCİ TİP 2X160 A TRİFAZE</v>
          </cell>
          <cell r="D81">
            <v>63.84</v>
          </cell>
        </row>
        <row r="82">
          <cell r="A82" t="str">
            <v>713.301</v>
          </cell>
          <cell r="B82" t="str">
            <v>AD</v>
          </cell>
          <cell r="C82" t="str">
            <v>NORMAL TİP PAKO ŞALTER 2x16 A (Monofaze)</v>
          </cell>
          <cell r="D82">
            <v>4.55</v>
          </cell>
        </row>
        <row r="83">
          <cell r="A83" t="str">
            <v>713.302</v>
          </cell>
          <cell r="B83" t="str">
            <v>AD</v>
          </cell>
          <cell r="C83" t="str">
            <v>NORMAL TİP PAKO ŞALTER 2X25 A KADAR MONOFAZE</v>
          </cell>
          <cell r="D83">
            <v>5.78</v>
          </cell>
        </row>
        <row r="84">
          <cell r="A84" t="str">
            <v>713.303</v>
          </cell>
          <cell r="B84" t="str">
            <v>AD</v>
          </cell>
          <cell r="C84" t="str">
            <v>NORMAL TİP PAKO ŞALTER 2x40 A KADAR MONOFAZE</v>
          </cell>
          <cell r="D84">
            <v>8.2100000000000009</v>
          </cell>
        </row>
        <row r="85">
          <cell r="A85" t="str">
            <v>713.304</v>
          </cell>
          <cell r="B85" t="str">
            <v>AD</v>
          </cell>
          <cell r="C85" t="str">
            <v>NORMAL TİP PAKO ŞALTER 3X25 A (Trifaze)</v>
          </cell>
          <cell r="D85">
            <v>10.34</v>
          </cell>
        </row>
        <row r="86">
          <cell r="A86" t="str">
            <v>713.305</v>
          </cell>
          <cell r="B86" t="str">
            <v>AD</v>
          </cell>
          <cell r="C86" t="str">
            <v>NORMAL TİP PAKO ŞALTER 3X40 A (Trifaze)</v>
          </cell>
          <cell r="D86">
            <v>14.62</v>
          </cell>
        </row>
        <row r="87">
          <cell r="A87" t="str">
            <v>713.306</v>
          </cell>
          <cell r="B87" t="str">
            <v>AD</v>
          </cell>
          <cell r="C87" t="str">
            <v>NORMAL TİP PAKO ŞALTER 3X63 A (Trifaze)</v>
          </cell>
          <cell r="D87">
            <v>20.27</v>
          </cell>
        </row>
        <row r="88">
          <cell r="A88" t="str">
            <v>713.307</v>
          </cell>
          <cell r="B88" t="str">
            <v>AD</v>
          </cell>
          <cell r="C88" t="str">
            <v>NORMAL TİP PAKO ŞALTER 3x100 A (Trifaze)</v>
          </cell>
          <cell r="D88">
            <v>32.049999999999997</v>
          </cell>
        </row>
        <row r="89">
          <cell r="A89" t="str">
            <v>713.308</v>
          </cell>
          <cell r="B89" t="str">
            <v>AD</v>
          </cell>
          <cell r="C89" t="str">
            <v>NORMAL TİP PAKO ŞALTER 3x125 A KADAR Trifaze</v>
          </cell>
          <cell r="D89">
            <v>43.78</v>
          </cell>
        </row>
        <row r="90">
          <cell r="A90" t="str">
            <v>713.309</v>
          </cell>
          <cell r="B90" t="str">
            <v>AD</v>
          </cell>
          <cell r="C90" t="str">
            <v>NORMAL TİP PAKO ŞALTER 3X160 A KADAR Trifaze</v>
          </cell>
          <cell r="D90">
            <v>48.62</v>
          </cell>
        </row>
        <row r="91">
          <cell r="A91" t="str">
            <v>713.401</v>
          </cell>
          <cell r="B91" t="str">
            <v>AD</v>
          </cell>
          <cell r="C91" t="str">
            <v>PAKO ŞALTER 2x16 AMPER TABLO ARKASI MONTAJ İÇİN</v>
          </cell>
          <cell r="D91">
            <v>4.68</v>
          </cell>
        </row>
        <row r="92">
          <cell r="A92" t="str">
            <v>713.402</v>
          </cell>
          <cell r="B92" t="str">
            <v>AD</v>
          </cell>
          <cell r="C92" t="str">
            <v>PAKO ŞALTER 2x25 AMPER TABLO ARKASI MONTAJ İÇİN</v>
          </cell>
          <cell r="D92">
            <v>5.87</v>
          </cell>
        </row>
        <row r="93">
          <cell r="A93" t="str">
            <v>713.403</v>
          </cell>
          <cell r="B93" t="str">
            <v>AD</v>
          </cell>
          <cell r="C93" t="str">
            <v>PAKO ŞALTER 2x40 AMPER TABLO ARKASI MONTAJ İÇİN</v>
          </cell>
          <cell r="D93">
            <v>8.1199999999999992</v>
          </cell>
        </row>
        <row r="94">
          <cell r="A94" t="str">
            <v>713.404</v>
          </cell>
          <cell r="B94" t="str">
            <v>AD</v>
          </cell>
          <cell r="C94" t="str">
            <v>PAKO ŞALTER 3x25 AMPER TABLO ARKASI MONTAJ İÇİN</v>
          </cell>
          <cell r="D94">
            <v>10.37</v>
          </cell>
        </row>
        <row r="95">
          <cell r="A95" t="str">
            <v>713.405</v>
          </cell>
          <cell r="B95" t="str">
            <v>AD</v>
          </cell>
          <cell r="C95" t="str">
            <v>PAKO ŞALTER 3x40 AMPER TABLO ARKASI MONTAJ İÇİN</v>
          </cell>
          <cell r="D95">
            <v>14.59</v>
          </cell>
        </row>
        <row r="96">
          <cell r="A96" t="str">
            <v>713.406</v>
          </cell>
          <cell r="B96" t="str">
            <v>AD</v>
          </cell>
          <cell r="C96" t="str">
            <v>PAKO ŞALTER 3x63 AMPER TABLO ARKASI MONTAJ İÇİN</v>
          </cell>
          <cell r="D96">
            <v>20.27</v>
          </cell>
        </row>
        <row r="97">
          <cell r="A97" t="str">
            <v>713.407</v>
          </cell>
          <cell r="B97" t="str">
            <v>AD</v>
          </cell>
          <cell r="C97" t="str">
            <v>PAKO ŞALTER 3x100 AMPER TABLO ARKASI MONTAJ İÇİN</v>
          </cell>
          <cell r="D97">
            <v>32.020000000000003</v>
          </cell>
        </row>
        <row r="98">
          <cell r="A98" t="str">
            <v>713.408</v>
          </cell>
          <cell r="B98" t="str">
            <v>AD</v>
          </cell>
          <cell r="C98" t="str">
            <v>PAKO ŞALTER 3x125 AMPER TABLO ARKASI MONTAJ İÇİN</v>
          </cell>
          <cell r="D98">
            <v>43.78</v>
          </cell>
        </row>
        <row r="99">
          <cell r="A99" t="str">
            <v>713.409</v>
          </cell>
          <cell r="B99" t="str">
            <v>AD</v>
          </cell>
          <cell r="C99" t="str">
            <v>PAKO ŞALTER 3x160 AMPER TABLO ARKASI MONTAJ İÇİN</v>
          </cell>
          <cell r="D99">
            <v>48.65</v>
          </cell>
        </row>
        <row r="100">
          <cell r="A100" t="str">
            <v>713.501</v>
          </cell>
          <cell r="B100" t="str">
            <v>AD</v>
          </cell>
          <cell r="C100" t="str">
            <v>PAKO ŞALTER SEÇİCİ TİP 2x16 A MONOFAZE</v>
          </cell>
          <cell r="D100">
            <v>7.91</v>
          </cell>
        </row>
        <row r="101">
          <cell r="A101" t="str">
            <v>713.502</v>
          </cell>
          <cell r="B101" t="str">
            <v>AD</v>
          </cell>
          <cell r="C101" t="str">
            <v>PAKO ŞALTER SEÇİCİ TİP 2x25 A MONOFAZE</v>
          </cell>
          <cell r="D101">
            <v>9.1199999999999992</v>
          </cell>
        </row>
        <row r="102">
          <cell r="A102" t="str">
            <v>713.503</v>
          </cell>
          <cell r="B102" t="str">
            <v>AD</v>
          </cell>
          <cell r="C102" t="str">
            <v>PAKO ŞALTER SEÇİCİ TİP 2x40 A MONOFAZE</v>
          </cell>
          <cell r="D102">
            <v>11.56</v>
          </cell>
        </row>
        <row r="103">
          <cell r="A103" t="str">
            <v>713.504</v>
          </cell>
          <cell r="B103" t="str">
            <v>AD</v>
          </cell>
          <cell r="C103" t="str">
            <v>PAKO ŞALTER SEÇİCİ TİP 3x25 A Trifaze</v>
          </cell>
          <cell r="D103">
            <v>14.62</v>
          </cell>
        </row>
        <row r="104">
          <cell r="A104" t="str">
            <v>713.505</v>
          </cell>
          <cell r="B104" t="str">
            <v>AD</v>
          </cell>
          <cell r="C104" t="str">
            <v>PAKO ŞALTER SEÇİCİ TİP 3x25 AMPER Trifaze</v>
          </cell>
          <cell r="D104">
            <v>21.25</v>
          </cell>
        </row>
        <row r="105">
          <cell r="A105" t="str">
            <v>713.506</v>
          </cell>
          <cell r="B105" t="str">
            <v>AD</v>
          </cell>
          <cell r="C105" t="str">
            <v>PAKO ŞALTER SEÇİCİ TİP 3X63 A. Trifaze</v>
          </cell>
          <cell r="D105">
            <v>34.659999999999997</v>
          </cell>
        </row>
        <row r="106">
          <cell r="A106" t="str">
            <v>713.507</v>
          </cell>
          <cell r="B106" t="str">
            <v>AD</v>
          </cell>
          <cell r="C106" t="str">
            <v>PAKO ŞALTER SEÇİCİ TİP 3x100 A. Trifaze</v>
          </cell>
          <cell r="D106">
            <v>46.21</v>
          </cell>
        </row>
        <row r="107">
          <cell r="A107" t="str">
            <v>713.508</v>
          </cell>
          <cell r="B107" t="str">
            <v>AD</v>
          </cell>
          <cell r="C107" t="str">
            <v>PAKO ŞALTER SEÇİCİ TİP 3X125 A. Trifaze</v>
          </cell>
          <cell r="D107">
            <v>52.28</v>
          </cell>
        </row>
        <row r="108">
          <cell r="A108" t="str">
            <v>713.509</v>
          </cell>
          <cell r="B108" t="str">
            <v>AD</v>
          </cell>
          <cell r="C108" t="str">
            <v>PAKO SALTER SEÇİCİ TİP 3X200 A. Trifaze</v>
          </cell>
          <cell r="D108">
            <v>57.55</v>
          </cell>
        </row>
        <row r="109">
          <cell r="A109" t="str">
            <v>713.601</v>
          </cell>
          <cell r="B109" t="str">
            <v>AD</v>
          </cell>
          <cell r="C109" t="str">
            <v>NORMAL TİP ETANJ PAKO ŞALTER 2x16 A (Monofaze)</v>
          </cell>
          <cell r="D109">
            <v>7.1</v>
          </cell>
        </row>
        <row r="110">
          <cell r="A110" t="str">
            <v>713.602</v>
          </cell>
          <cell r="B110" t="str">
            <v>AD</v>
          </cell>
          <cell r="C110" t="str">
            <v>NORMAL TİP ETANJ PAKO ŞALTER 2X25 A KADAR MONOFAZE</v>
          </cell>
          <cell r="D110">
            <v>7.62</v>
          </cell>
        </row>
        <row r="111">
          <cell r="A111" t="str">
            <v>713.603</v>
          </cell>
          <cell r="B111" t="str">
            <v>AD</v>
          </cell>
          <cell r="C111" t="str">
            <v>NORMAL TİP ETANJ PAKO ŞALTER 2x40 A KADAR MONOFAZE</v>
          </cell>
          <cell r="D111">
            <v>9.1199999999999992</v>
          </cell>
        </row>
        <row r="112">
          <cell r="A112" t="str">
            <v>713.604</v>
          </cell>
          <cell r="B112" t="str">
            <v>AD</v>
          </cell>
          <cell r="C112" t="str">
            <v>NORMAL TİP ETANJ PAKO ŞALTER 3X25 A (Trifaze)</v>
          </cell>
          <cell r="D112">
            <v>11.55</v>
          </cell>
        </row>
        <row r="113">
          <cell r="A113" t="str">
            <v>713.605</v>
          </cell>
          <cell r="B113" t="str">
            <v>AD</v>
          </cell>
          <cell r="C113" t="str">
            <v>NORMAL TİP ETANJ PAKO ŞALTER 3X40 A (Trifaze)</v>
          </cell>
          <cell r="D113">
            <v>17.64</v>
          </cell>
        </row>
        <row r="114">
          <cell r="A114" t="str">
            <v>713.606</v>
          </cell>
          <cell r="B114" t="str">
            <v>AD</v>
          </cell>
          <cell r="C114" t="str">
            <v>NORMAL TİP ETANJ PAKO ŞALTER 3X63 A (Trifaze)</v>
          </cell>
          <cell r="D114">
            <v>28.99</v>
          </cell>
        </row>
        <row r="115">
          <cell r="A115" t="str">
            <v>713.607</v>
          </cell>
          <cell r="B115" t="str">
            <v>AD</v>
          </cell>
          <cell r="C115" t="str">
            <v>NORMAL TİP ETANJ PAKO ŞALTER 3x100 A (Trifaze)</v>
          </cell>
          <cell r="D115">
            <v>40.549999999999997</v>
          </cell>
        </row>
        <row r="116">
          <cell r="A116" t="str">
            <v>713.608</v>
          </cell>
          <cell r="B116" t="str">
            <v>AD</v>
          </cell>
          <cell r="C116" t="str">
            <v>NORMAL TİP ETANJ PAKO ŞALTER 3x125 A KADAR Trifaze</v>
          </cell>
          <cell r="D116">
            <v>46.24</v>
          </cell>
        </row>
        <row r="117">
          <cell r="A117" t="str">
            <v>713.609</v>
          </cell>
          <cell r="B117" t="str">
            <v>AD</v>
          </cell>
          <cell r="C117" t="str">
            <v>NORMAL TİP ETANJ PAKO ŞALTER 3X160 A KADAR Trifaze</v>
          </cell>
          <cell r="D117">
            <v>52.32</v>
          </cell>
        </row>
        <row r="118">
          <cell r="A118" t="str">
            <v>714.101</v>
          </cell>
          <cell r="B118" t="str">
            <v>AD</v>
          </cell>
          <cell r="C118" t="str">
            <v>TUMBLER SALTER 2x16 A.</v>
          </cell>
          <cell r="D118">
            <v>2.64</v>
          </cell>
        </row>
        <row r="119">
          <cell r="A119" t="str">
            <v>714.102</v>
          </cell>
          <cell r="B119" t="str">
            <v>AD</v>
          </cell>
          <cell r="C119" t="str">
            <v>TUMBLER SALTER 3x25 A.</v>
          </cell>
          <cell r="D119">
            <v>3.87</v>
          </cell>
        </row>
        <row r="120">
          <cell r="A120" t="str">
            <v>714.103</v>
          </cell>
          <cell r="B120" t="str">
            <v>AD</v>
          </cell>
          <cell r="C120" t="str">
            <v>TUMBLER SALTER 3x32 A.</v>
          </cell>
          <cell r="D120">
            <v>4.8499999999999996</v>
          </cell>
        </row>
        <row r="121">
          <cell r="A121" t="str">
            <v>715.101</v>
          </cell>
          <cell r="B121" t="str">
            <v>AD</v>
          </cell>
          <cell r="C121" t="str">
            <v>KURU TİP ŞALTER 2x 6 A.</v>
          </cell>
          <cell r="D121">
            <v>20.27</v>
          </cell>
        </row>
        <row r="122">
          <cell r="A122" t="str">
            <v>715.102</v>
          </cell>
          <cell r="B122" t="str">
            <v>AD</v>
          </cell>
          <cell r="C122" t="str">
            <v>KURU TİP ŞALTER 3x25 A.</v>
          </cell>
          <cell r="D122">
            <v>21.89</v>
          </cell>
        </row>
        <row r="123">
          <cell r="A123" t="str">
            <v>715.103</v>
          </cell>
          <cell r="B123" t="str">
            <v>AD</v>
          </cell>
          <cell r="C123" t="str">
            <v>KURU TİP ŞALTER 3x25 A.</v>
          </cell>
          <cell r="D123">
            <v>23.12</v>
          </cell>
        </row>
        <row r="124">
          <cell r="A124" t="str">
            <v>715.104</v>
          </cell>
          <cell r="B124" t="str">
            <v>AD</v>
          </cell>
          <cell r="C124" t="str">
            <v>KURU TİP TERMİK ŞALTER 3*10AMPER (TRİFAZE)</v>
          </cell>
          <cell r="D124">
            <v>26.15</v>
          </cell>
        </row>
        <row r="125">
          <cell r="A125" t="str">
            <v>715.105</v>
          </cell>
          <cell r="B125" t="str">
            <v>AD</v>
          </cell>
          <cell r="C125" t="str">
            <v>KURU TİP TERMİK ŞALTER 3*16AMPER (TRİFAZE)</v>
          </cell>
          <cell r="D125">
            <v>37.700000000000003</v>
          </cell>
        </row>
        <row r="126">
          <cell r="A126" t="str">
            <v>715.106</v>
          </cell>
          <cell r="B126" t="str">
            <v>AD</v>
          </cell>
          <cell r="C126" t="str">
            <v>KURU TİP TERMİK ŞALTER 3*25 AMPER (TRİFAZE)</v>
          </cell>
          <cell r="D126">
            <v>46.24</v>
          </cell>
        </row>
        <row r="127">
          <cell r="A127" t="str">
            <v>715.107</v>
          </cell>
          <cell r="B127" t="str">
            <v>AD</v>
          </cell>
          <cell r="C127" t="str">
            <v>KURU TİP TERMİK ŞALTER 3*40 AMPER (TRİFAZE)</v>
          </cell>
          <cell r="D127">
            <v>52.32</v>
          </cell>
        </row>
        <row r="128">
          <cell r="A128" t="str">
            <v>715.108</v>
          </cell>
          <cell r="B128" t="str">
            <v>AD</v>
          </cell>
          <cell r="C128" t="str">
            <v>KURU TİP TERMİK ŞALTER 3*63 AMPER (TRİFAZE)</v>
          </cell>
          <cell r="D128">
            <v>57.67</v>
          </cell>
        </row>
        <row r="129">
          <cell r="A129" t="str">
            <v>715.201</v>
          </cell>
          <cell r="B129" t="str">
            <v>AD</v>
          </cell>
          <cell r="C129" t="str">
            <v>KURU TİP TERMİK KORUYUCULU ŞALTER 2x 6 A.</v>
          </cell>
          <cell r="D129">
            <v>20.27</v>
          </cell>
        </row>
        <row r="130">
          <cell r="A130" t="str">
            <v>715.202</v>
          </cell>
          <cell r="B130" t="str">
            <v>AD</v>
          </cell>
          <cell r="C130" t="str">
            <v>KURU TİP TERMİK KORUYUCULU ŞALTER 2x16 A.</v>
          </cell>
          <cell r="D130">
            <v>21.9</v>
          </cell>
        </row>
        <row r="131">
          <cell r="A131" t="str">
            <v>715.203</v>
          </cell>
          <cell r="B131" t="str">
            <v>AD</v>
          </cell>
          <cell r="C131" t="str">
            <v>KURU TİP TERMİK KORUYUCULU ŞALTER 2x25 A.</v>
          </cell>
          <cell r="D131">
            <v>23.12</v>
          </cell>
        </row>
        <row r="132">
          <cell r="A132" t="str">
            <v>715.204</v>
          </cell>
          <cell r="B132" t="str">
            <v>AD</v>
          </cell>
          <cell r="C132" t="str">
            <v>KURU TİP TERMİK KORUYUCULU ŞALTER 3x10 A.</v>
          </cell>
          <cell r="D132">
            <v>26.15</v>
          </cell>
        </row>
        <row r="133">
          <cell r="A133" t="str">
            <v>715.205</v>
          </cell>
          <cell r="B133" t="str">
            <v>AD</v>
          </cell>
          <cell r="C133" t="str">
            <v>KURU TİP TERMİK KORUYUCULU ŞALTER 3x16 A.</v>
          </cell>
          <cell r="D133">
            <v>37.700000000000003</v>
          </cell>
        </row>
        <row r="134">
          <cell r="A134" t="str">
            <v>715.206</v>
          </cell>
          <cell r="B134" t="str">
            <v>AD</v>
          </cell>
          <cell r="C134" t="str">
            <v>KURU TİP TERMİK KORUYUCULU ŞALTER 3X25 A.</v>
          </cell>
          <cell r="D134">
            <v>46.21</v>
          </cell>
        </row>
        <row r="135">
          <cell r="A135" t="str">
            <v>715.207</v>
          </cell>
          <cell r="B135" t="str">
            <v>AD</v>
          </cell>
          <cell r="C135" t="str">
            <v>KURU TİP TERMİK KORUYUCULU ŞALTER 3X40 A.</v>
          </cell>
          <cell r="D135">
            <v>52.29</v>
          </cell>
        </row>
        <row r="136">
          <cell r="A136" t="str">
            <v>715.208</v>
          </cell>
          <cell r="B136" t="str">
            <v>AD</v>
          </cell>
          <cell r="C136" t="str">
            <v>KURU TİP TERMİK KORUYUCULU ŞALTER 3x63 A.</v>
          </cell>
          <cell r="D136">
            <v>57.77</v>
          </cell>
        </row>
        <row r="137">
          <cell r="A137" t="str">
            <v>715.301</v>
          </cell>
          <cell r="B137" t="str">
            <v>AD</v>
          </cell>
          <cell r="C137" t="str">
            <v>TERMiK MAĞNETİK KURU TİP ŞALTER 2x 6 A</v>
          </cell>
          <cell r="D137">
            <v>32.03</v>
          </cell>
        </row>
        <row r="138">
          <cell r="A138" t="str">
            <v>715.302</v>
          </cell>
          <cell r="B138" t="str">
            <v>AD</v>
          </cell>
          <cell r="C138" t="str">
            <v>TERMİK MAĞNETİK KURU TİP ŞALTER 2x16 A</v>
          </cell>
          <cell r="D138">
            <v>37.700000000000003</v>
          </cell>
        </row>
        <row r="139">
          <cell r="A139" t="str">
            <v>715.303</v>
          </cell>
          <cell r="B139" t="str">
            <v>AD</v>
          </cell>
          <cell r="C139" t="str">
            <v>TERMİK MAĞNETİK KURU TİP ŞALTER 2x25 A</v>
          </cell>
          <cell r="D139">
            <v>57.8</v>
          </cell>
        </row>
        <row r="140">
          <cell r="A140" t="str">
            <v>715.304</v>
          </cell>
          <cell r="B140" t="str">
            <v>AD</v>
          </cell>
          <cell r="C140" t="str">
            <v>TERMİK MAĞNETİK KURU TİP ŞALTER 3x10 A</v>
          </cell>
          <cell r="D140">
            <v>60.82</v>
          </cell>
        </row>
        <row r="141">
          <cell r="A141" t="str">
            <v>715.305</v>
          </cell>
          <cell r="B141" t="str">
            <v>AD</v>
          </cell>
          <cell r="C141" t="str">
            <v>TERMİK MAĞNETİK KURU TİP ŞALTER 3x16 A</v>
          </cell>
          <cell r="D141">
            <v>63.92</v>
          </cell>
        </row>
        <row r="142">
          <cell r="A142" t="str">
            <v>715.306</v>
          </cell>
          <cell r="B142" t="str">
            <v>AD</v>
          </cell>
          <cell r="C142" t="str">
            <v>KOMPAKT TİP TERMİK MAGNETİK KOR.ŞALTER (3x25 A'E KADAR)</v>
          </cell>
          <cell r="D142">
            <v>98.94</v>
          </cell>
        </row>
        <row r="143">
          <cell r="A143" t="str">
            <v>715.307</v>
          </cell>
          <cell r="B143" t="str">
            <v>AD</v>
          </cell>
          <cell r="C143" t="str">
            <v>KOMPAKT  TİP TERMİK MAGNETİK KOR.ŞALTER (3x40 A'E KADAR)</v>
          </cell>
          <cell r="D143">
            <v>139.87</v>
          </cell>
        </row>
        <row r="144">
          <cell r="A144" t="str">
            <v>715.308</v>
          </cell>
          <cell r="B144" t="str">
            <v>AD</v>
          </cell>
          <cell r="C144" t="str">
            <v>KOMPAKT TİP TERMİK MAGNETİK KOR.ŞALTER (3x63 A'E KADAR)</v>
          </cell>
          <cell r="D144">
            <v>173.32</v>
          </cell>
        </row>
        <row r="145">
          <cell r="A145" t="str">
            <v>715.309</v>
          </cell>
          <cell r="B145" t="str">
            <v>AD</v>
          </cell>
          <cell r="C145" t="str">
            <v>KOMPAKT TİP TERMİK MAGNETİK KOR.ŞALTER (3x100 A'E KADAR)</v>
          </cell>
          <cell r="D145">
            <v>185.47</v>
          </cell>
        </row>
        <row r="146">
          <cell r="A146" t="str">
            <v>715.310</v>
          </cell>
          <cell r="B146" t="str">
            <v>AD</v>
          </cell>
          <cell r="C146" t="str">
            <v>KOMPAKT TİP TERMİK MAGNETİK KOR.ŞALTER (3x200 A'E KADAR)</v>
          </cell>
          <cell r="D146">
            <v>261.5</v>
          </cell>
        </row>
        <row r="147">
          <cell r="A147" t="str">
            <v>715.311</v>
          </cell>
          <cell r="B147" t="str">
            <v>AD</v>
          </cell>
          <cell r="C147" t="str">
            <v>KOMPAKT TİP TERMİK MAGNETİK KOR.ŞALTER (3x300 A'E KADAR)</v>
          </cell>
          <cell r="D147">
            <v>550.33000000000004</v>
          </cell>
        </row>
        <row r="148">
          <cell r="A148" t="str">
            <v>715.312</v>
          </cell>
          <cell r="B148" t="str">
            <v>AD</v>
          </cell>
          <cell r="C148" t="str">
            <v>KOMPAKT TİP TERMİK MAGNETİK KOR.ŞALTER (3x600 A'E KADAR)</v>
          </cell>
          <cell r="D148">
            <v>1319.63</v>
          </cell>
        </row>
        <row r="149">
          <cell r="A149" t="str">
            <v>715.313</v>
          </cell>
          <cell r="B149" t="str">
            <v>AD</v>
          </cell>
          <cell r="C149" t="str">
            <v>TERMİK MAĞNETİK KURU TİP ŞALTER 3x1000 A.</v>
          </cell>
          <cell r="D149">
            <v>1466.25</v>
          </cell>
        </row>
        <row r="150">
          <cell r="A150" t="str">
            <v>715.314</v>
          </cell>
          <cell r="B150" t="str">
            <v>AD</v>
          </cell>
          <cell r="C150" t="str">
            <v>3*800 Ae TRİFAZE TER.MAG.ŞAL I cu 35 KA</v>
          </cell>
          <cell r="D150">
            <v>1368.5</v>
          </cell>
        </row>
        <row r="151">
          <cell r="A151" t="str">
            <v>715.315</v>
          </cell>
          <cell r="B151" t="str">
            <v>AD</v>
          </cell>
          <cell r="C151" t="str">
            <v>3*400 A K. TRİFAZE TER.MAG.ŞAL. I cu 35 Ka</v>
          </cell>
          <cell r="D151">
            <v>1221.8800000000001</v>
          </cell>
        </row>
        <row r="152">
          <cell r="A152" t="str">
            <v>715.316</v>
          </cell>
          <cell r="B152" t="str">
            <v>AD</v>
          </cell>
          <cell r="C152" t="str">
            <v>3*1250 A K. TRİFAZE TER.MAG.ŞAL. I cu 65 Ka</v>
          </cell>
          <cell r="D152">
            <v>3176.88</v>
          </cell>
        </row>
        <row r="153">
          <cell r="A153" t="str">
            <v>715.317</v>
          </cell>
          <cell r="B153" t="str">
            <v>AD</v>
          </cell>
          <cell r="C153" t="str">
            <v>3*1600 A K. TRİFAZE TER.MAG.ŞAL. I cu 65 Ka</v>
          </cell>
          <cell r="D153">
            <v>3812.25</v>
          </cell>
        </row>
        <row r="154">
          <cell r="A154" t="str">
            <v>715.318</v>
          </cell>
          <cell r="B154" t="str">
            <v>AD</v>
          </cell>
          <cell r="C154" t="str">
            <v>3*2000 A K. TRİFAZE TER.MAG.ŞAL. I cu 65 Ka</v>
          </cell>
          <cell r="D154">
            <v>6994.23</v>
          </cell>
        </row>
        <row r="155">
          <cell r="A155" t="str">
            <v>715.319</v>
          </cell>
          <cell r="B155" t="str">
            <v>AD</v>
          </cell>
          <cell r="C155" t="str">
            <v>3*2500 A K. TRİFAZE TER.MAG.ŞAL. I cu 65 Ka</v>
          </cell>
          <cell r="D155">
            <v>9105.41</v>
          </cell>
        </row>
        <row r="156">
          <cell r="A156" t="str">
            <v>715.320</v>
          </cell>
          <cell r="B156" t="str">
            <v>AD</v>
          </cell>
          <cell r="C156" t="str">
            <v>3*3200 A K. TRİFAZE TER.MAG.ŞAL. I cu 65 Ka</v>
          </cell>
          <cell r="D156">
            <v>10029.15</v>
          </cell>
        </row>
        <row r="157">
          <cell r="A157" t="str">
            <v>715.321</v>
          </cell>
          <cell r="B157" t="str">
            <v>AD</v>
          </cell>
          <cell r="C157" t="str">
            <v xml:space="preserve">1* 100  A e  KADAR  MONOFAZE  Icu: 25 kA </v>
          </cell>
          <cell r="D157">
            <v>63.54</v>
          </cell>
        </row>
        <row r="158">
          <cell r="A158" t="str">
            <v>715.322</v>
          </cell>
          <cell r="B158" t="str">
            <v>AD</v>
          </cell>
          <cell r="C158" t="str">
            <v xml:space="preserve">1* 160  A e  KADAR  MONOFAZE  Icu: 25 kA </v>
          </cell>
          <cell r="D158">
            <v>73.31</v>
          </cell>
        </row>
        <row r="159">
          <cell r="A159" t="str">
            <v>715.323</v>
          </cell>
          <cell r="B159" t="str">
            <v>AD</v>
          </cell>
          <cell r="C159" t="str">
            <v xml:space="preserve">1* 200  A e  KADAR  MONOFAZE  Icu: 25 kA </v>
          </cell>
          <cell r="D159">
            <v>87.98</v>
          </cell>
        </row>
        <row r="160">
          <cell r="A160" t="str">
            <v>715.324</v>
          </cell>
          <cell r="B160" t="str">
            <v>AD</v>
          </cell>
          <cell r="C160" t="str">
            <v xml:space="preserve">3* 125  A e  KADAR  (Trifaze)  Icu: 25 kA, Iı  :(0,8-1) In </v>
          </cell>
          <cell r="D160">
            <v>215.05</v>
          </cell>
        </row>
        <row r="161">
          <cell r="A161" t="str">
            <v>715.325</v>
          </cell>
          <cell r="B161" t="str">
            <v>AD</v>
          </cell>
          <cell r="C161" t="str">
            <v xml:space="preserve">3* 160  A e  KADAR  (Trifaze)  Icu: 35 kA, Iı  :(0,8-1) In </v>
          </cell>
          <cell r="D161">
            <v>244.38</v>
          </cell>
        </row>
        <row r="162">
          <cell r="A162" t="str">
            <v>715.326</v>
          </cell>
          <cell r="B162" t="str">
            <v>AD</v>
          </cell>
          <cell r="C162" t="str">
            <v xml:space="preserve">3* 225  A e  KADAR  (Trifaze)  Icu: 25 kA, Iı  :(0,8-1) In </v>
          </cell>
          <cell r="D162">
            <v>391</v>
          </cell>
        </row>
        <row r="163">
          <cell r="A163" t="str">
            <v>715.327</v>
          </cell>
          <cell r="B163" t="str">
            <v>AD</v>
          </cell>
          <cell r="C163" t="str">
            <v xml:space="preserve">3* 250  A e  KADAR  (Trifaze)  Icu: 35 kA, Iı  :(0,8-1) In </v>
          </cell>
          <cell r="D163">
            <v>537.63</v>
          </cell>
        </row>
        <row r="164">
          <cell r="A164" t="str">
            <v>715.328</v>
          </cell>
          <cell r="B164" t="str">
            <v>AD</v>
          </cell>
          <cell r="C164" t="str">
            <v xml:space="preserve">3* 500  A e  KADAR  (Trifaze)  Icu: 35 kA, Iı  :(0,8-1) In </v>
          </cell>
          <cell r="D164">
            <v>1319.2</v>
          </cell>
        </row>
        <row r="165">
          <cell r="A165" t="str">
            <v>715.401</v>
          </cell>
          <cell r="B165" t="str">
            <v>AD</v>
          </cell>
          <cell r="C165" t="str">
            <v>TERMİK KOR. ŞALTER 2x 6 A TAB. ÜSTÜ MONTAJI İÇİN</v>
          </cell>
          <cell r="D165">
            <v>30.77</v>
          </cell>
        </row>
        <row r="166">
          <cell r="A166" t="str">
            <v>715.402</v>
          </cell>
          <cell r="B166" t="str">
            <v>AD</v>
          </cell>
          <cell r="C166" t="str">
            <v>TERMİK KOR. ŞALTER 2x16 A TAB. ÜSTÜ MONTAJI İÇİN</v>
          </cell>
          <cell r="D166">
            <v>39.950000000000003</v>
          </cell>
        </row>
        <row r="167">
          <cell r="A167" t="str">
            <v>715.403</v>
          </cell>
          <cell r="B167" t="str">
            <v>AD</v>
          </cell>
          <cell r="C167" t="str">
            <v>TERMİK KOR. ŞALTER 2x25 A TAB. ÜSTÜ MONTAJI İÇİN</v>
          </cell>
          <cell r="D167">
            <v>67.75</v>
          </cell>
        </row>
        <row r="168">
          <cell r="A168" t="str">
            <v>715.404</v>
          </cell>
          <cell r="B168" t="str">
            <v>AD</v>
          </cell>
          <cell r="C168" t="str">
            <v>TERMİK KOR. ŞALTER 3X10 A TAB. ÜSTÜ MONTAJI İÇİN</v>
          </cell>
          <cell r="D168">
            <v>70.959999999999994</v>
          </cell>
        </row>
        <row r="169">
          <cell r="A169" t="str">
            <v>715.405</v>
          </cell>
          <cell r="B169" t="str">
            <v>AD</v>
          </cell>
          <cell r="C169" t="str">
            <v>TERMİK KOR. ŞALTER 3x16 A TAB. ÜSTÜ MONTAJI İÇİN</v>
          </cell>
          <cell r="D169">
            <v>74.209999999999994</v>
          </cell>
        </row>
        <row r="170">
          <cell r="A170" t="str">
            <v>715.406</v>
          </cell>
          <cell r="B170" t="str">
            <v>AD</v>
          </cell>
          <cell r="C170" t="str">
            <v>TERMiK KOR. SALTER 3X25 A</v>
          </cell>
          <cell r="D170">
            <v>100.01</v>
          </cell>
        </row>
        <row r="171">
          <cell r="A171" t="str">
            <v>715.501</v>
          </cell>
          <cell r="B171" t="str">
            <v>AD</v>
          </cell>
          <cell r="C171" t="str">
            <v>3*1600  A  e  KADAR  GÜÇ  ŞALTERİ  Icu: 65 kA, Iı : (0,5-1) In</v>
          </cell>
          <cell r="D171">
            <v>3740</v>
          </cell>
        </row>
        <row r="172">
          <cell r="A172" t="str">
            <v>715.502</v>
          </cell>
          <cell r="B172" t="str">
            <v>AD</v>
          </cell>
          <cell r="C172" t="str">
            <v>3*2000  A  e  KADAR  GÜÇ  ŞALTERİ  Icu: 65 kA, Iı : (0,5-1) In</v>
          </cell>
          <cell r="D172">
            <v>5610</v>
          </cell>
        </row>
        <row r="173">
          <cell r="A173" t="str">
            <v>715.503</v>
          </cell>
          <cell r="B173" t="str">
            <v>AD</v>
          </cell>
          <cell r="C173" t="str">
            <v>3*2500  A  e  KADAR  GÜÇ  ŞALTERİ  Icu: 65 kA, Iı : (0,5-1) In</v>
          </cell>
          <cell r="D173">
            <v>6545</v>
          </cell>
        </row>
        <row r="174">
          <cell r="A174" t="str">
            <v>715.504</v>
          </cell>
          <cell r="B174" t="str">
            <v>AD</v>
          </cell>
          <cell r="C174" t="str">
            <v>3*3200  A  e  KADAR  GÜÇ  ŞALTERİ  Icu: 65 kA, Iı : (0,5-1) In</v>
          </cell>
          <cell r="D174">
            <v>8415</v>
          </cell>
        </row>
        <row r="175">
          <cell r="A175" t="str">
            <v>715.505</v>
          </cell>
          <cell r="B175" t="str">
            <v>AD</v>
          </cell>
          <cell r="C175" t="str">
            <v>3*4000  A  e  KADAR  GÜÇ  ŞALTERİ  Icu: 65 kA, Iı : (0,5-1) In</v>
          </cell>
          <cell r="D175">
            <v>14960</v>
          </cell>
        </row>
        <row r="176">
          <cell r="A176" t="str">
            <v>715.506</v>
          </cell>
          <cell r="B176" t="str">
            <v>AD</v>
          </cell>
          <cell r="C176" t="str">
            <v>3*5000  A  e  KADAR  GÜÇ  ŞALTERİ  Icu: 65 kA, Iı : (0,5-1) In</v>
          </cell>
          <cell r="D176">
            <v>21505</v>
          </cell>
        </row>
        <row r="177">
          <cell r="A177" t="str">
            <v>716.101</v>
          </cell>
          <cell r="B177" t="str">
            <v>AD</v>
          </cell>
          <cell r="C177" t="str">
            <v>UZAK.KUMANDALI KURU TiP TERMiK KOR. SALTER 2X 6A</v>
          </cell>
          <cell r="D177">
            <v>37.71</v>
          </cell>
        </row>
        <row r="178">
          <cell r="A178" t="str">
            <v>716.102</v>
          </cell>
          <cell r="B178" t="str">
            <v>AD</v>
          </cell>
          <cell r="C178" t="str">
            <v>UZAK.KUMANDALI KURU TiP TERMiK KOR. SALTER 2X16A</v>
          </cell>
          <cell r="D178">
            <v>46.24</v>
          </cell>
        </row>
        <row r="179">
          <cell r="A179" t="str">
            <v>716.103</v>
          </cell>
          <cell r="B179" t="str">
            <v>AD</v>
          </cell>
          <cell r="C179" t="str">
            <v>UZAK.KUMANDALI KURU TiP TERMiK KOR. SALTER 2X25A</v>
          </cell>
          <cell r="D179">
            <v>65.45</v>
          </cell>
        </row>
        <row r="180">
          <cell r="A180" t="str">
            <v>716.104</v>
          </cell>
          <cell r="B180" t="str">
            <v>AD</v>
          </cell>
          <cell r="C180" t="str">
            <v>UZAK.KUMANDALI KURU TiP TERMiK KOR.ŞALTER 3x10A</v>
          </cell>
          <cell r="D180">
            <v>62.56</v>
          </cell>
        </row>
        <row r="181">
          <cell r="A181" t="str">
            <v>716.105</v>
          </cell>
          <cell r="B181" t="str">
            <v>AD</v>
          </cell>
          <cell r="C181" t="str">
            <v>UZAK.KUMANDALI KURU TiP TERMiK KOR.ŞALTER 3x16A</v>
          </cell>
          <cell r="D181">
            <v>62.56</v>
          </cell>
        </row>
        <row r="182">
          <cell r="A182" t="str">
            <v>716.106</v>
          </cell>
          <cell r="B182" t="str">
            <v>AD</v>
          </cell>
          <cell r="C182" t="str">
            <v>UZAK.KUMANDALI KURU TiP TERMiK KOR.ŞALTER 3x25A</v>
          </cell>
          <cell r="D182">
            <v>87.55</v>
          </cell>
        </row>
        <row r="183">
          <cell r="A183" t="str">
            <v>716.107</v>
          </cell>
          <cell r="B183" t="str">
            <v>AD</v>
          </cell>
          <cell r="C183" t="str">
            <v>UZAK.KUMANDALI KURU TiP TERMiK KOR.ŞALTER 3x40A</v>
          </cell>
          <cell r="D183">
            <v>127.71</v>
          </cell>
        </row>
        <row r="184">
          <cell r="A184" t="str">
            <v>716.108</v>
          </cell>
          <cell r="B184" t="str">
            <v>AD</v>
          </cell>
          <cell r="C184" t="str">
            <v>UZAK.KUMANDALI KURU TiP TERMiK KOR.ŞALTER 3x63A</v>
          </cell>
          <cell r="D184">
            <v>133.25</v>
          </cell>
        </row>
        <row r="185">
          <cell r="A185" t="str">
            <v>716.109</v>
          </cell>
          <cell r="B185" t="str">
            <v>AD</v>
          </cell>
          <cell r="C185" t="str">
            <v>UZAK.KUMANDALI KURU TiP TERMiK KOR.ŞALTER 3x100 A</v>
          </cell>
          <cell r="D185">
            <v>174.89</v>
          </cell>
        </row>
        <row r="186">
          <cell r="A186" t="str">
            <v>716.110</v>
          </cell>
          <cell r="B186" t="str">
            <v>AD</v>
          </cell>
          <cell r="C186" t="str">
            <v>UZAK.KUMANDALI KURU TiP TERMiK KOR.ŞALTER 3x200 A</v>
          </cell>
          <cell r="D186">
            <v>238.74</v>
          </cell>
        </row>
        <row r="187">
          <cell r="A187" t="str">
            <v>716.111</v>
          </cell>
          <cell r="B187" t="str">
            <v>AD</v>
          </cell>
          <cell r="C187" t="str">
            <v>UZAKTAN KUM.TERT.ŞALTER 3x400 A.</v>
          </cell>
          <cell r="D187">
            <v>552.57000000000005</v>
          </cell>
        </row>
        <row r="188">
          <cell r="A188" t="str">
            <v>716.112</v>
          </cell>
          <cell r="B188" t="str">
            <v>AD</v>
          </cell>
          <cell r="C188" t="str">
            <v>UZAK.KUMANDALI KURU TiP TERMiK KOR.ŞALTER 3x600 A</v>
          </cell>
          <cell r="D188">
            <v>747.41</v>
          </cell>
        </row>
        <row r="189">
          <cell r="A189" t="str">
            <v>716.113</v>
          </cell>
          <cell r="B189" t="str">
            <v>AD</v>
          </cell>
          <cell r="C189" t="str">
            <v>UZAKTAN KUM.TERT.ŞALTER 3x1000 A.</v>
          </cell>
          <cell r="D189">
            <v>1199.6099999999999</v>
          </cell>
        </row>
        <row r="190">
          <cell r="A190" t="str">
            <v>716.114</v>
          </cell>
          <cell r="B190" t="str">
            <v>AD</v>
          </cell>
          <cell r="C190" t="str">
            <v>3* 300  A e  KADAR (trifaze)  Icu: 35  kA, Iı :(0,8-1) In</v>
          </cell>
          <cell r="D190">
            <v>467.5</v>
          </cell>
        </row>
        <row r="191">
          <cell r="A191" t="str">
            <v>716.115</v>
          </cell>
          <cell r="B191" t="str">
            <v>AD</v>
          </cell>
          <cell r="C191" t="str">
            <v>3* 500  A e  KADAR (trifaze)  Icu: 35  kA, Iı :(0,8-1) In</v>
          </cell>
          <cell r="D191">
            <v>654.5</v>
          </cell>
        </row>
        <row r="192">
          <cell r="A192" t="str">
            <v>716.116</v>
          </cell>
          <cell r="B192" t="str">
            <v>AD</v>
          </cell>
          <cell r="C192" t="str">
            <v>3* 800  A e  KADAR (trifaze)  Icu: 35  kA, Iı :(0,8-1) In</v>
          </cell>
          <cell r="D192">
            <v>935</v>
          </cell>
        </row>
        <row r="193">
          <cell r="A193" t="str">
            <v>716.117</v>
          </cell>
          <cell r="B193" t="str">
            <v>AD</v>
          </cell>
          <cell r="C193" t="str">
            <v>3*1250  A e  KADAR (trifaze)  Icu: 65  kA, Iı :(0,4-1) In</v>
          </cell>
          <cell r="D193">
            <v>1402.5</v>
          </cell>
        </row>
        <row r="194">
          <cell r="A194" t="str">
            <v>716.118</v>
          </cell>
          <cell r="B194" t="str">
            <v>AD</v>
          </cell>
          <cell r="C194" t="str">
            <v>3*1600  A e  KADAR (trifaze)  Icu: 65  kA, Iı :(0,4-1) In</v>
          </cell>
          <cell r="D194">
            <v>1870</v>
          </cell>
        </row>
        <row r="195">
          <cell r="A195" t="str">
            <v>716.119</v>
          </cell>
          <cell r="B195" t="str">
            <v>AD</v>
          </cell>
          <cell r="C195" t="str">
            <v>3*2000  A e  KADAR (trifaze)  Icu: 65  kA, Iı :(0,4-1) In</v>
          </cell>
          <cell r="D195">
            <v>2337.5</v>
          </cell>
        </row>
        <row r="196">
          <cell r="A196" t="str">
            <v>716.120</v>
          </cell>
          <cell r="B196" t="str">
            <v>AD</v>
          </cell>
          <cell r="C196" t="str">
            <v>3*2500  A e  KADAR (trifaze)  Icu: 65  kA, Iı :(0,4-1) In</v>
          </cell>
          <cell r="D196">
            <v>2805</v>
          </cell>
        </row>
        <row r="197">
          <cell r="A197" t="str">
            <v>716.201</v>
          </cell>
          <cell r="B197" t="str">
            <v>AD</v>
          </cell>
          <cell r="C197" t="str">
            <v>UZAK.KUMANDALI YAĞ. TiP TERMiK KOR. SALTER 2X 6A</v>
          </cell>
          <cell r="D197">
            <v>44.2</v>
          </cell>
        </row>
        <row r="198">
          <cell r="A198" t="str">
            <v>716.202</v>
          </cell>
          <cell r="B198" t="str">
            <v>AD</v>
          </cell>
          <cell r="C198" t="str">
            <v>UZAK.KUMANDALI YAĞ. TiP TERMiK KOR. SALTER 2x25A</v>
          </cell>
          <cell r="D198">
            <v>44.2</v>
          </cell>
        </row>
        <row r="199">
          <cell r="A199" t="str">
            <v>716.203</v>
          </cell>
          <cell r="B199" t="str">
            <v>AD</v>
          </cell>
          <cell r="C199" t="str">
            <v>UZAK.KUMANDALI YAĞ. TiP TERMiK KOR. SALTER 3x25A</v>
          </cell>
          <cell r="D199">
            <v>58.17</v>
          </cell>
        </row>
        <row r="200">
          <cell r="A200" t="str">
            <v>716.204</v>
          </cell>
          <cell r="B200" t="str">
            <v>AD</v>
          </cell>
          <cell r="C200" t="str">
            <v>UZAK.KUMANDALI YAĞ. TiP TERMiK KOR.ŞALTER 3x63A</v>
          </cell>
          <cell r="D200">
            <v>139.57</v>
          </cell>
        </row>
        <row r="201">
          <cell r="A201" t="str">
            <v>716.205</v>
          </cell>
          <cell r="B201" t="str">
            <v>AD</v>
          </cell>
          <cell r="C201" t="str">
            <v>UZAK.KUMANDALI YAĞ. TiP TERMiK KOR.ŞALTER 3x100 A</v>
          </cell>
          <cell r="D201">
            <v>250.07</v>
          </cell>
        </row>
        <row r="202">
          <cell r="A202" t="str">
            <v>716.206</v>
          </cell>
          <cell r="B202" t="str">
            <v>AD</v>
          </cell>
          <cell r="C202" t="str">
            <v>UZAK.KUMANDALI YAĞ. TiP TERMiK KOR.ŞALTER 3x200 A</v>
          </cell>
          <cell r="D202">
            <v>442.04</v>
          </cell>
        </row>
        <row r="203">
          <cell r="A203" t="str">
            <v>716.207</v>
          </cell>
          <cell r="B203" t="str">
            <v>AD</v>
          </cell>
          <cell r="C203" t="str">
            <v>UZAK.KUMANDALI YAĞ. TiP TERMiK KOR.ŞALTER 3x400 A</v>
          </cell>
          <cell r="D203">
            <v>610.73</v>
          </cell>
        </row>
        <row r="204">
          <cell r="A204" t="str">
            <v>716.208</v>
          </cell>
          <cell r="B204" t="str">
            <v>AD</v>
          </cell>
          <cell r="C204" t="str">
            <v>UZAK.KUMANDALI YAĞ. TiP TERMiK KOR.ŞALTER 3x600 A</v>
          </cell>
          <cell r="D204">
            <v>860.88</v>
          </cell>
        </row>
        <row r="205">
          <cell r="A205" t="str">
            <v>716.209</v>
          </cell>
          <cell r="B205" t="str">
            <v>AD</v>
          </cell>
          <cell r="C205" t="str">
            <v>UZAK.KUMANDALI YAĞ. TiP TERMiK KOR.ŞALTER 3x1000 A</v>
          </cell>
          <cell r="D205">
            <v>1113.5</v>
          </cell>
        </row>
        <row r="206">
          <cell r="A206" t="str">
            <v>716.301</v>
          </cell>
          <cell r="B206" t="str">
            <v>AD</v>
          </cell>
          <cell r="C206" t="str">
            <v>ELEKTRONiK MOTOR KORUMA CiHAZI</v>
          </cell>
          <cell r="D206">
            <v>61.07</v>
          </cell>
        </row>
        <row r="207">
          <cell r="A207" t="str">
            <v>717.101</v>
          </cell>
          <cell r="B207" t="str">
            <v>AD</v>
          </cell>
          <cell r="C207" t="str">
            <v>ENVANSÖR TİP ŞALTER TAB. ARKASI MONTE 3x25 A</v>
          </cell>
          <cell r="D207">
            <v>157.05000000000001</v>
          </cell>
        </row>
        <row r="208">
          <cell r="A208" t="str">
            <v>717.102</v>
          </cell>
          <cell r="B208" t="str">
            <v>AD</v>
          </cell>
          <cell r="C208" t="str">
            <v>ENVANSÖR TİP ŞALTER TAB. ARKASI MONTE 3x63 A</v>
          </cell>
          <cell r="D208">
            <v>248.75</v>
          </cell>
        </row>
        <row r="209">
          <cell r="A209" t="str">
            <v>717.103</v>
          </cell>
          <cell r="B209" t="str">
            <v>AD</v>
          </cell>
          <cell r="C209" t="str">
            <v>ENVANSÖR TİP ŞALTER TAB. ARKASI MONTE 3x100A</v>
          </cell>
          <cell r="D209">
            <v>535.12</v>
          </cell>
        </row>
        <row r="210">
          <cell r="A210" t="str">
            <v>717.104</v>
          </cell>
          <cell r="B210" t="str">
            <v>AD</v>
          </cell>
          <cell r="C210" t="str">
            <v>ENVANSÖR TİP ŞALTER TAB. ARKASI MONTE 3x200A</v>
          </cell>
          <cell r="D210">
            <v>747.41</v>
          </cell>
        </row>
        <row r="211">
          <cell r="A211" t="str">
            <v>717.105</v>
          </cell>
          <cell r="B211" t="str">
            <v>AD</v>
          </cell>
          <cell r="C211" t="str">
            <v>ENVANSÖR TİP ŞALTER TAB. ARKASI MONTE 3x400A</v>
          </cell>
          <cell r="D211">
            <v>942.27</v>
          </cell>
        </row>
        <row r="212">
          <cell r="A212" t="str">
            <v>717.106</v>
          </cell>
          <cell r="B212" t="str">
            <v>AD</v>
          </cell>
          <cell r="C212" t="str">
            <v>ENVANSÖR TİP ŞALTER TAB. ARKASI MONTE 3x600A</v>
          </cell>
          <cell r="D212">
            <v>1221.45</v>
          </cell>
        </row>
        <row r="213">
          <cell r="A213" t="str">
            <v>717.107</v>
          </cell>
          <cell r="B213" t="str">
            <v>AD</v>
          </cell>
          <cell r="C213" t="str">
            <v>ENVANSÖR TİP ŞALTER TAB. ARKASI MONTE 3x1000 A</v>
          </cell>
          <cell r="D213">
            <v>1535.54</v>
          </cell>
        </row>
        <row r="214">
          <cell r="A214" t="str">
            <v>717.201</v>
          </cell>
          <cell r="B214" t="str">
            <v>AD</v>
          </cell>
          <cell r="C214" t="str">
            <v>ENVANSÖR TİP ŞALTER TAB. ÜSTÜ MONTE 3x25 A</v>
          </cell>
          <cell r="D214">
            <v>157.05000000000001</v>
          </cell>
        </row>
        <row r="215">
          <cell r="A215" t="str">
            <v>717.202</v>
          </cell>
          <cell r="B215" t="str">
            <v>AD</v>
          </cell>
          <cell r="C215" t="str">
            <v>ENVANSÖR TİP ŞALTER TAB. ÜSTÜ MONTE 3x63 A</v>
          </cell>
          <cell r="D215">
            <v>248.75</v>
          </cell>
        </row>
        <row r="216">
          <cell r="A216" t="str">
            <v>717.203</v>
          </cell>
          <cell r="B216" t="str">
            <v>AD</v>
          </cell>
          <cell r="C216" t="str">
            <v>ENVANSÖR TİP ŞALTER TAB. ÜSTÜ MONTE 3x100A</v>
          </cell>
          <cell r="D216">
            <v>535.1</v>
          </cell>
        </row>
        <row r="217">
          <cell r="A217" t="str">
            <v>717.204</v>
          </cell>
          <cell r="B217" t="str">
            <v>AD</v>
          </cell>
          <cell r="C217" t="str">
            <v>ENVANSÖR TİP ŞALTER TAB. ÜSTÜ MONTE 3x200A</v>
          </cell>
          <cell r="D217">
            <v>748.38</v>
          </cell>
        </row>
        <row r="218">
          <cell r="A218" t="str">
            <v>717.205</v>
          </cell>
          <cell r="B218" t="str">
            <v>AD</v>
          </cell>
          <cell r="C218" t="str">
            <v>ENVANSÖR TİP ŞALTER TAB. ÜSTÜ MONTE 3x400A</v>
          </cell>
          <cell r="D218">
            <v>942.27</v>
          </cell>
        </row>
        <row r="219">
          <cell r="A219" t="str">
            <v>717.206</v>
          </cell>
          <cell r="B219" t="str">
            <v>AD</v>
          </cell>
          <cell r="C219" t="str">
            <v>ENVANSÖR TİP ŞALTER TAB. ÜSTÜ MONTE 3x600A</v>
          </cell>
          <cell r="D219">
            <v>1105.1300000000001</v>
          </cell>
        </row>
        <row r="220">
          <cell r="A220" t="str">
            <v>717.207</v>
          </cell>
          <cell r="B220" t="str">
            <v>AD</v>
          </cell>
          <cell r="C220" t="str">
            <v>ENVANSÖR TİP ŞALTER TAB. ÜSTÜ MONTE 3x1000 A</v>
          </cell>
          <cell r="D220">
            <v>1439.56</v>
          </cell>
        </row>
        <row r="221">
          <cell r="A221" t="str">
            <v>717.301</v>
          </cell>
          <cell r="B221" t="str">
            <v>AD</v>
          </cell>
          <cell r="C221" t="str">
            <v>ENVANSÖR TERMİK KORUYUCULU ŞALTER 3x25 A</v>
          </cell>
          <cell r="D221">
            <v>165.75</v>
          </cell>
        </row>
        <row r="222">
          <cell r="A222" t="str">
            <v>717.302</v>
          </cell>
          <cell r="B222" t="str">
            <v>AD</v>
          </cell>
          <cell r="C222" t="str">
            <v>ENVANSÖR TERMİK KORUYUCULU ŞALTER 3x63 A</v>
          </cell>
          <cell r="D222">
            <v>276.25</v>
          </cell>
        </row>
        <row r="223">
          <cell r="A223" t="str">
            <v>717.303</v>
          </cell>
          <cell r="B223" t="str">
            <v>AD</v>
          </cell>
          <cell r="C223" t="str">
            <v>ENVANSÖR TERMİK KORUYUCULU ŞALTER  3x100 A</v>
          </cell>
          <cell r="D223">
            <v>575.83000000000004</v>
          </cell>
        </row>
        <row r="224">
          <cell r="A224" t="str">
            <v>717.304</v>
          </cell>
          <cell r="B224" t="str">
            <v>AD</v>
          </cell>
          <cell r="C224" t="str">
            <v>ENVANSÖR TERMİK KORUYUCULU ŞALTER 3x200A</v>
          </cell>
          <cell r="D224">
            <v>773.5</v>
          </cell>
        </row>
        <row r="225">
          <cell r="A225" t="str">
            <v>717.305</v>
          </cell>
          <cell r="B225" t="str">
            <v>AD</v>
          </cell>
          <cell r="C225" t="str">
            <v>ENVANSÖR TERMİK KORUYUCULU ŞALTER 3x400A</v>
          </cell>
          <cell r="D225">
            <v>965.52</v>
          </cell>
        </row>
        <row r="226">
          <cell r="A226" t="str">
            <v>717.306</v>
          </cell>
          <cell r="B226" t="str">
            <v>AD</v>
          </cell>
          <cell r="C226" t="str">
            <v>ENVANSÖR TERMİK KORUYUCULU ŞALTER 3x600A</v>
          </cell>
          <cell r="D226">
            <v>1163.29</v>
          </cell>
        </row>
        <row r="227">
          <cell r="A227" t="str">
            <v>717.307</v>
          </cell>
          <cell r="B227" t="str">
            <v>AD</v>
          </cell>
          <cell r="C227" t="str">
            <v>ENVANSÖR TERMİK KORUYUCULU ŞALTER 3x1000 A</v>
          </cell>
          <cell r="D227">
            <v>1711.99</v>
          </cell>
        </row>
        <row r="228">
          <cell r="A228" t="str">
            <v>717.401</v>
          </cell>
          <cell r="B228" t="str">
            <v>AD</v>
          </cell>
          <cell r="C228" t="str">
            <v>OTOMATİK ENVERSÖR ŞALTER 3x 25 A</v>
          </cell>
          <cell r="D228">
            <v>183.22</v>
          </cell>
        </row>
        <row r="229">
          <cell r="A229" t="str">
            <v>717.402</v>
          </cell>
          <cell r="B229" t="str">
            <v>AD</v>
          </cell>
          <cell r="C229" t="str">
            <v>OTOMATİK ENVERSÖR ŞALTER 3x 63 A</v>
          </cell>
          <cell r="D229">
            <v>302.43</v>
          </cell>
        </row>
        <row r="230">
          <cell r="A230" t="str">
            <v>717.403</v>
          </cell>
          <cell r="B230" t="str">
            <v>AD</v>
          </cell>
          <cell r="C230" t="str">
            <v>OTOMATİK ENVERSÖR ŞALTER 3x100 A</v>
          </cell>
          <cell r="D230">
            <v>610.73</v>
          </cell>
        </row>
        <row r="231">
          <cell r="A231" t="str">
            <v>717.404</v>
          </cell>
          <cell r="B231" t="str">
            <v>AD</v>
          </cell>
          <cell r="C231" t="str">
            <v>OTOMATİK ENVERSÖR ŞALTER 3x200 A</v>
          </cell>
          <cell r="D231">
            <v>802.66</v>
          </cell>
        </row>
        <row r="232">
          <cell r="A232" t="str">
            <v>717.405</v>
          </cell>
          <cell r="B232" t="str">
            <v>AD</v>
          </cell>
          <cell r="C232" t="str">
            <v>OTOMATİK ENVERSÖR ŞALTER 3x400 A</v>
          </cell>
          <cell r="D232">
            <v>988.81</v>
          </cell>
        </row>
        <row r="233">
          <cell r="A233" t="str">
            <v>717.406</v>
          </cell>
          <cell r="B233" t="str">
            <v>AD</v>
          </cell>
          <cell r="C233" t="str">
            <v>OTOMATİK ENVERSÖR ŞALTER 3x600 A</v>
          </cell>
          <cell r="D233">
            <v>1186.56</v>
          </cell>
        </row>
        <row r="234">
          <cell r="A234" t="str">
            <v>717.407</v>
          </cell>
          <cell r="B234" t="str">
            <v>AD</v>
          </cell>
          <cell r="C234" t="str">
            <v>OTOMATİK ENVERSÖR ŞALTER 3x1000 A</v>
          </cell>
          <cell r="D234">
            <v>1874.42</v>
          </cell>
        </row>
        <row r="235">
          <cell r="A235" t="str">
            <v>717.501</v>
          </cell>
          <cell r="B235" t="str">
            <v>AD</v>
          </cell>
          <cell r="C235" t="str">
            <v>OTOMATİK ENVERSÖR ŞALTER TAB. ÜSTÜNE 3x 25 A</v>
          </cell>
          <cell r="D235">
            <v>194.85</v>
          </cell>
        </row>
        <row r="236">
          <cell r="A236" t="str">
            <v>717.502</v>
          </cell>
          <cell r="B236" t="str">
            <v>AD</v>
          </cell>
          <cell r="C236" t="str">
            <v>OTOMATİK ENVERSÖR ŞALTER TAB. ÜSTÜNE 3x 63 A</v>
          </cell>
          <cell r="D236">
            <v>331.53</v>
          </cell>
        </row>
        <row r="237">
          <cell r="A237" t="str">
            <v>717.503</v>
          </cell>
          <cell r="B237" t="str">
            <v>AD</v>
          </cell>
          <cell r="C237" t="str">
            <v>OTOMATİK ENVERSÖR ŞALTER TAB. ÜSTÜNE 3x100 A</v>
          </cell>
          <cell r="D237">
            <v>622.36</v>
          </cell>
        </row>
        <row r="238">
          <cell r="A238" t="str">
            <v>717.601</v>
          </cell>
          <cell r="B238" t="str">
            <v>AD</v>
          </cell>
          <cell r="C238" t="str">
            <v>OTOMATİK ENVERSÖR CİHAZIO 1 - 6O SANİYE AYARLI</v>
          </cell>
          <cell r="D238">
            <v>36.06</v>
          </cell>
        </row>
        <row r="239">
          <cell r="A239" t="str">
            <v>717.602</v>
          </cell>
          <cell r="B239" t="str">
            <v>AD</v>
          </cell>
          <cell r="C239" t="str">
            <v>OTOMATİK ENVERSÖR CİHAZI 1 - 30 DAKİKA AYARLI</v>
          </cell>
          <cell r="D239">
            <v>41.87</v>
          </cell>
        </row>
        <row r="240">
          <cell r="A240" t="str">
            <v>717.603</v>
          </cell>
          <cell r="B240" t="str">
            <v>AD</v>
          </cell>
          <cell r="C240" t="str">
            <v>OTOMATİK ENVERSÖR CİHAZI 30 - 60 DAKİKA AYARLI</v>
          </cell>
          <cell r="D240">
            <v>52.34</v>
          </cell>
        </row>
        <row r="241">
          <cell r="A241" t="str">
            <v>717.604</v>
          </cell>
          <cell r="B241" t="str">
            <v>AD</v>
          </cell>
          <cell r="C241" t="str">
            <v>OTOMATİK ENVERSÖR CİHAZI 1 - 2 SAAT AYARLI</v>
          </cell>
          <cell r="D241">
            <v>61.06</v>
          </cell>
        </row>
        <row r="242">
          <cell r="A242" t="str">
            <v>718.101</v>
          </cell>
          <cell r="B242" t="str">
            <v>AD</v>
          </cell>
          <cell r="C242" t="str">
            <v>KORUYUCUSUZ KONTAKTÖR</v>
          </cell>
          <cell r="D242">
            <v>20.36</v>
          </cell>
        </row>
        <row r="243">
          <cell r="A243" t="str">
            <v>718.102</v>
          </cell>
          <cell r="B243" t="str">
            <v>AD</v>
          </cell>
          <cell r="C243" t="str">
            <v>KORUYUCUSUZ KONTAKTÖR 3x16 A.</v>
          </cell>
          <cell r="D243">
            <v>27.73</v>
          </cell>
        </row>
        <row r="244">
          <cell r="A244" t="str">
            <v>718.103</v>
          </cell>
          <cell r="B244" t="str">
            <v>AD</v>
          </cell>
          <cell r="C244" t="str">
            <v>KORUYUCUSUZ KONTAKTÖR 3x25 A</v>
          </cell>
          <cell r="D244">
            <v>44.46</v>
          </cell>
        </row>
        <row r="245">
          <cell r="A245" t="str">
            <v>718.104</v>
          </cell>
          <cell r="B245" t="str">
            <v>AD</v>
          </cell>
          <cell r="C245" t="str">
            <v>KORUYUCUSUZ KONTAKTÖR 3X63 A.</v>
          </cell>
          <cell r="D245">
            <v>149.86000000000001</v>
          </cell>
        </row>
        <row r="246">
          <cell r="A246" t="str">
            <v>718.105</v>
          </cell>
          <cell r="B246" t="str">
            <v>AD</v>
          </cell>
          <cell r="C246" t="str">
            <v>KORUYUCUSUZ KONTAKTÖR 3X100 A.</v>
          </cell>
          <cell r="D246">
            <v>245.06</v>
          </cell>
        </row>
        <row r="247">
          <cell r="A247" t="str">
            <v>718.106</v>
          </cell>
          <cell r="B247" t="str">
            <v>AD</v>
          </cell>
          <cell r="C247" t="str">
            <v>KORUYUCUSUZ KONTAKTÖR 3X160 A.</v>
          </cell>
          <cell r="D247">
            <v>378.07</v>
          </cell>
        </row>
        <row r="248">
          <cell r="A248" t="str">
            <v>718.107</v>
          </cell>
          <cell r="B248" t="str">
            <v>AD</v>
          </cell>
          <cell r="C248" t="str">
            <v>KORUYUCUSUZ KONTAKTÖR 3X200 A.</v>
          </cell>
          <cell r="D248">
            <v>407.15</v>
          </cell>
        </row>
        <row r="249">
          <cell r="A249" t="str">
            <v>718.108</v>
          </cell>
          <cell r="B249" t="str">
            <v>AD</v>
          </cell>
          <cell r="C249" t="str">
            <v>KORUYUCUSUZ KONTAKTÖR 3x40 A.</v>
          </cell>
          <cell r="D249">
            <v>93.08</v>
          </cell>
        </row>
        <row r="250">
          <cell r="A250" t="str">
            <v>718.109</v>
          </cell>
          <cell r="B250" t="str">
            <v>AD</v>
          </cell>
          <cell r="C250" t="str">
            <v>KORUYUCUSUZ KONTAKTÖR 3X300 A.</v>
          </cell>
          <cell r="D250">
            <v>756.13</v>
          </cell>
        </row>
        <row r="251">
          <cell r="A251" t="str">
            <v>718.110</v>
          </cell>
          <cell r="B251" t="str">
            <v>AD</v>
          </cell>
          <cell r="C251" t="str">
            <v>KORUYUCUSUZ KONTAKTÖR 3X400 A.</v>
          </cell>
          <cell r="D251">
            <v>1262.25</v>
          </cell>
        </row>
        <row r="252">
          <cell r="A252" t="str">
            <v>718.111</v>
          </cell>
          <cell r="B252" t="str">
            <v>AD</v>
          </cell>
          <cell r="C252" t="str">
            <v>KORUYUCUSUZ KONTAKTÖR 3X630 A.</v>
          </cell>
          <cell r="D252">
            <v>1640.93</v>
          </cell>
        </row>
        <row r="253">
          <cell r="A253" t="str">
            <v>718.112</v>
          </cell>
          <cell r="B253" t="str">
            <v>AD</v>
          </cell>
          <cell r="C253" t="str">
            <v>KORUYUCUSUZ KONTAKTÖR 3X800 A.</v>
          </cell>
          <cell r="D253">
            <v>1893.38</v>
          </cell>
        </row>
        <row r="254">
          <cell r="A254" t="str">
            <v>718.113</v>
          </cell>
          <cell r="B254" t="str">
            <v>AD</v>
          </cell>
          <cell r="C254" t="str">
            <v>KORUYUCUSUZ KONTAKTÖR 3X1250 A.</v>
          </cell>
          <cell r="D254">
            <v>3471.19</v>
          </cell>
        </row>
        <row r="255">
          <cell r="A255" t="str">
            <v>718.114</v>
          </cell>
          <cell r="B255" t="str">
            <v>AD</v>
          </cell>
          <cell r="C255" t="str">
            <v>KORUYUCUSUZ KONTAKTÖR 3X1600 A.</v>
          </cell>
          <cell r="D255">
            <v>3786.75</v>
          </cell>
        </row>
        <row r="256">
          <cell r="A256" t="str">
            <v>718.115</v>
          </cell>
          <cell r="B256" t="str">
            <v>AD</v>
          </cell>
          <cell r="C256" t="str">
            <v>KORUYUCUSUZ KONTAKTÖR 3X2000 A.</v>
          </cell>
          <cell r="D256">
            <v>5175.2299999999996</v>
          </cell>
        </row>
        <row r="257">
          <cell r="A257" t="str">
            <v>718.116</v>
          </cell>
          <cell r="B257" t="str">
            <v>AD</v>
          </cell>
          <cell r="C257" t="str">
            <v>KORUYUCUSUZ KONTAKTÖR 3X2500 A.</v>
          </cell>
          <cell r="D257">
            <v>7573.5</v>
          </cell>
        </row>
        <row r="258">
          <cell r="A258" t="str">
            <v>718.117</v>
          </cell>
          <cell r="B258" t="str">
            <v>AD</v>
          </cell>
          <cell r="C258" t="str">
            <v>3*25   A. Kadar  15 Kvar  ( kompanzasyon kont )</v>
          </cell>
          <cell r="D258">
            <v>44.94</v>
          </cell>
        </row>
        <row r="259">
          <cell r="A259" t="str">
            <v>718.118</v>
          </cell>
          <cell r="B259" t="str">
            <v>AD</v>
          </cell>
          <cell r="C259" t="str">
            <v>3*32   A. Kadar  20 Kvar  ( kompanzasyon kont )</v>
          </cell>
          <cell r="D259">
            <v>69.8</v>
          </cell>
        </row>
        <row r="260">
          <cell r="A260" t="str">
            <v>718.119</v>
          </cell>
          <cell r="B260" t="str">
            <v>AD</v>
          </cell>
          <cell r="C260" t="str">
            <v>3*65   A. Kadar  30 Kvar  ( kompanzasyon kont )</v>
          </cell>
          <cell r="D260">
            <v>160.31</v>
          </cell>
        </row>
        <row r="261">
          <cell r="A261" t="str">
            <v>718.120</v>
          </cell>
          <cell r="B261" t="str">
            <v>AD</v>
          </cell>
          <cell r="C261" t="str">
            <v>3*95   A. Kadar  50 Kvar  ( kompanzasyon kont )</v>
          </cell>
          <cell r="D261">
            <v>239.83</v>
          </cell>
        </row>
        <row r="262">
          <cell r="A262" t="str">
            <v>718.121</v>
          </cell>
          <cell r="B262" t="str">
            <v>AD</v>
          </cell>
          <cell r="C262" t="str">
            <v>3*115   A. Kadar  60 Kvar  ( kompanzasyon kont )</v>
          </cell>
          <cell r="D262">
            <v>289.85000000000002</v>
          </cell>
        </row>
        <row r="263">
          <cell r="A263" t="str">
            <v>718.201</v>
          </cell>
          <cell r="B263" t="str">
            <v>AD</v>
          </cell>
          <cell r="C263" t="str">
            <v>KURU TİP TERMİK KORUYUCULU KONTAKTÖRLER 3*10 AMPER</v>
          </cell>
          <cell r="D263">
            <v>49.44</v>
          </cell>
        </row>
        <row r="264">
          <cell r="A264" t="str">
            <v>718.202</v>
          </cell>
          <cell r="B264" t="str">
            <v>AD</v>
          </cell>
          <cell r="C264" t="str">
            <v>KURU TİP TERMİK KORUYUCULU KONTAKTÖR 3X16 A.</v>
          </cell>
          <cell r="D264">
            <v>55.25</v>
          </cell>
        </row>
        <row r="265">
          <cell r="A265" t="str">
            <v>718.203</v>
          </cell>
          <cell r="B265" t="str">
            <v>AD</v>
          </cell>
          <cell r="C265" t="str">
            <v>KURU TİP TERMİK KORUYUCULU KONTAKTÖR 3X25 A.</v>
          </cell>
          <cell r="D265">
            <v>91.7</v>
          </cell>
        </row>
        <row r="266">
          <cell r="A266" t="str">
            <v>718.204</v>
          </cell>
          <cell r="B266" t="str">
            <v>AD</v>
          </cell>
          <cell r="C266" t="str">
            <v>KURU TİP TERMİK KORUYUCULU KONTAKTÖR 3x63 A</v>
          </cell>
          <cell r="D266">
            <v>208.21</v>
          </cell>
        </row>
        <row r="267">
          <cell r="A267" t="str">
            <v>718.205</v>
          </cell>
          <cell r="B267" t="str">
            <v>AD</v>
          </cell>
          <cell r="C267" t="str">
            <v>KURU TİP TERMİK KORUYUCULU KONTAKTÖR 3x100 A</v>
          </cell>
          <cell r="D267">
            <v>360.63</v>
          </cell>
        </row>
        <row r="268">
          <cell r="A268" t="str">
            <v>718.206</v>
          </cell>
          <cell r="B268" t="str">
            <v>AD</v>
          </cell>
          <cell r="C268" t="str">
            <v>KURU TİP TERMİK KORUYUCULU KONTAKTÖR 3x160 A</v>
          </cell>
          <cell r="D268">
            <v>415.87</v>
          </cell>
        </row>
        <row r="269">
          <cell r="A269" t="str">
            <v>718.207</v>
          </cell>
          <cell r="B269" t="str">
            <v>AD</v>
          </cell>
          <cell r="C269" t="str">
            <v>KURU TİP TERMİK KORUYUCULU KONTAKTÖR 3x200 A</v>
          </cell>
          <cell r="D269">
            <v>686.34</v>
          </cell>
        </row>
        <row r="270">
          <cell r="A270" t="str">
            <v>718.208</v>
          </cell>
          <cell r="B270" t="str">
            <v>AD</v>
          </cell>
          <cell r="C270" t="str">
            <v>KURU TİP TERMİK KORUYUCULU KONTAKTÖR 3x40 A.</v>
          </cell>
          <cell r="D270">
            <v>149.86000000000001</v>
          </cell>
        </row>
        <row r="271">
          <cell r="A271" t="str">
            <v>718.301</v>
          </cell>
          <cell r="B271" t="str">
            <v>AD</v>
          </cell>
          <cell r="C271" t="str">
            <v>KONTAKTÖR ZAMAN RÖLESİ  O - 6O SANİYE</v>
          </cell>
          <cell r="D271">
            <v>41.89</v>
          </cell>
        </row>
        <row r="272">
          <cell r="A272" t="str">
            <v>718.302</v>
          </cell>
          <cell r="B272" t="str">
            <v>AD</v>
          </cell>
          <cell r="C272" t="str">
            <v>KONTAKTÖR ZAMAN RÖLESİ 1-1O DAKİKA</v>
          </cell>
          <cell r="D272">
            <v>43.62</v>
          </cell>
        </row>
        <row r="273">
          <cell r="A273" t="str">
            <v>718.400</v>
          </cell>
          <cell r="B273" t="str">
            <v>AD</v>
          </cell>
          <cell r="C273" t="str">
            <v>FOTOSEL ŞALTER</v>
          </cell>
          <cell r="D273">
            <v>26.56</v>
          </cell>
        </row>
        <row r="274">
          <cell r="A274" t="str">
            <v>718.501</v>
          </cell>
          <cell r="B274" t="str">
            <v>AD</v>
          </cell>
          <cell r="C274" t="str">
            <v>KAÇAK AKIM KORUMA ŞALTERİ 2x 25 AMPER</v>
          </cell>
          <cell r="D274">
            <v>54.87</v>
          </cell>
        </row>
        <row r="275">
          <cell r="A275" t="str">
            <v>718.502</v>
          </cell>
          <cell r="B275" t="str">
            <v>AD</v>
          </cell>
          <cell r="C275" t="str">
            <v>KAÇAK AKIM KORUMA ŞALTERİ 2x 40 AMPER</v>
          </cell>
          <cell r="D275">
            <v>58.79</v>
          </cell>
        </row>
        <row r="276">
          <cell r="A276" t="str">
            <v>718.503</v>
          </cell>
          <cell r="B276" t="str">
            <v>AD</v>
          </cell>
          <cell r="C276" t="str">
            <v>KAÇAK AKIM KORUMA ŞALTERİ 2x 63 AMPER</v>
          </cell>
          <cell r="D276">
            <v>88.18</v>
          </cell>
        </row>
        <row r="277">
          <cell r="A277" t="str">
            <v>718.504</v>
          </cell>
          <cell r="B277" t="str">
            <v>AD</v>
          </cell>
          <cell r="C277" t="str">
            <v>KAÇAK AKIM KORUMA ŞALTERİ 2x 80 AMPER</v>
          </cell>
          <cell r="D277">
            <v>242</v>
          </cell>
        </row>
        <row r="278">
          <cell r="A278" t="str">
            <v>718.505</v>
          </cell>
          <cell r="B278" t="str">
            <v>AD</v>
          </cell>
          <cell r="C278" t="str">
            <v>KAÇAK AKIM KORUMA ŞALTERİ 2x100 AMPER</v>
          </cell>
          <cell r="D278">
            <v>254.74</v>
          </cell>
        </row>
        <row r="279">
          <cell r="A279" t="str">
            <v>718.506</v>
          </cell>
          <cell r="B279" t="str">
            <v>AD</v>
          </cell>
          <cell r="C279" t="str">
            <v>KAÇAK AKIM KORUMA ŞALTERİ 2x125 AMPER</v>
          </cell>
          <cell r="D279">
            <v>431.1</v>
          </cell>
        </row>
        <row r="280">
          <cell r="A280" t="str">
            <v>718.507</v>
          </cell>
          <cell r="B280" t="str">
            <v>AD</v>
          </cell>
          <cell r="C280" t="str">
            <v>KAÇAK AKIM KORUMA ŞALTERİ 4x 25 AMPER (30 mA)</v>
          </cell>
          <cell r="D280">
            <v>78.38</v>
          </cell>
        </row>
        <row r="281">
          <cell r="A281" t="str">
            <v>718.508</v>
          </cell>
          <cell r="B281" t="str">
            <v>AD</v>
          </cell>
          <cell r="C281" t="str">
            <v>KAÇAK AKIM KORUMA ŞALTERİ 4x 40 AMPER (30 mA)</v>
          </cell>
          <cell r="D281">
            <v>82.31</v>
          </cell>
        </row>
        <row r="282">
          <cell r="A282" t="str">
            <v>718.509</v>
          </cell>
          <cell r="B282" t="str">
            <v>AD</v>
          </cell>
          <cell r="C282" t="str">
            <v>KAÇAK AKIM KORUMA ŞALTERİ 4x 63 AMPER (30 mA)</v>
          </cell>
          <cell r="D282">
            <v>97.98</v>
          </cell>
        </row>
        <row r="283">
          <cell r="A283" t="str">
            <v>718.510</v>
          </cell>
          <cell r="B283" t="str">
            <v>AD</v>
          </cell>
          <cell r="C283" t="str">
            <v>KAÇAK AKIM KORUMA ŞALTERİ 4x 80 AMPER (30 mA)</v>
          </cell>
          <cell r="D283">
            <v>293.94</v>
          </cell>
        </row>
        <row r="284">
          <cell r="A284" t="str">
            <v>718.511</v>
          </cell>
          <cell r="B284" t="str">
            <v>AD</v>
          </cell>
          <cell r="C284" t="str">
            <v>KAÇAK AKIM KORUMA ŞALTERİ 4x100 AMPER</v>
          </cell>
          <cell r="D284">
            <v>415.42</v>
          </cell>
        </row>
        <row r="285">
          <cell r="A285" t="str">
            <v>718.512</v>
          </cell>
          <cell r="B285" t="str">
            <v>AD</v>
          </cell>
          <cell r="C285" t="str">
            <v>KAÇAK AKIM KORUMA ŞALTERİ 4x125 AMPER</v>
          </cell>
          <cell r="D285">
            <v>529.08000000000004</v>
          </cell>
        </row>
        <row r="286">
          <cell r="A286" t="str">
            <v>718.513</v>
          </cell>
          <cell r="B286" t="str">
            <v>AD</v>
          </cell>
          <cell r="C286" t="str">
            <v>KAÇAK AKIM KORUMA ŞALTERİ 4x160 AMPER</v>
          </cell>
          <cell r="D286">
            <v>1403.33</v>
          </cell>
        </row>
        <row r="287">
          <cell r="A287" t="str">
            <v>718.514</v>
          </cell>
          <cell r="B287" t="str">
            <v>AD</v>
          </cell>
          <cell r="C287" t="str">
            <v>KAÇAK AKIM KORUMA ŞALTERİ 2x 25 AMPER</v>
          </cell>
          <cell r="D287">
            <v>66.62</v>
          </cell>
        </row>
        <row r="288">
          <cell r="A288" t="str">
            <v>718.515</v>
          </cell>
          <cell r="B288" t="str">
            <v>AD</v>
          </cell>
          <cell r="C288" t="str">
            <v>KAÇAK AKIM KORUMA ŞALTERİ 2x 40 AMPER</v>
          </cell>
          <cell r="D288">
            <v>70.540000000000006</v>
          </cell>
        </row>
        <row r="289">
          <cell r="A289" t="str">
            <v>718.516</v>
          </cell>
          <cell r="B289" t="str">
            <v>AD</v>
          </cell>
          <cell r="C289" t="str">
            <v>KAÇAK AKIM KORUMA ŞALTERİ 2x 63 AMPER</v>
          </cell>
          <cell r="D289">
            <v>90.14</v>
          </cell>
        </row>
        <row r="290">
          <cell r="A290" t="str">
            <v>718.517</v>
          </cell>
          <cell r="B290" t="str">
            <v>AD</v>
          </cell>
          <cell r="C290" t="str">
            <v>KAÇAK AKIM KORUMA ŞALTERİ 2x 80 AMPER</v>
          </cell>
          <cell r="D290">
            <v>270.41000000000003</v>
          </cell>
        </row>
        <row r="291">
          <cell r="A291" t="str">
            <v>718.518</v>
          </cell>
          <cell r="B291" t="str">
            <v>AD</v>
          </cell>
          <cell r="C291" t="str">
            <v>KAÇAK AKIM KORUMA ŞALTERİ 2x100 AMPER</v>
          </cell>
          <cell r="D291">
            <v>286.08999999999997</v>
          </cell>
        </row>
        <row r="292">
          <cell r="A292" t="str">
            <v>718.519</v>
          </cell>
          <cell r="B292" t="str">
            <v>AD</v>
          </cell>
          <cell r="C292" t="str">
            <v>KAÇAK AKIM KORUMA ŞALTERİ 2x125 AMPER</v>
          </cell>
          <cell r="D292">
            <v>333.13</v>
          </cell>
        </row>
        <row r="293">
          <cell r="A293" t="str">
            <v>718.520</v>
          </cell>
          <cell r="B293" t="str">
            <v>AD</v>
          </cell>
          <cell r="C293" t="str">
            <v>KAÇAK AKIM KORUMA ŞALTERİ 4x 25 AMPER (300 mA)</v>
          </cell>
          <cell r="D293">
            <v>78.39</v>
          </cell>
        </row>
        <row r="294">
          <cell r="A294" t="str">
            <v>718.521</v>
          </cell>
          <cell r="B294" t="str">
            <v>AD</v>
          </cell>
          <cell r="C294" t="str">
            <v>KAÇAK AKIM KORUMA ŞALTERİ 4x 40 AMPER (300 mA)</v>
          </cell>
          <cell r="D294">
            <v>82.31</v>
          </cell>
        </row>
        <row r="295">
          <cell r="A295" t="str">
            <v>718.522</v>
          </cell>
          <cell r="B295" t="str">
            <v>AD</v>
          </cell>
          <cell r="C295" t="str">
            <v>KAÇAK AKIM KORUMA ŞALTERİ 4x 63 AMPER (300 mA)</v>
          </cell>
          <cell r="D295">
            <v>97.98</v>
          </cell>
        </row>
        <row r="296">
          <cell r="A296" t="str">
            <v>718.523</v>
          </cell>
          <cell r="B296" t="str">
            <v>AD</v>
          </cell>
          <cell r="C296" t="str">
            <v>KAÇAK AKIM KORUMA ŞALTERİ 4x 80 AMPER (300 mA)</v>
          </cell>
          <cell r="D296">
            <v>290.06</v>
          </cell>
        </row>
        <row r="297">
          <cell r="A297" t="str">
            <v>718.524</v>
          </cell>
          <cell r="B297" t="str">
            <v>AD</v>
          </cell>
          <cell r="C297" t="str">
            <v>KAÇAK AKIM KORUMA ŞALTERİ 4x100 AMPER</v>
          </cell>
          <cell r="D297">
            <v>297.86</v>
          </cell>
        </row>
        <row r="298">
          <cell r="A298" t="str">
            <v>718.525</v>
          </cell>
          <cell r="B298" t="str">
            <v>AD</v>
          </cell>
          <cell r="C298" t="str">
            <v>KAÇAK AKIM KORUMA ŞALTERİ 4x125 AMPER</v>
          </cell>
          <cell r="D298">
            <v>313.52999999999997</v>
          </cell>
        </row>
        <row r="299">
          <cell r="A299" t="str">
            <v>718.526</v>
          </cell>
          <cell r="B299" t="str">
            <v>AD</v>
          </cell>
          <cell r="C299" t="str">
            <v>KAÇAK AKIM KORUMA ŞALTERİ 4x160 AMPER</v>
          </cell>
          <cell r="D299">
            <v>1658.48</v>
          </cell>
        </row>
        <row r="300">
          <cell r="A300" t="str">
            <v>718.527</v>
          </cell>
          <cell r="B300" t="str">
            <v>AD</v>
          </cell>
          <cell r="C300" t="str">
            <v>KAÇAK AKIM KORUMA ŞALTERİ 4x224 AMPER</v>
          </cell>
          <cell r="D300">
            <v>2351.4699999999998</v>
          </cell>
        </row>
        <row r="301">
          <cell r="A301" t="str">
            <v>718.528</v>
          </cell>
          <cell r="B301" t="str">
            <v>AD</v>
          </cell>
          <cell r="C301" t="str">
            <v>KAÇAK AKIM KORUMA ŞALTERİ 4x224 AMPER 30 mA</v>
          </cell>
          <cell r="D301">
            <v>2645.4</v>
          </cell>
        </row>
        <row r="302">
          <cell r="A302" t="str">
            <v>718.529</v>
          </cell>
          <cell r="B302" t="str">
            <v>AD</v>
          </cell>
          <cell r="C302" t="str">
            <v>KAÇAK AKIM KORUMA KOMBİNASYONU   3*80-250   A'e kadar  30-500 mA</v>
          </cell>
          <cell r="D302">
            <v>1871.1</v>
          </cell>
        </row>
        <row r="303">
          <cell r="A303" t="str">
            <v>718.530</v>
          </cell>
          <cell r="B303" t="str">
            <v>AD</v>
          </cell>
          <cell r="C303" t="str">
            <v>T.M.Ş.'e  MONTE  EDİLEN  KOMB. 3*300 A 'den 3*1250  A'e kadar  30-500 mA</v>
          </cell>
          <cell r="D303">
            <v>2138.4</v>
          </cell>
        </row>
        <row r="304">
          <cell r="A304" t="str">
            <v>718.531</v>
          </cell>
          <cell r="B304" t="str">
            <v>AD</v>
          </cell>
          <cell r="C304" t="str">
            <v>T.M.Ş.'e  MONTE  EDİLEN  KOMB. 3*1600  A  ve  YUKARISI  30-500 mA</v>
          </cell>
          <cell r="D304">
            <v>2405.6999999999998</v>
          </cell>
        </row>
        <row r="305">
          <cell r="A305" t="str">
            <v>718.561</v>
          </cell>
          <cell r="B305" t="str">
            <v>AD</v>
          </cell>
          <cell r="C305" t="str">
            <v>B+C+D  sınıfı, 250 V  AC,  25  kA  (10/350 ms),faz-toprak  AŞIRI GERİLİM  KORUYUCU</v>
          </cell>
          <cell r="D305">
            <v>524.70000000000005</v>
          </cell>
        </row>
        <row r="306">
          <cell r="A306" t="str">
            <v>718.562</v>
          </cell>
          <cell r="B306" t="str">
            <v>AD</v>
          </cell>
          <cell r="C306" t="str">
            <v>B+C+D  sınıfı, 250 V  AC,  25  kA  (10/350 ms),faz-toprak  AŞIRI GERİLİM  KORUYUCU-İLAVE  KONTAKLI</v>
          </cell>
          <cell r="D306">
            <v>574.20000000000005</v>
          </cell>
        </row>
        <row r="307">
          <cell r="A307" t="str">
            <v>718.563</v>
          </cell>
          <cell r="B307" t="str">
            <v>AD</v>
          </cell>
          <cell r="C307" t="str">
            <v>B  SINIFI, 230  V  AC,  100  kA  (10/350  ms),  ÜÇ  FAZ, NÖTR-TOPRAK</v>
          </cell>
          <cell r="D307">
            <v>1217.7</v>
          </cell>
        </row>
        <row r="308">
          <cell r="A308" t="str">
            <v>718.564</v>
          </cell>
          <cell r="B308" t="str">
            <v>AD</v>
          </cell>
          <cell r="C308" t="str">
            <v>B  SINIFI, 230  V  AC,  100  kA  (10/350  ms),  ÜÇ  FAZ, NÖTR-TOPRAK-İLAVE  KONTAK  ÇIKIŞLI</v>
          </cell>
          <cell r="D308">
            <v>1326.6</v>
          </cell>
        </row>
        <row r="309">
          <cell r="A309" t="str">
            <v>718.565</v>
          </cell>
          <cell r="B309" t="str">
            <v>AD</v>
          </cell>
          <cell r="C309" t="str">
            <v>B  SINIFI, 250  V  AC,  50  kA  (10/350  mikro sn.),  FAZ-TOPRAK veya  NÖTR-TOPRAK</v>
          </cell>
          <cell r="D309">
            <v>514.79999999999995</v>
          </cell>
        </row>
        <row r="310">
          <cell r="A310" t="str">
            <v>718.566</v>
          </cell>
          <cell r="B310" t="str">
            <v>AD</v>
          </cell>
          <cell r="C310" t="str">
            <v>B  SINIFI, 250  V  AC,  50  kA  (10/350  mikro sn.),  FAZ-TOPRAK veya  NÖTR-TOPRAK-İLAVE  KONTAKLI</v>
          </cell>
          <cell r="D310">
            <v>544.5</v>
          </cell>
        </row>
        <row r="311">
          <cell r="A311" t="str">
            <v>718.567</v>
          </cell>
          <cell r="B311" t="str">
            <v>AD</v>
          </cell>
          <cell r="C311" t="str">
            <v>B+C  SINIFI  KUPLAJ  BOBİNİ  400  V AC,  35  A</v>
          </cell>
          <cell r="D311">
            <v>247.5</v>
          </cell>
        </row>
        <row r="312">
          <cell r="A312" t="str">
            <v>718.568</v>
          </cell>
          <cell r="B312" t="str">
            <v>AD</v>
          </cell>
          <cell r="C312" t="str">
            <v>C+D  SINIFI  KUPLAJ  BOBİNİ  400  V AC,  2*35  A</v>
          </cell>
          <cell r="D312">
            <v>247.5</v>
          </cell>
        </row>
        <row r="313">
          <cell r="A313" t="str">
            <v>718.569</v>
          </cell>
          <cell r="B313" t="str">
            <v>AD</v>
          </cell>
          <cell r="C313" t="str">
            <v>C  SINIFI 230/400  V  AC, 15  Ka, faz-toprak veya iki faz-toprak veya faz-nötr-toprak</v>
          </cell>
          <cell r="D313">
            <v>247.5</v>
          </cell>
        </row>
        <row r="314">
          <cell r="A314" t="str">
            <v>718.570</v>
          </cell>
          <cell r="B314" t="str">
            <v>AD</v>
          </cell>
          <cell r="C314" t="str">
            <v>C  SINIFI 230/400  V  AC, 15  Ka, faz-toprak veya iki faz-toprak veya faz-nötr-toprak-ilave  kontak  çıkışlı</v>
          </cell>
          <cell r="D314">
            <v>346.5</v>
          </cell>
        </row>
        <row r="315">
          <cell r="A315" t="str">
            <v>718.571</v>
          </cell>
          <cell r="B315" t="str">
            <v>AD</v>
          </cell>
          <cell r="C315" t="str">
            <v>C  SINIFI  230/400 V  AC,   15  kA,  ÜÇ  FAZ-TOPRAK</v>
          </cell>
          <cell r="D315">
            <v>425.7</v>
          </cell>
        </row>
        <row r="316">
          <cell r="A316" t="str">
            <v>718.572</v>
          </cell>
          <cell r="B316" t="str">
            <v>AD</v>
          </cell>
          <cell r="C316" t="str">
            <v>C  SINIFI  230/400 V  AC,   15  kA,  ÜÇ  FAZ-TOPRAK-İLAVE  KONTAK  ÇIKIŞLI</v>
          </cell>
          <cell r="D316">
            <v>495</v>
          </cell>
        </row>
        <row r="317">
          <cell r="A317" t="str">
            <v>718.573</v>
          </cell>
          <cell r="B317" t="str">
            <v>AD</v>
          </cell>
          <cell r="C317" t="str">
            <v>C  SINIFI  230/400 V  AC,   15  kA,  ÜÇ  FAZ-NÖTR-TOPRAK</v>
          </cell>
          <cell r="D317">
            <v>504.9</v>
          </cell>
        </row>
        <row r="318">
          <cell r="A318" t="str">
            <v>718.574</v>
          </cell>
          <cell r="B318" t="str">
            <v>AD</v>
          </cell>
          <cell r="C318" t="str">
            <v>C  SINIFI  230/400 V  AC,   15  kA,  ÜÇ  FAZ-NÖTR-TOPRAK-İLAVE  KONTAK  ÇIKIŞLI</v>
          </cell>
          <cell r="D318">
            <v>623.70000000000005</v>
          </cell>
        </row>
        <row r="319">
          <cell r="A319" t="str">
            <v>718.575</v>
          </cell>
          <cell r="B319" t="str">
            <v>AD</v>
          </cell>
          <cell r="C319" t="str">
            <v>C+D  SINIFI  230  V  AC,  20  kA,  FAZ, NÖTR, TOPRAK</v>
          </cell>
          <cell r="D319">
            <v>465.3</v>
          </cell>
        </row>
        <row r="320">
          <cell r="A320" t="str">
            <v>718.576</v>
          </cell>
          <cell r="B320" t="str">
            <v>AD</v>
          </cell>
          <cell r="C320" t="str">
            <v>C+D  SINIFI  230  V  AC,  20  kA,  FAZ, NÖTR, TOPRAK-İLAVE  KONTAK ÇIKIŞLI</v>
          </cell>
          <cell r="D320">
            <v>594</v>
          </cell>
        </row>
        <row r="321">
          <cell r="A321" t="str">
            <v>718.577</v>
          </cell>
          <cell r="B321" t="str">
            <v>AD</v>
          </cell>
          <cell r="C321" t="str">
            <v>D  SINIFI 230  V  AC,  5  kA,  FAZ, NÖTR, TOPRAK</v>
          </cell>
          <cell r="D321">
            <v>277.2</v>
          </cell>
        </row>
        <row r="322">
          <cell r="A322" t="str">
            <v>718.578</v>
          </cell>
          <cell r="B322" t="str">
            <v>AD</v>
          </cell>
          <cell r="C322" t="str">
            <v>D  SINIFI 230  V  AC,  5  kA,  FAZ, NÖTR, TOPRAK-İLAVE  KONTAK  ÇIKIŞLI</v>
          </cell>
          <cell r="D322">
            <v>346.5</v>
          </cell>
        </row>
        <row r="323">
          <cell r="A323" t="str">
            <v>719.101</v>
          </cell>
          <cell r="B323" t="str">
            <v>AD</v>
          </cell>
          <cell r="C323" t="str">
            <v>ŞAMANDIRALI FLATÖRLÜ ŞALTER 2x 25 A.</v>
          </cell>
          <cell r="D323">
            <v>31.02</v>
          </cell>
        </row>
        <row r="324">
          <cell r="A324" t="str">
            <v>719.102</v>
          </cell>
          <cell r="B324" t="str">
            <v>AD</v>
          </cell>
          <cell r="C324" t="str">
            <v>ŞAMANDIRALI FLATÖRLÜ ŞALTER 3x 25 A.</v>
          </cell>
          <cell r="D324">
            <v>34.9</v>
          </cell>
        </row>
        <row r="325">
          <cell r="A325" t="str">
            <v>719.201</v>
          </cell>
          <cell r="B325" t="str">
            <v>AD</v>
          </cell>
          <cell r="C325" t="str">
            <v>FLATÖRLÜ ŞALTER (CİVA KONTAKLI) 2x 25 A</v>
          </cell>
          <cell r="D325">
            <v>33.54</v>
          </cell>
        </row>
        <row r="326">
          <cell r="A326" t="str">
            <v>719.202</v>
          </cell>
          <cell r="B326" t="str">
            <v>AD</v>
          </cell>
          <cell r="C326" t="str">
            <v>FLATÖRLÜ ŞALTER (CİVA KONTAKLI) 3x 25 A</v>
          </cell>
          <cell r="D326">
            <v>34.89</v>
          </cell>
        </row>
        <row r="327">
          <cell r="A327" t="str">
            <v>719.301</v>
          </cell>
          <cell r="B327" t="str">
            <v>AD</v>
          </cell>
          <cell r="C327" t="str">
            <v>ADİ KONTAKLI FLATÖR 2x25 A</v>
          </cell>
          <cell r="D327">
            <v>19.39</v>
          </cell>
        </row>
        <row r="328">
          <cell r="A328" t="str">
            <v>719.302</v>
          </cell>
          <cell r="B328" t="str">
            <v>AD</v>
          </cell>
          <cell r="C328" t="str">
            <v>ADİ KONTAKLI FLATÖR 3x25 A</v>
          </cell>
          <cell r="D328">
            <v>22.1</v>
          </cell>
        </row>
        <row r="329">
          <cell r="A329" t="str">
            <v>719.401</v>
          </cell>
          <cell r="B329" t="str">
            <v>AD</v>
          </cell>
          <cell r="C329" t="str">
            <v>MEKANİK TİP KONTAKLI KONTAKTÖRSÜZ FLATÖR 6 AMPER</v>
          </cell>
          <cell r="D329">
            <v>12.21</v>
          </cell>
        </row>
        <row r="330">
          <cell r="A330" t="str">
            <v>719.501</v>
          </cell>
          <cell r="B330" t="str">
            <v>AD</v>
          </cell>
          <cell r="C330" t="str">
            <v>CİVA KONTAKLI KONTAKTÖRSÜZ FLATÖR 6 AMPER</v>
          </cell>
          <cell r="D330">
            <v>12.21</v>
          </cell>
        </row>
        <row r="331">
          <cell r="A331" t="str">
            <v>719.601</v>
          </cell>
          <cell r="B331" t="str">
            <v>AD</v>
          </cell>
          <cell r="C331" t="str">
            <v>ADİ KONTAKLI KONTAKTÖRSÜZ FLATÖR 6 AMPER</v>
          </cell>
          <cell r="D331">
            <v>12.21</v>
          </cell>
        </row>
        <row r="332">
          <cell r="A332" t="str">
            <v>720.105</v>
          </cell>
          <cell r="B332" t="str">
            <v>AD</v>
          </cell>
          <cell r="C332" t="str">
            <v>SİĞORTALI ŞALTER 3x 25 AMPER</v>
          </cell>
          <cell r="D332">
            <v>89.18</v>
          </cell>
        </row>
        <row r="333">
          <cell r="A333" t="str">
            <v>720.106</v>
          </cell>
          <cell r="B333" t="str">
            <v>AD</v>
          </cell>
          <cell r="C333" t="str">
            <v>SİĞORTALI ŞALTER 3x 63 AMPER</v>
          </cell>
          <cell r="D333">
            <v>89.18</v>
          </cell>
        </row>
        <row r="334">
          <cell r="A334" t="str">
            <v>720.107</v>
          </cell>
          <cell r="B334" t="str">
            <v>AD</v>
          </cell>
          <cell r="C334" t="str">
            <v>SİĞORTALI ŞALTER 3x100 AMPER</v>
          </cell>
          <cell r="D334">
            <v>89.18</v>
          </cell>
        </row>
        <row r="335">
          <cell r="A335" t="str">
            <v>720.108</v>
          </cell>
          <cell r="B335" t="str">
            <v>AD</v>
          </cell>
          <cell r="C335" t="str">
            <v>SİĞORTALI ŞALTER 3x160 AMPER</v>
          </cell>
          <cell r="D335">
            <v>113.51</v>
          </cell>
        </row>
        <row r="336">
          <cell r="A336" t="str">
            <v>720.109</v>
          </cell>
          <cell r="B336" t="str">
            <v>AD</v>
          </cell>
          <cell r="C336" t="str">
            <v>SİĞORTALI ŞALTER 3x250 AMPER</v>
          </cell>
          <cell r="D336">
            <v>113.51</v>
          </cell>
        </row>
        <row r="337">
          <cell r="A337" t="str">
            <v>720.110</v>
          </cell>
          <cell r="B337" t="str">
            <v>AD</v>
          </cell>
          <cell r="C337" t="str">
            <v>SİĞORTALI ŞALTER 3x400 AMPER</v>
          </cell>
          <cell r="D337">
            <v>127.7</v>
          </cell>
        </row>
        <row r="338">
          <cell r="A338" t="str">
            <v>720.111</v>
          </cell>
          <cell r="B338" t="str">
            <v>AD</v>
          </cell>
          <cell r="C338" t="str">
            <v>SİĞORTALI ŞALTER 3x630 AMPER</v>
          </cell>
          <cell r="D338">
            <v>177.36</v>
          </cell>
        </row>
        <row r="339">
          <cell r="A339" t="str">
            <v>721.101</v>
          </cell>
          <cell r="B339" t="str">
            <v>AD</v>
          </cell>
          <cell r="C339" t="str">
            <v>YILDIZ ÜÇGEN ŞALTER EL İLE KUMANDALI 3x 16 AMPER</v>
          </cell>
          <cell r="D339">
            <v>20.260000000000002</v>
          </cell>
        </row>
        <row r="340">
          <cell r="A340" t="str">
            <v>721.102</v>
          </cell>
          <cell r="B340" t="str">
            <v>AD</v>
          </cell>
          <cell r="C340" t="str">
            <v>YILDIZ ÜÇGEN ŞALTER EL İLE KUMANDALI 3x 25 AMPER</v>
          </cell>
          <cell r="D340">
            <v>24.32</v>
          </cell>
        </row>
        <row r="341">
          <cell r="A341" t="str">
            <v>721.103</v>
          </cell>
          <cell r="B341" t="str">
            <v>AD</v>
          </cell>
          <cell r="C341" t="str">
            <v>YILDIZ ÜÇGEN ŞALTER EL İLE KUMANDALI 3x 63 AMPER</v>
          </cell>
          <cell r="D341">
            <v>60.8</v>
          </cell>
        </row>
        <row r="342">
          <cell r="A342" t="str">
            <v>721.201</v>
          </cell>
          <cell r="B342" t="str">
            <v>AD</v>
          </cell>
          <cell r="C342" t="str">
            <v>YILDIZ ÜÇGEN ŞALTER ENVANSÖR TİPİ 3x 16 AMPER</v>
          </cell>
          <cell r="D342">
            <v>21.89</v>
          </cell>
        </row>
        <row r="343">
          <cell r="A343" t="str">
            <v>721.202</v>
          </cell>
          <cell r="B343" t="str">
            <v>AD</v>
          </cell>
          <cell r="C343" t="str">
            <v>YILDIZ ÜÇGEN ŞALTER ENVANSÖR TİPİ 3x 25 AMPER</v>
          </cell>
          <cell r="D343">
            <v>26.14</v>
          </cell>
        </row>
        <row r="344">
          <cell r="A344" t="str">
            <v>721.203</v>
          </cell>
          <cell r="B344" t="str">
            <v>AD</v>
          </cell>
          <cell r="C344" t="str">
            <v>YILDIZ ÜÇGEN ŞALTER ENVANSÖR TİPİ 3x 63 AMPER</v>
          </cell>
          <cell r="D344">
            <v>60.81</v>
          </cell>
        </row>
        <row r="345">
          <cell r="A345" t="str">
            <v>721.301</v>
          </cell>
          <cell r="B345" t="str">
            <v>AD</v>
          </cell>
          <cell r="C345" t="str">
            <v>YILDIZ ÜÇGEN ŞALTER OTOM. KURU TİP 3x 25 AMPER</v>
          </cell>
          <cell r="D345">
            <v>279.70999999999998</v>
          </cell>
        </row>
        <row r="346">
          <cell r="A346" t="str">
            <v>721.302</v>
          </cell>
          <cell r="B346" t="str">
            <v>AD</v>
          </cell>
          <cell r="C346" t="str">
            <v>YILDIZ ÜÇGEN ŞALTER OTOM. KURU TİP 3x 63 AMPER</v>
          </cell>
          <cell r="D346">
            <v>648.62</v>
          </cell>
        </row>
        <row r="347">
          <cell r="A347" t="str">
            <v>721.303</v>
          </cell>
          <cell r="B347" t="str">
            <v>AD</v>
          </cell>
          <cell r="C347" t="str">
            <v>YILDIZ ÜÇGEN ŞALTER OTOM. KURU TİP 3x100 AMPER</v>
          </cell>
          <cell r="D347">
            <v>912.13</v>
          </cell>
        </row>
        <row r="348">
          <cell r="A348" t="str">
            <v>721.401</v>
          </cell>
          <cell r="B348" t="str">
            <v>AD</v>
          </cell>
          <cell r="C348" t="str">
            <v>YILDIZ ÜÇGEN ŞALTER OTOM. YAĞL.TİP 3x 25 AMPER</v>
          </cell>
          <cell r="D348">
            <v>265.52999999999997</v>
          </cell>
        </row>
        <row r="349">
          <cell r="A349" t="str">
            <v>721.402</v>
          </cell>
          <cell r="B349" t="str">
            <v>AD</v>
          </cell>
          <cell r="C349" t="str">
            <v>YILDIZ ÜÇGEN ŞALTER OTOM. YAĞL.TİP 3x 63 AMPER</v>
          </cell>
          <cell r="D349">
            <v>626.32000000000005</v>
          </cell>
        </row>
        <row r="350">
          <cell r="A350" t="str">
            <v>721.403</v>
          </cell>
          <cell r="B350" t="str">
            <v>AD</v>
          </cell>
          <cell r="C350" t="str">
            <v>YILDIZ ÜÇGEN ŞALTER OTOM. YAĞL.TİP 3x100 AMPER</v>
          </cell>
          <cell r="D350">
            <v>887.57</v>
          </cell>
        </row>
        <row r="351">
          <cell r="A351" t="str">
            <v>721.501</v>
          </cell>
          <cell r="B351" t="str">
            <v>AD</v>
          </cell>
          <cell r="C351" t="str">
            <v>YILDIZ ÜÇGEN ŞALTER ENVA. YAĞL.TİP 3x 25 AMPER</v>
          </cell>
          <cell r="D351">
            <v>405.39</v>
          </cell>
        </row>
        <row r="352">
          <cell r="A352" t="str">
            <v>721.502</v>
          </cell>
          <cell r="B352" t="str">
            <v>AD</v>
          </cell>
          <cell r="C352" t="str">
            <v>YILDIZ ÜÇGEN ŞALTER ENVA. YAĞL.TİP 3x 63 AMPER</v>
          </cell>
          <cell r="D352">
            <v>705.36</v>
          </cell>
        </row>
        <row r="353">
          <cell r="A353" t="str">
            <v>721.503</v>
          </cell>
          <cell r="B353" t="str">
            <v>AD</v>
          </cell>
          <cell r="C353" t="str">
            <v>YILDIZ ÜÇGEN ŞALTER ENVA. YAĞL.TİP 3x100 AMPER</v>
          </cell>
          <cell r="D353">
            <v>887.57</v>
          </cell>
        </row>
        <row r="354">
          <cell r="A354" t="str">
            <v>721.601</v>
          </cell>
          <cell r="B354" t="str">
            <v>AD</v>
          </cell>
          <cell r="C354" t="str">
            <v>KONTAKTÖRLÜ YILDIZ ÜÇGEN ŞALTER 3x25A</v>
          </cell>
          <cell r="D354">
            <v>322.29000000000002</v>
          </cell>
        </row>
        <row r="355">
          <cell r="A355" t="str">
            <v>721.602</v>
          </cell>
          <cell r="B355" t="str">
            <v>AD</v>
          </cell>
          <cell r="C355" t="str">
            <v>KONTAKTÖRLÜ YILDIZ ÜÇGEN KOMBİNASYONU 3x63 A.</v>
          </cell>
          <cell r="D355">
            <v>577.67999999999995</v>
          </cell>
        </row>
        <row r="356">
          <cell r="A356" t="str">
            <v>721.603</v>
          </cell>
          <cell r="B356" t="str">
            <v>AD</v>
          </cell>
          <cell r="C356" t="str">
            <v>KONTAKTÖRLÜ YILDIZ ÜÇGEN KOMBİNASYONU 3x80 A.</v>
          </cell>
          <cell r="D356">
            <v>808.73</v>
          </cell>
        </row>
        <row r="357">
          <cell r="A357" t="str">
            <v>721.604</v>
          </cell>
          <cell r="B357" t="str">
            <v>AD</v>
          </cell>
          <cell r="C357" t="str">
            <v>KONTAKTÖRLÜ YILDIZ ÜÇGEN KOMBİNASYONU 3x100 A.</v>
          </cell>
          <cell r="D357">
            <v>1033.74</v>
          </cell>
        </row>
        <row r="358">
          <cell r="A358" t="str">
            <v>721.605</v>
          </cell>
          <cell r="B358" t="str">
            <v>AD</v>
          </cell>
          <cell r="C358" t="str">
            <v>KONTAKTÖRLÜ YILDIZ ÜÇGEN ŞALTER 3x250 A.</v>
          </cell>
          <cell r="D358">
            <v>1702.63</v>
          </cell>
        </row>
        <row r="359">
          <cell r="A359" t="str">
            <v>722.101</v>
          </cell>
          <cell r="B359" t="str">
            <v>AD</v>
          </cell>
          <cell r="C359" t="str">
            <v>TRANSFORMATÖRLER  10 V. a kadar</v>
          </cell>
          <cell r="D359">
            <v>4.6900000000000004</v>
          </cell>
        </row>
        <row r="360">
          <cell r="A360" t="str">
            <v>722.102</v>
          </cell>
          <cell r="B360" t="str">
            <v>AD</v>
          </cell>
          <cell r="C360" t="str">
            <v>220/12 V 50 VA TRAFO</v>
          </cell>
          <cell r="D360">
            <v>9.76</v>
          </cell>
        </row>
        <row r="361">
          <cell r="A361" t="str">
            <v>722.103</v>
          </cell>
          <cell r="B361" t="str">
            <v>AD</v>
          </cell>
          <cell r="C361" t="str">
            <v>TRANSFORMATÖR 100VA</v>
          </cell>
          <cell r="D361">
            <v>20.13</v>
          </cell>
        </row>
        <row r="362">
          <cell r="A362" t="str">
            <v>722.104</v>
          </cell>
          <cell r="B362" t="str">
            <v>AD</v>
          </cell>
          <cell r="C362" t="str">
            <v>TRANSFORMATÖR 220/24 V 500 VA</v>
          </cell>
          <cell r="D362">
            <v>36.979999999999997</v>
          </cell>
        </row>
        <row r="363">
          <cell r="A363" t="str">
            <v>722.105</v>
          </cell>
          <cell r="B363" t="str">
            <v>AD</v>
          </cell>
          <cell r="C363" t="str">
            <v>TRANSFORMATÖR 220/24 V 1000 VA</v>
          </cell>
          <cell r="D363">
            <v>50.55</v>
          </cell>
        </row>
        <row r="364">
          <cell r="A364" t="str">
            <v>722.106</v>
          </cell>
          <cell r="B364" t="str">
            <v>AD</v>
          </cell>
          <cell r="C364" t="str">
            <v>TRANSFORMATÖR 220/48 V 100 VA</v>
          </cell>
          <cell r="D364">
            <v>23.4</v>
          </cell>
        </row>
        <row r="365">
          <cell r="A365" t="str">
            <v>722.107</v>
          </cell>
          <cell r="B365" t="str">
            <v>AD</v>
          </cell>
          <cell r="C365" t="str">
            <v>TRANSFORMATÖR 220/48 V 500 VA</v>
          </cell>
          <cell r="D365">
            <v>43.52</v>
          </cell>
        </row>
        <row r="366">
          <cell r="A366" t="str">
            <v>723.101</v>
          </cell>
          <cell r="B366" t="str">
            <v>AD</v>
          </cell>
          <cell r="C366" t="str">
            <v>20 W AMPÜL İÇİN 3-4 µF KONDANSATÖR</v>
          </cell>
          <cell r="D366">
            <v>1.72</v>
          </cell>
        </row>
        <row r="367">
          <cell r="A367" t="str">
            <v>723.102</v>
          </cell>
          <cell r="B367" t="str">
            <v>AD</v>
          </cell>
          <cell r="C367" t="str">
            <v>KONDANSATOR 4-5 µF-40 W.</v>
          </cell>
          <cell r="D367">
            <v>1.86</v>
          </cell>
        </row>
        <row r="368">
          <cell r="A368" t="str">
            <v>723.103</v>
          </cell>
          <cell r="B368" t="str">
            <v>AD</v>
          </cell>
          <cell r="C368" t="str">
            <v>KONDANSATÖR 2*40 W İÇİN, 8-10µF</v>
          </cell>
          <cell r="D368">
            <v>3.32</v>
          </cell>
        </row>
        <row r="369">
          <cell r="A369" t="str">
            <v>723.104</v>
          </cell>
          <cell r="B369" t="str">
            <v>AD</v>
          </cell>
          <cell r="C369" t="str">
            <v>KONDANSATOR 3X40 W. ICIN 12-15 µf</v>
          </cell>
          <cell r="D369">
            <v>4.6399999999999997</v>
          </cell>
        </row>
        <row r="370">
          <cell r="A370" t="str">
            <v>723.201</v>
          </cell>
          <cell r="B370" t="str">
            <v>AD</v>
          </cell>
          <cell r="C370" t="str">
            <v>KONDANSATÖR 125 W AMPUL İÇİN 10 MF</v>
          </cell>
          <cell r="D370">
            <v>1.76</v>
          </cell>
        </row>
        <row r="371">
          <cell r="A371" t="str">
            <v>723.202</v>
          </cell>
          <cell r="B371" t="str">
            <v>AD</v>
          </cell>
          <cell r="C371" t="str">
            <v>KONDANSATÖR 250 W AMPUL İÇİN 18 MF</v>
          </cell>
          <cell r="D371">
            <v>2.96</v>
          </cell>
        </row>
        <row r="372">
          <cell r="A372" t="str">
            <v>723.203</v>
          </cell>
          <cell r="B372" t="str">
            <v>AD</v>
          </cell>
          <cell r="C372" t="str">
            <v>KONDANSATÖR 250 W AMPUL İÇİN 25 MF</v>
          </cell>
          <cell r="D372">
            <v>3.51</v>
          </cell>
        </row>
        <row r="373">
          <cell r="A373" t="str">
            <v>723.204</v>
          </cell>
          <cell r="B373" t="str">
            <v>AD</v>
          </cell>
          <cell r="C373" t="str">
            <v>KONDANSATÖR 250 W AMPUL İÇİN 32 MF</v>
          </cell>
          <cell r="D373">
            <v>3.86</v>
          </cell>
        </row>
        <row r="374">
          <cell r="A374" t="str">
            <v>723.205</v>
          </cell>
          <cell r="B374" t="str">
            <v>AD</v>
          </cell>
          <cell r="C374" t="str">
            <v>KONDANSATÖR 400 W AMPUL İÇİN 50 MF</v>
          </cell>
          <cell r="D374">
            <v>6.67</v>
          </cell>
        </row>
        <row r="375">
          <cell r="A375" t="str">
            <v>723.206</v>
          </cell>
          <cell r="B375" t="str">
            <v>AD</v>
          </cell>
          <cell r="C375" t="str">
            <v>KONDANSATÖR 1000 W AMPUL İÇİN 60 MF</v>
          </cell>
          <cell r="D375">
            <v>7.73</v>
          </cell>
        </row>
        <row r="376">
          <cell r="A376" t="str">
            <v>723.207</v>
          </cell>
          <cell r="B376" t="str">
            <v>AD</v>
          </cell>
          <cell r="C376" t="str">
            <v>KONDANSATÖR 1000 W AMPUL İÇİN 100 MF</v>
          </cell>
          <cell r="D376">
            <v>12.64</v>
          </cell>
        </row>
        <row r="377">
          <cell r="A377" t="str">
            <v>723.301</v>
          </cell>
          <cell r="B377" t="str">
            <v>kVAR</v>
          </cell>
          <cell r="C377" t="str">
            <v>KOMPANZASYON BATARYASI EL İLE KUMANDALI 400 W</v>
          </cell>
          <cell r="D377">
            <v>17.2</v>
          </cell>
        </row>
        <row r="378">
          <cell r="A378" t="str">
            <v>723.401</v>
          </cell>
          <cell r="B378" t="str">
            <v>kVAR</v>
          </cell>
          <cell r="C378" t="str">
            <v>OTOM.KUMANDALI KOMPANZASYON BATARYASI</v>
          </cell>
          <cell r="D378">
            <v>48.76</v>
          </cell>
        </row>
        <row r="379">
          <cell r="A379" t="str">
            <v>723.501</v>
          </cell>
          <cell r="B379" t="str">
            <v>kVAR</v>
          </cell>
          <cell r="C379" t="str">
            <v>İLAVE KOMPANSASYON BATARYASI 400 W</v>
          </cell>
          <cell r="D379">
            <v>16.61</v>
          </cell>
        </row>
        <row r="380">
          <cell r="A380" t="str">
            <v>724.101</v>
          </cell>
          <cell r="B380" t="str">
            <v>AD</v>
          </cell>
          <cell r="C380" t="str">
            <v>BIÇAKLI SİGORTA 25A</v>
          </cell>
          <cell r="D380">
            <v>7.87</v>
          </cell>
        </row>
        <row r="381">
          <cell r="A381" t="str">
            <v>724.102</v>
          </cell>
          <cell r="B381" t="str">
            <v>AD</v>
          </cell>
          <cell r="C381" t="str">
            <v>BIÇAKLI SİGORTA 63A</v>
          </cell>
          <cell r="D381">
            <v>7.87</v>
          </cell>
        </row>
        <row r="382">
          <cell r="A382" t="str">
            <v>724.103</v>
          </cell>
          <cell r="B382" t="str">
            <v>AD</v>
          </cell>
          <cell r="C382" t="str">
            <v>BIÇAKLI SİGORTA 100A</v>
          </cell>
          <cell r="D382">
            <v>7.87</v>
          </cell>
        </row>
        <row r="383">
          <cell r="A383" t="str">
            <v>724.104</v>
          </cell>
          <cell r="B383" t="str">
            <v>AD</v>
          </cell>
          <cell r="C383" t="str">
            <v>BIÇAKLI SİGORTA 160 A</v>
          </cell>
          <cell r="D383">
            <v>10.86</v>
          </cell>
        </row>
        <row r="384">
          <cell r="A384" t="str">
            <v>724.105</v>
          </cell>
          <cell r="B384" t="str">
            <v>AD</v>
          </cell>
          <cell r="C384" t="str">
            <v>BIÇAKLI SiGORTA 250 A</v>
          </cell>
          <cell r="D384">
            <v>15.94</v>
          </cell>
        </row>
        <row r="385">
          <cell r="A385" t="str">
            <v>724.106</v>
          </cell>
          <cell r="B385" t="str">
            <v>AD</v>
          </cell>
          <cell r="C385" t="str">
            <v>BIÇAKLI SiGORTA 400A</v>
          </cell>
          <cell r="D385">
            <v>20.84</v>
          </cell>
        </row>
        <row r="386">
          <cell r="A386" t="str">
            <v>724.107</v>
          </cell>
          <cell r="B386" t="str">
            <v>AD</v>
          </cell>
          <cell r="C386" t="str">
            <v>BIÇAKLI SIGORTA 630 A</v>
          </cell>
          <cell r="D386">
            <v>32.630000000000003</v>
          </cell>
        </row>
        <row r="387">
          <cell r="A387" t="str">
            <v>724.108</v>
          </cell>
          <cell r="B387" t="str">
            <v>AD</v>
          </cell>
          <cell r="C387" t="str">
            <v>BIÇAKLI SİGORTA 1000 A</v>
          </cell>
          <cell r="D387">
            <v>36.24</v>
          </cell>
        </row>
        <row r="388">
          <cell r="A388" t="str">
            <v>724.201</v>
          </cell>
          <cell r="B388" t="str">
            <v>AD</v>
          </cell>
          <cell r="C388" t="str">
            <v>BUŞONLU SİGORTA 25 A</v>
          </cell>
          <cell r="D388">
            <v>2.69</v>
          </cell>
        </row>
        <row r="389">
          <cell r="A389" t="str">
            <v>724.202</v>
          </cell>
          <cell r="B389" t="str">
            <v>AD</v>
          </cell>
          <cell r="C389" t="str">
            <v>BUŞONLU SİGORTA 63 A</v>
          </cell>
          <cell r="D389">
            <v>3.81</v>
          </cell>
        </row>
        <row r="390">
          <cell r="A390" t="str">
            <v>724.203</v>
          </cell>
          <cell r="B390" t="str">
            <v>AD</v>
          </cell>
          <cell r="C390" t="str">
            <v>BUŞONLU SiGORTA 100 A</v>
          </cell>
          <cell r="D390">
            <v>7.27</v>
          </cell>
        </row>
        <row r="391">
          <cell r="A391" t="str">
            <v>724.301</v>
          </cell>
          <cell r="B391" t="str">
            <v>AD</v>
          </cell>
          <cell r="C391" t="str">
            <v>BUŞONLU DUVAR SİGORTASI 16 A.</v>
          </cell>
          <cell r="D391">
            <v>3.81</v>
          </cell>
        </row>
        <row r="392">
          <cell r="A392" t="str">
            <v>724.302</v>
          </cell>
          <cell r="B392" t="str">
            <v>AD</v>
          </cell>
          <cell r="C392" t="str">
            <v>BUŞONLU DUVAR SİGORTASI 35 A.</v>
          </cell>
          <cell r="D392">
            <v>4.67</v>
          </cell>
        </row>
        <row r="393">
          <cell r="A393" t="str">
            <v>724.303</v>
          </cell>
          <cell r="B393" t="str">
            <v>AD</v>
          </cell>
          <cell r="C393" t="str">
            <v>BUŞONLU DUVAR SİGORTASI 63 A.</v>
          </cell>
          <cell r="D393">
            <v>4.67</v>
          </cell>
        </row>
        <row r="394">
          <cell r="A394" t="str">
            <v>724.401</v>
          </cell>
          <cell r="B394" t="str">
            <v>AD</v>
          </cell>
          <cell r="C394" t="str">
            <v>ANAHTARLI OTOMATİK SİGORTA 16 A'E KADAR</v>
          </cell>
          <cell r="D394">
            <v>4.3600000000000003</v>
          </cell>
        </row>
        <row r="395">
          <cell r="A395" t="str">
            <v>724.402</v>
          </cell>
          <cell r="B395" t="str">
            <v>AD</v>
          </cell>
          <cell r="C395" t="str">
            <v>ANAHTARLI OTOMATİK SİGORTA 25 A'E KADAR</v>
          </cell>
          <cell r="D395">
            <v>4.3600000000000003</v>
          </cell>
        </row>
        <row r="396">
          <cell r="A396" t="str">
            <v>724.403</v>
          </cell>
          <cell r="B396" t="str">
            <v>AD</v>
          </cell>
          <cell r="C396" t="str">
            <v>ANAHTARLI OTOMATİK SİGORTA 63 A'E KADAR</v>
          </cell>
          <cell r="D396">
            <v>4.3600000000000003</v>
          </cell>
        </row>
        <row r="397">
          <cell r="A397" t="str">
            <v>724.404</v>
          </cell>
          <cell r="B397" t="str">
            <v>AD</v>
          </cell>
          <cell r="C397" t="str">
            <v>ANAHTARLI OTOMATİK SİGORTA 40 A'E KADAR</v>
          </cell>
          <cell r="D397">
            <v>4.3600000000000003</v>
          </cell>
        </row>
        <row r="398">
          <cell r="A398" t="str">
            <v>724.405</v>
          </cell>
          <cell r="B398" t="str">
            <v>AD</v>
          </cell>
          <cell r="C398" t="str">
            <v>ANAH.OTOM.SİG. BİR FAZLI NÖTR KES.16 A'E KADAR</v>
          </cell>
          <cell r="D398">
            <v>8.51</v>
          </cell>
        </row>
        <row r="399">
          <cell r="A399" t="str">
            <v>724.406</v>
          </cell>
          <cell r="B399" t="str">
            <v>AD</v>
          </cell>
          <cell r="C399" t="str">
            <v>ANAHTARLI OTOMATİK SİGORTA ÜÇ FAZLI 16 A.'E KADAR</v>
          </cell>
          <cell r="D399">
            <v>15.84</v>
          </cell>
        </row>
        <row r="400">
          <cell r="A400" t="str">
            <v>724.407</v>
          </cell>
          <cell r="B400" t="str">
            <v>AD</v>
          </cell>
          <cell r="C400" t="str">
            <v>ANAHTARLI OTOMATİK SİGORTA ÜÇ FAZLI 40 A.'E KADAR</v>
          </cell>
          <cell r="D400">
            <v>16.670000000000002</v>
          </cell>
        </row>
        <row r="401">
          <cell r="A401" t="str">
            <v>724.408</v>
          </cell>
          <cell r="B401" t="str">
            <v>AD</v>
          </cell>
          <cell r="C401" t="str">
            <v>ANAHTARLI OTOMATİK SİGORTA ÜÇ FAZLI 63 A.'E KADAR</v>
          </cell>
          <cell r="D401">
            <v>17.420000000000002</v>
          </cell>
        </row>
        <row r="402">
          <cell r="A402" t="str">
            <v>724.409</v>
          </cell>
          <cell r="B402" t="str">
            <v>AD</v>
          </cell>
          <cell r="C402" t="str">
            <v>1 FAZLI NÖTR KESMELİ ANAHTARLI OTOMATİK SİGORTA 40 A.'E KADAR</v>
          </cell>
          <cell r="D402">
            <v>10.17</v>
          </cell>
        </row>
        <row r="403">
          <cell r="A403" t="str">
            <v>724.410</v>
          </cell>
          <cell r="B403" t="str">
            <v>AD</v>
          </cell>
          <cell r="C403" t="str">
            <v>1 FAZLI NÖTR KESMELİ ANAHTARLI OTOMATİK SİGORTA 63 A.'E KADAR</v>
          </cell>
          <cell r="D403">
            <v>13.64</v>
          </cell>
        </row>
        <row r="404">
          <cell r="A404" t="str">
            <v>724.411</v>
          </cell>
          <cell r="B404" t="str">
            <v>AD</v>
          </cell>
          <cell r="C404" t="str">
            <v>ANAHTARLI OTOMATİK SİGORTA ÜÇ FAZLI 16 A.</v>
          </cell>
          <cell r="D404">
            <v>20.47</v>
          </cell>
        </row>
        <row r="405">
          <cell r="A405" t="str">
            <v>724.412</v>
          </cell>
          <cell r="B405" t="str">
            <v>AD</v>
          </cell>
          <cell r="C405" t="str">
            <v>ANAHTARLI OTOMATİK SİGORTA ÜÇ FAZLI 40 A.</v>
          </cell>
          <cell r="D405">
            <v>22.52</v>
          </cell>
        </row>
        <row r="406">
          <cell r="A406" t="str">
            <v>724.413</v>
          </cell>
          <cell r="B406" t="str">
            <v>AD</v>
          </cell>
          <cell r="C406" t="str">
            <v>ANAHTARLI OTOMATİK SİGORTA ÜÇ FAZLI 63 A.</v>
          </cell>
          <cell r="D406">
            <v>34.11</v>
          </cell>
        </row>
        <row r="407">
          <cell r="A407" t="str">
            <v>724.414</v>
          </cell>
          <cell r="B407" t="str">
            <v>AD</v>
          </cell>
          <cell r="C407" t="str">
            <v>ANAHTARLI OTOMATİK SİGORTA ÜÇ FAZLI 100 A.</v>
          </cell>
          <cell r="D407">
            <v>39.9</v>
          </cell>
        </row>
        <row r="408">
          <cell r="A408" t="str">
            <v>724.501</v>
          </cell>
          <cell r="B408" t="str">
            <v>AD</v>
          </cell>
          <cell r="C408" t="str">
            <v>HAVA HATTI SİGORTA 25A</v>
          </cell>
          <cell r="D408">
            <v>4.53</v>
          </cell>
        </row>
        <row r="409">
          <cell r="A409" t="str">
            <v>724.502</v>
          </cell>
          <cell r="B409" t="str">
            <v>AD</v>
          </cell>
          <cell r="C409" t="str">
            <v>HAVA HATTI SİGORTA 63A</v>
          </cell>
          <cell r="D409">
            <v>6.53</v>
          </cell>
        </row>
        <row r="410">
          <cell r="A410" t="str">
            <v>724.503</v>
          </cell>
          <cell r="B410" t="str">
            <v>AD</v>
          </cell>
          <cell r="C410" t="str">
            <v>HAVA HATTI SİGORTA 100A</v>
          </cell>
          <cell r="D410">
            <v>8.51</v>
          </cell>
        </row>
        <row r="411">
          <cell r="A411" t="str">
            <v>724.504</v>
          </cell>
          <cell r="B411" t="str">
            <v>AD</v>
          </cell>
          <cell r="C411" t="str">
            <v>HAVA HATTI SİGORTA 200 A</v>
          </cell>
          <cell r="D411">
            <v>12.86</v>
          </cell>
        </row>
        <row r="412">
          <cell r="A412" t="str">
            <v>724.701</v>
          </cell>
          <cell r="B412" t="str">
            <v>AD</v>
          </cell>
          <cell r="C412" t="str">
            <v>10 KA KESME KAP. OTM. SİG. (NORMAL FİYATLAR %35  ARTIRILIR)  1*16 A</v>
          </cell>
        </row>
        <row r="413">
          <cell r="A413" t="str">
            <v>724.702</v>
          </cell>
          <cell r="B413" t="str">
            <v>AD</v>
          </cell>
          <cell r="C413" t="str">
            <v>10 KA KESME KAP. OTM. SİG. (NORMAL FİYATLAR %35  ARTIRILIR) 3*40 A</v>
          </cell>
        </row>
        <row r="414">
          <cell r="A414" t="str">
            <v>724.703</v>
          </cell>
          <cell r="B414" t="str">
            <v>AD</v>
          </cell>
          <cell r="C414" t="str">
            <v>10 KA KESME KAP. OTM. SİG. (NORMAL FİYATLAR %35  ARTIRILIR)  3*63  A</v>
          </cell>
        </row>
        <row r="415">
          <cell r="A415" t="str">
            <v>725.101</v>
          </cell>
          <cell r="B415" t="str">
            <v>AD</v>
          </cell>
          <cell r="C415" t="str">
            <v>VOLTMETRE 0-60 V</v>
          </cell>
          <cell r="D415">
            <v>19.670000000000002</v>
          </cell>
        </row>
        <row r="416">
          <cell r="A416" t="str">
            <v>725.102</v>
          </cell>
          <cell r="B416" t="str">
            <v>AD</v>
          </cell>
          <cell r="C416" t="str">
            <v>VOLTMETRE 0-500 V</v>
          </cell>
          <cell r="D416">
            <v>20.55</v>
          </cell>
        </row>
        <row r="417">
          <cell r="A417" t="str">
            <v>725.201</v>
          </cell>
          <cell r="B417" t="str">
            <v>AD</v>
          </cell>
          <cell r="C417" t="str">
            <v>VOLTMETRE KOMiTATÖRÜ 3 POZ.</v>
          </cell>
          <cell r="D417">
            <v>10.16</v>
          </cell>
        </row>
        <row r="418">
          <cell r="A418" t="str">
            <v>725.202</v>
          </cell>
          <cell r="B418" t="str">
            <v>AD</v>
          </cell>
          <cell r="C418" t="str">
            <v>VOLTMETRE KOMİTATÖRÜ 4 POZİSYONLU</v>
          </cell>
          <cell r="D418">
            <v>11.49</v>
          </cell>
        </row>
        <row r="419">
          <cell r="A419" t="str">
            <v>725.203</v>
          </cell>
          <cell r="B419" t="str">
            <v>AD</v>
          </cell>
          <cell r="C419" t="str">
            <v>VOLTMETRE KOMUTATORU 5 VE DAHA FAZLA POZISYONLU</v>
          </cell>
          <cell r="D419">
            <v>13.26</v>
          </cell>
        </row>
        <row r="420">
          <cell r="A420" t="str">
            <v>725.301</v>
          </cell>
          <cell r="B420" t="str">
            <v>AD</v>
          </cell>
          <cell r="C420" t="str">
            <v>AMPERMETRE  0 - 25 A</v>
          </cell>
          <cell r="D420">
            <v>18.12</v>
          </cell>
        </row>
        <row r="421">
          <cell r="A421" t="str">
            <v>725.302</v>
          </cell>
          <cell r="B421" t="str">
            <v>AD</v>
          </cell>
          <cell r="C421" t="str">
            <v>AMPERMETRE 25-100 A</v>
          </cell>
          <cell r="D421">
            <v>19.88</v>
          </cell>
        </row>
        <row r="422">
          <cell r="A422" t="str">
            <v>725.303</v>
          </cell>
          <cell r="B422" t="str">
            <v>AD</v>
          </cell>
          <cell r="C422" t="str">
            <v>AMPERMETRE 100-2000 A.</v>
          </cell>
          <cell r="D422">
            <v>21.21</v>
          </cell>
        </row>
        <row r="423">
          <cell r="A423" t="str">
            <v>725.401</v>
          </cell>
          <cell r="B423" t="str">
            <v>AD</v>
          </cell>
          <cell r="C423" t="str">
            <v>AKIM ÖLÇÜ TRAFOSU 100-500/5A</v>
          </cell>
          <cell r="D423">
            <v>21.21</v>
          </cell>
        </row>
        <row r="424">
          <cell r="A424" t="str">
            <v>725.402</v>
          </cell>
          <cell r="B424" t="str">
            <v>AD</v>
          </cell>
          <cell r="C424" t="str">
            <v>AKIM ÖLÇÜ TRAFOSU 501-2000/5A</v>
          </cell>
          <cell r="D424">
            <v>24.75</v>
          </cell>
        </row>
        <row r="425">
          <cell r="A425" t="str">
            <v>725.403</v>
          </cell>
          <cell r="B425" t="str">
            <v>AD</v>
          </cell>
          <cell r="C425" t="str">
            <v>AKIM ÖLÇÜ TRAFOSU 2001 - 6000/5A</v>
          </cell>
          <cell r="D425">
            <v>60.81</v>
          </cell>
        </row>
        <row r="426">
          <cell r="A426" t="str">
            <v>725.501</v>
          </cell>
          <cell r="B426" t="str">
            <v>AD</v>
          </cell>
          <cell r="C426" t="str">
            <v>FREKANSMETRE GÖSTERGE TİPLİ</v>
          </cell>
          <cell r="D426">
            <v>45.95</v>
          </cell>
        </row>
        <row r="427">
          <cell r="A427" t="str">
            <v>725.502</v>
          </cell>
          <cell r="B427" t="str">
            <v>AD</v>
          </cell>
          <cell r="C427" t="str">
            <v>FREKANSMETRE TİTREŞİM TİPLİ</v>
          </cell>
          <cell r="D427">
            <v>57.45</v>
          </cell>
        </row>
        <row r="428">
          <cell r="A428" t="str">
            <v>725.503</v>
          </cell>
          <cell r="B428" t="str">
            <v>AD</v>
          </cell>
          <cell r="C428" t="str">
            <v>FREKANSMETRE SAYISAL TİPLİ</v>
          </cell>
          <cell r="D428">
            <v>68.489999999999995</v>
          </cell>
        </row>
        <row r="429">
          <cell r="A429" t="str">
            <v>725.511</v>
          </cell>
          <cell r="B429" t="str">
            <v>AD</v>
          </cell>
          <cell r="C429" t="str">
            <v>ENERJİ ANALİZÖRÜ</v>
          </cell>
          <cell r="D429">
            <v>1396.13</v>
          </cell>
        </row>
        <row r="430">
          <cell r="A430" t="str">
            <v>725.512</v>
          </cell>
          <cell r="B430" t="str">
            <v>AD</v>
          </cell>
          <cell r="C430" t="str">
            <v>MODBUS MODÜLÜ</v>
          </cell>
          <cell r="D430">
            <v>337.5</v>
          </cell>
        </row>
        <row r="431">
          <cell r="A431" t="str">
            <v>725.513</v>
          </cell>
          <cell r="B431" t="str">
            <v>AD</v>
          </cell>
          <cell r="C431" t="str">
            <v>DARBE MODÜLÜ (SAYISAL ÇIKIŞ)</v>
          </cell>
          <cell r="D431">
            <v>225</v>
          </cell>
        </row>
        <row r="432">
          <cell r="A432" t="str">
            <v>725.514</v>
          </cell>
          <cell r="B432" t="str">
            <v>AD</v>
          </cell>
          <cell r="C432" t="str">
            <v>ALARM MODÜLÜ</v>
          </cell>
          <cell r="D432">
            <v>337.5</v>
          </cell>
        </row>
        <row r="433">
          <cell r="A433" t="str">
            <v>725.515</v>
          </cell>
          <cell r="B433" t="str">
            <v>AD</v>
          </cell>
          <cell r="C433" t="str">
            <v>2 ANALOG ÇIKIŞ MODÜLÜ</v>
          </cell>
          <cell r="D433">
            <v>225</v>
          </cell>
        </row>
        <row r="434">
          <cell r="A434" t="str">
            <v>725.516</v>
          </cell>
          <cell r="B434" t="str">
            <v>AD</v>
          </cell>
          <cell r="C434" t="str">
            <v>2 SAYISAL ÇIKIŞ MODÜLÜ</v>
          </cell>
          <cell r="D434">
            <v>225</v>
          </cell>
        </row>
        <row r="435">
          <cell r="A435" t="str">
            <v>725.601</v>
          </cell>
          <cell r="B435" t="str">
            <v>AD</v>
          </cell>
          <cell r="C435" t="str">
            <v>TEK FAZLI SAYAÇ</v>
          </cell>
          <cell r="D435">
            <v>28.8</v>
          </cell>
        </row>
        <row r="436">
          <cell r="A436" t="str">
            <v>725.701</v>
          </cell>
          <cell r="B436" t="str">
            <v>AD</v>
          </cell>
          <cell r="C436" t="str">
            <v>ÜÇ FAZLI SAYAÇLAR 10 AMPERE KADAR</v>
          </cell>
          <cell r="D436">
            <v>63.2</v>
          </cell>
        </row>
        <row r="437">
          <cell r="A437" t="str">
            <v>725.702</v>
          </cell>
          <cell r="B437" t="str">
            <v>AD</v>
          </cell>
          <cell r="C437" t="str">
            <v>ÜÇ FAZLI SAYAÇ</v>
          </cell>
          <cell r="D437">
            <v>63.2</v>
          </cell>
        </row>
        <row r="438">
          <cell r="A438" t="str">
            <v>725.703</v>
          </cell>
          <cell r="B438" t="str">
            <v>AD</v>
          </cell>
          <cell r="C438" t="str">
            <v>UC FAZLI SAYACLAR 50 Amp e kadar</v>
          </cell>
          <cell r="D438">
            <v>78.400000000000006</v>
          </cell>
        </row>
        <row r="439">
          <cell r="A439" t="str">
            <v>725.704</v>
          </cell>
          <cell r="B439" t="str">
            <v>AD</v>
          </cell>
          <cell r="C439" t="str">
            <v>ÜÇ FAZLI SAYAÇ</v>
          </cell>
          <cell r="D439">
            <v>78.400000000000006</v>
          </cell>
        </row>
        <row r="440">
          <cell r="A440" t="str">
            <v>725.705</v>
          </cell>
          <cell r="B440" t="str">
            <v>AD</v>
          </cell>
          <cell r="C440" t="str">
            <v>UC FAZLI SAYAC 150-2000 A.</v>
          </cell>
          <cell r="D440">
            <v>93.6</v>
          </cell>
        </row>
        <row r="441">
          <cell r="A441" t="str">
            <v>725.711</v>
          </cell>
          <cell r="B441" t="str">
            <v>AD</v>
          </cell>
          <cell r="C441" t="str">
            <v>10 ( 60 )  A. E KADAR</v>
          </cell>
          <cell r="D441">
            <v>60</v>
          </cell>
        </row>
        <row r="442">
          <cell r="A442" t="str">
            <v>725.712</v>
          </cell>
          <cell r="B442" t="str">
            <v>AD</v>
          </cell>
          <cell r="C442" t="str">
            <v>20  ( 120 )  A. E KADAR</v>
          </cell>
          <cell r="D442">
            <v>64</v>
          </cell>
        </row>
        <row r="443">
          <cell r="A443" t="str">
            <v>725.721</v>
          </cell>
          <cell r="B443" t="str">
            <v>AD</v>
          </cell>
          <cell r="C443" t="str">
            <v>3*230/400 V ..3*10 (60) A</v>
          </cell>
          <cell r="D443">
            <v>160</v>
          </cell>
        </row>
        <row r="444">
          <cell r="A444" t="str">
            <v>725.722</v>
          </cell>
          <cell r="B444" t="str">
            <v>AD</v>
          </cell>
          <cell r="C444" t="str">
            <v>3*230/400 V ..3*20 (120) A</v>
          </cell>
          <cell r="D444">
            <v>168</v>
          </cell>
        </row>
        <row r="445">
          <cell r="A445" t="str">
            <v>725.731</v>
          </cell>
          <cell r="B445" t="str">
            <v>AD</v>
          </cell>
          <cell r="C445" t="str">
            <v>3*230/400 V...3*5(7,5) Aktif-Reaktif Elektronik Sayaç</v>
          </cell>
          <cell r="D445">
            <v>480</v>
          </cell>
        </row>
        <row r="446">
          <cell r="A446" t="str">
            <v>725.732</v>
          </cell>
          <cell r="B446" t="str">
            <v>AD</v>
          </cell>
          <cell r="C446" t="str">
            <v>3*58/100 V..3*5(7,5) A</v>
          </cell>
          <cell r="D446">
            <v>496</v>
          </cell>
        </row>
        <row r="447">
          <cell r="A447" t="str">
            <v>725.801</v>
          </cell>
          <cell r="B447" t="str">
            <v>AD</v>
          </cell>
          <cell r="C447" t="str">
            <v>TEK FAZLI SAYAÇ KAİDESİ</v>
          </cell>
          <cell r="D447">
            <v>2.2000000000000002</v>
          </cell>
        </row>
        <row r="448">
          <cell r="A448" t="str">
            <v>725.802</v>
          </cell>
          <cell r="B448" t="str">
            <v>AD</v>
          </cell>
          <cell r="C448" t="str">
            <v>ÜÇ FAZLI SAYAÇ KAİDESİ</v>
          </cell>
          <cell r="D448">
            <v>2.94</v>
          </cell>
        </row>
        <row r="449">
          <cell r="A449" t="str">
            <v>725.901</v>
          </cell>
          <cell r="B449" t="str">
            <v>AD</v>
          </cell>
          <cell r="C449" t="str">
            <v>iSARET LAMBASI 24 V</v>
          </cell>
          <cell r="D449">
            <v>3.43</v>
          </cell>
        </row>
        <row r="450">
          <cell r="A450" t="str">
            <v>725.902</v>
          </cell>
          <cell r="B450" t="str">
            <v>AD</v>
          </cell>
          <cell r="C450" t="str">
            <v>iSARET LAMBASI 48 V</v>
          </cell>
          <cell r="D450">
            <v>3.43</v>
          </cell>
        </row>
        <row r="451">
          <cell r="A451" t="str">
            <v>725.903</v>
          </cell>
          <cell r="B451" t="str">
            <v>AD</v>
          </cell>
          <cell r="C451" t="str">
            <v>iSARET LAMBASI 65 V</v>
          </cell>
          <cell r="D451">
            <v>3.43</v>
          </cell>
        </row>
        <row r="452">
          <cell r="A452" t="str">
            <v>725.904</v>
          </cell>
          <cell r="B452" t="str">
            <v>AD</v>
          </cell>
          <cell r="C452" t="str">
            <v>İŞARET LAMBASI 250 V</v>
          </cell>
          <cell r="D452">
            <v>3.43</v>
          </cell>
        </row>
        <row r="453">
          <cell r="A453" t="str">
            <v>725.905</v>
          </cell>
          <cell r="B453" t="str">
            <v>AD</v>
          </cell>
          <cell r="C453" t="str">
            <v>İŞARET LAMBASI 500 V</v>
          </cell>
          <cell r="D453">
            <v>3.43</v>
          </cell>
        </row>
        <row r="454">
          <cell r="A454" t="str">
            <v>725.906</v>
          </cell>
          <cell r="B454" t="str">
            <v>AD</v>
          </cell>
          <cell r="C454" t="str">
            <v>COS Ø METRE</v>
          </cell>
          <cell r="D454">
            <v>64.17</v>
          </cell>
        </row>
        <row r="455">
          <cell r="A455" t="str">
            <v>726.101</v>
          </cell>
          <cell r="B455" t="str">
            <v>MT</v>
          </cell>
          <cell r="C455" t="str">
            <v>PEŞEL/BERGMAN/PVC BORULU TABLO TOPRAKLAMA HATTI 4 mm2</v>
          </cell>
          <cell r="D455">
            <v>0.68</v>
          </cell>
        </row>
        <row r="456">
          <cell r="A456" t="str">
            <v>726.102</v>
          </cell>
          <cell r="B456" t="str">
            <v>MT</v>
          </cell>
          <cell r="C456" t="str">
            <v>PEŞEL/BERGMAN/PVC BORULU TABLO TOPRAKLAMA HATTI 6 MM2</v>
          </cell>
          <cell r="D456">
            <v>0.84</v>
          </cell>
        </row>
        <row r="457">
          <cell r="A457" t="str">
            <v>726.103</v>
          </cell>
          <cell r="B457" t="str">
            <v>MT</v>
          </cell>
          <cell r="C457" t="str">
            <v>PEŞEL/BERGMAN/PVC BORULU TABLO TOPRAKLAMA HATTI 10 MM2</v>
          </cell>
          <cell r="D457">
            <v>1.1299999999999999</v>
          </cell>
        </row>
        <row r="458">
          <cell r="A458" t="str">
            <v>726.104</v>
          </cell>
          <cell r="B458" t="str">
            <v>MT</v>
          </cell>
          <cell r="C458" t="str">
            <v>PEŞEL/BERGMAN/PVC BORULU TABLO TOPRAKLAMA HATTI 16 MM2</v>
          </cell>
          <cell r="D458">
            <v>1.58</v>
          </cell>
        </row>
        <row r="459">
          <cell r="A459" t="str">
            <v>726.105</v>
          </cell>
          <cell r="B459" t="str">
            <v>MT</v>
          </cell>
          <cell r="C459" t="str">
            <v>PEŞEL/BERGMAN/PVC BORULU TABLO TOPRAKLAMA HATTI 25 MM2</v>
          </cell>
          <cell r="D459">
            <v>2.38</v>
          </cell>
        </row>
        <row r="460">
          <cell r="A460" t="str">
            <v>726.201</v>
          </cell>
          <cell r="B460" t="str">
            <v>MT</v>
          </cell>
          <cell r="C460" t="str">
            <v>ÇELİK/GAZ/GALVANİZLİ BORULU 4 mm2 Cu TOPRAKLAMA HATTI</v>
          </cell>
          <cell r="D460">
            <v>0.68</v>
          </cell>
        </row>
        <row r="461">
          <cell r="A461" t="str">
            <v>726.202</v>
          </cell>
          <cell r="B461" t="str">
            <v>MT</v>
          </cell>
          <cell r="C461" t="str">
            <v>ÇELİK/GAZ/GALVANİZLİ BORULU 6 mm2 Cu TOPRAKLAMA HATTI</v>
          </cell>
          <cell r="D461">
            <v>0.84</v>
          </cell>
        </row>
        <row r="462">
          <cell r="A462" t="str">
            <v>726.203</v>
          </cell>
          <cell r="B462" t="str">
            <v>MT</v>
          </cell>
          <cell r="C462" t="str">
            <v>ÇELİK/GAZ/GALVANİZLİ BORULU 10 mm2 Cu TOPRAKLAMA HATTI</v>
          </cell>
          <cell r="D462">
            <v>1.1399999999999999</v>
          </cell>
        </row>
        <row r="463">
          <cell r="A463" t="str">
            <v>726.204</v>
          </cell>
          <cell r="B463" t="str">
            <v>MT</v>
          </cell>
          <cell r="C463" t="str">
            <v>ÇELİK/GAZ/GALVANİZLİ BORULU 16 mm2 Cu TOPRAKLAMA HATTI</v>
          </cell>
          <cell r="D463">
            <v>1.59</v>
          </cell>
        </row>
        <row r="464">
          <cell r="A464" t="str">
            <v>726.205</v>
          </cell>
          <cell r="B464" t="str">
            <v>MT</v>
          </cell>
          <cell r="C464" t="str">
            <v>ÇELİK/GAZ/GALVANİZLİ BORULU 25 mm2 Cu TOPRAKLAMA HATTI</v>
          </cell>
          <cell r="D464">
            <v>2.39</v>
          </cell>
        </row>
        <row r="465">
          <cell r="A465" t="str">
            <v>726.206</v>
          </cell>
          <cell r="B465" t="str">
            <v>MT</v>
          </cell>
          <cell r="C465" t="str">
            <v>ÇELİK/GAZ/GALVANİZLİ BORULU 35 mm2 Cu TOPRAKLAMA HATTI</v>
          </cell>
          <cell r="D465">
            <v>3.4</v>
          </cell>
        </row>
        <row r="466">
          <cell r="A466" t="str">
            <v>726.207</v>
          </cell>
          <cell r="B466" t="str">
            <v>MT</v>
          </cell>
          <cell r="C466" t="str">
            <v>ÇELİK/GAZ/GALVANİZLİ BORULU 50 mm2 Cu TOPRAKLAMA HATTI</v>
          </cell>
          <cell r="D466">
            <v>4.84</v>
          </cell>
        </row>
        <row r="467">
          <cell r="A467" t="str">
            <v>726.208</v>
          </cell>
          <cell r="B467" t="str">
            <v>MT</v>
          </cell>
          <cell r="C467" t="str">
            <v>ÇELİK/GAZ/GALVANİZLİ BORULU 75 mm2 Cu TOPRAKLAMA HATTI</v>
          </cell>
          <cell r="D467">
            <v>6.55</v>
          </cell>
        </row>
        <row r="468">
          <cell r="A468" t="str">
            <v>726.301</v>
          </cell>
          <cell r="B468" t="str">
            <v>MT</v>
          </cell>
          <cell r="C468" t="str">
            <v>BORUSUZ SERBEST KROŞE ÜZER. 4 MM2 CU TOPRAKLAMA HATTI</v>
          </cell>
          <cell r="D468">
            <v>1.25</v>
          </cell>
        </row>
        <row r="469">
          <cell r="A469" t="str">
            <v>726.302</v>
          </cell>
          <cell r="B469" t="str">
            <v>MT</v>
          </cell>
          <cell r="C469" t="str">
            <v>BORUSUZ SERBEST KROŞE ÜZER. 6 MM2 CU TOPRAKLAMA HATTI</v>
          </cell>
          <cell r="D469">
            <v>1.48</v>
          </cell>
        </row>
        <row r="470">
          <cell r="A470" t="str">
            <v>726.303</v>
          </cell>
          <cell r="B470" t="str">
            <v>MT</v>
          </cell>
          <cell r="C470" t="str">
            <v>BORUSUZ SERBEST KROŞE ÜZER. 10 MM2 CU TOPRAKLAMA HATTI</v>
          </cell>
          <cell r="D470">
            <v>1.7</v>
          </cell>
        </row>
        <row r="471">
          <cell r="A471" t="str">
            <v>726.304</v>
          </cell>
          <cell r="B471" t="str">
            <v>MT</v>
          </cell>
          <cell r="C471" t="str">
            <v>BORUSUZ SERBEST KROŞE ÜZER. 16 MM2 CU TOPRAKLAMA HATTI</v>
          </cell>
          <cell r="D471">
            <v>2.38</v>
          </cell>
        </row>
        <row r="472">
          <cell r="A472" t="str">
            <v>726.305</v>
          </cell>
          <cell r="B472" t="str">
            <v>MT</v>
          </cell>
          <cell r="C472" t="str">
            <v>BORUSUZ SERBEST KROŞE ÜZER. 25 MM2 CU TOPRAKLAMA HATTI</v>
          </cell>
          <cell r="D472">
            <v>3.18</v>
          </cell>
        </row>
        <row r="473">
          <cell r="A473" t="str">
            <v>726.306</v>
          </cell>
          <cell r="B473" t="str">
            <v>MT</v>
          </cell>
          <cell r="C473" t="str">
            <v>BORUSUZ SERBEST KROŞE ÜZER. 35 MM2 CU TOPRAKLAMA HATTI</v>
          </cell>
          <cell r="D473">
            <v>4.08</v>
          </cell>
        </row>
        <row r="474">
          <cell r="A474" t="str">
            <v>726.307</v>
          </cell>
          <cell r="B474" t="str">
            <v>MT</v>
          </cell>
          <cell r="C474" t="str">
            <v>BORUSUZ SERBEST KROŞE ÜZER. 50 MM2 CU TOPRAKLAMA HATTI</v>
          </cell>
          <cell r="D474">
            <v>5.4</v>
          </cell>
        </row>
        <row r="475">
          <cell r="A475" t="str">
            <v>726.308</v>
          </cell>
          <cell r="B475" t="str">
            <v>MT</v>
          </cell>
          <cell r="C475" t="str">
            <v>BORUSUZ SERBEST KROŞE ÜZER. 70 mm2 CU TOPRAKLAMA HATTI</v>
          </cell>
          <cell r="D475">
            <v>7.1</v>
          </cell>
        </row>
        <row r="476">
          <cell r="A476" t="str">
            <v>726.401</v>
          </cell>
          <cell r="B476" t="str">
            <v>MT</v>
          </cell>
          <cell r="C476" t="str">
            <v>PEŞEL BORU İÇİNDE TOPRAKLAMA HATTI 4 MM2</v>
          </cell>
          <cell r="D476">
            <v>1.48</v>
          </cell>
        </row>
        <row r="477">
          <cell r="A477" t="str">
            <v>726.402</v>
          </cell>
          <cell r="B477" t="str">
            <v>MT</v>
          </cell>
          <cell r="C477" t="str">
            <v>PEŞEL BORU İÇİNDE TOPRAKLAMA HATTI 6 MM2</v>
          </cell>
          <cell r="D477">
            <v>1.7</v>
          </cell>
        </row>
        <row r="478">
          <cell r="A478" t="str">
            <v>726.403</v>
          </cell>
          <cell r="B478" t="str">
            <v>MT</v>
          </cell>
          <cell r="C478" t="str">
            <v>PEŞEL BORU İÇİNDE TOPRAKLAMA HATTI 10 MM2</v>
          </cell>
          <cell r="D478">
            <v>2.04</v>
          </cell>
        </row>
        <row r="479">
          <cell r="A479" t="str">
            <v>726.404</v>
          </cell>
          <cell r="B479" t="str">
            <v>MT</v>
          </cell>
          <cell r="C479" t="str">
            <v>PEŞEL BORU İÇİNDE TOPRAKLAMA HATTI 16 MM2</v>
          </cell>
          <cell r="D479">
            <v>2.4900000000000002</v>
          </cell>
        </row>
        <row r="480">
          <cell r="A480" t="str">
            <v>726.405</v>
          </cell>
          <cell r="B480" t="str">
            <v>MT</v>
          </cell>
          <cell r="C480" t="str">
            <v>PEŞEL BORU İÇİNDE TOPRAKLAMA HATTI 25 MM2</v>
          </cell>
          <cell r="D480">
            <v>3.96</v>
          </cell>
        </row>
        <row r="481">
          <cell r="A481" t="str">
            <v>726.406</v>
          </cell>
          <cell r="B481" t="str">
            <v>MT</v>
          </cell>
          <cell r="C481" t="str">
            <v>PEŞEL BORU İÇİNDE TOPRAKLAMA HATTI 35 MM2</v>
          </cell>
          <cell r="D481">
            <v>4.84</v>
          </cell>
        </row>
        <row r="482">
          <cell r="A482" t="str">
            <v>726.407</v>
          </cell>
          <cell r="B482" t="str">
            <v>MT</v>
          </cell>
          <cell r="C482" t="str">
            <v>PEŞEL BORU İÇİNDE TOPRAKLAMA HATTI 50 MM2</v>
          </cell>
          <cell r="D482">
            <v>6.24</v>
          </cell>
        </row>
        <row r="483">
          <cell r="A483" t="str">
            <v>726.408</v>
          </cell>
          <cell r="B483" t="str">
            <v>MT</v>
          </cell>
          <cell r="C483" t="str">
            <v>PEŞEL BORU İÇİNDE TOPRAKLAMA HATTI 70 MM2</v>
          </cell>
          <cell r="D483">
            <v>7.94</v>
          </cell>
        </row>
        <row r="484">
          <cell r="A484" t="str">
            <v>727.101</v>
          </cell>
          <cell r="B484" t="str">
            <v>MT</v>
          </cell>
          <cell r="C484" t="str">
            <v>ANAHAT VE BESLEME HATTI 2*50 mm2</v>
          </cell>
          <cell r="D484">
            <v>9.19</v>
          </cell>
        </row>
        <row r="485">
          <cell r="A485" t="str">
            <v>727.102</v>
          </cell>
          <cell r="B485" t="str">
            <v>MT</v>
          </cell>
          <cell r="C485" t="str">
            <v>ANAHAT VE BESLEME HATTI 2*35 mm2</v>
          </cell>
          <cell r="D485">
            <v>7.67</v>
          </cell>
        </row>
        <row r="486">
          <cell r="A486" t="str">
            <v>727.103</v>
          </cell>
          <cell r="B486" t="str">
            <v>MT</v>
          </cell>
          <cell r="C486" t="str">
            <v>ANAHAT VE BESLEME HATTI 2*25 mm2</v>
          </cell>
          <cell r="D486">
            <v>6.06</v>
          </cell>
        </row>
        <row r="487">
          <cell r="A487" t="str">
            <v>727.104</v>
          </cell>
          <cell r="B487" t="str">
            <v>MT</v>
          </cell>
          <cell r="C487" t="str">
            <v>ANAHAT VE BESLEME HATTI 2x16 mm2 NYA</v>
          </cell>
          <cell r="D487">
            <v>4.0999999999999996</v>
          </cell>
        </row>
        <row r="488">
          <cell r="A488" t="str">
            <v>727.105</v>
          </cell>
          <cell r="B488" t="str">
            <v>MT</v>
          </cell>
          <cell r="C488" t="str">
            <v>ANAHAT VE BESLEME HATTI 2x10 mm2 NYA</v>
          </cell>
          <cell r="D488">
            <v>3.21</v>
          </cell>
        </row>
        <row r="489">
          <cell r="A489" t="str">
            <v>727.106</v>
          </cell>
          <cell r="B489" t="str">
            <v>MT</v>
          </cell>
          <cell r="C489" t="str">
            <v>ANAHAT VE BESLEME HATTI 2x6 mm2 NYA</v>
          </cell>
          <cell r="D489">
            <v>2.16</v>
          </cell>
        </row>
        <row r="490">
          <cell r="A490" t="str">
            <v>727.107</v>
          </cell>
          <cell r="B490" t="str">
            <v>MT</v>
          </cell>
          <cell r="C490" t="str">
            <v>ANAHAT VE BESLEME HATTI 2X4 MM2 NYA</v>
          </cell>
          <cell r="D490">
            <v>1.77</v>
          </cell>
        </row>
        <row r="491">
          <cell r="A491" t="str">
            <v>727.108</v>
          </cell>
          <cell r="B491" t="str">
            <v>MT</v>
          </cell>
          <cell r="C491" t="str">
            <v>2x2,5 mm2 NYA KABLO ILE BESLEME HATTI</v>
          </cell>
          <cell r="D491">
            <v>1.41</v>
          </cell>
        </row>
        <row r="492">
          <cell r="A492" t="str">
            <v>727.109</v>
          </cell>
          <cell r="B492" t="str">
            <v>MT</v>
          </cell>
          <cell r="C492" t="str">
            <v>2x1,5 mm2 NYA KABLO ILE BESLEME HATTI</v>
          </cell>
          <cell r="D492">
            <v>1.22</v>
          </cell>
        </row>
        <row r="493">
          <cell r="A493" t="str">
            <v>727.110</v>
          </cell>
          <cell r="B493" t="str">
            <v>MT</v>
          </cell>
          <cell r="C493" t="str">
            <v>2x1 mm2 NYA KABLO ILE BESLEME HATTI</v>
          </cell>
          <cell r="D493">
            <v>1.0900000000000001</v>
          </cell>
        </row>
        <row r="494">
          <cell r="A494" t="str">
            <v>727.111</v>
          </cell>
          <cell r="B494" t="str">
            <v>MT</v>
          </cell>
          <cell r="C494" t="str">
            <v>2x0,75 mm2 NYA KABLO ILE BESLEME HATTI</v>
          </cell>
          <cell r="D494">
            <v>1.08</v>
          </cell>
        </row>
        <row r="495">
          <cell r="A495" t="str">
            <v>727.112</v>
          </cell>
          <cell r="B495" t="str">
            <v>MT</v>
          </cell>
          <cell r="C495" t="str">
            <v>2x0,50 mm2 NYA KABLO ILE BESLEME HATTI</v>
          </cell>
          <cell r="D495">
            <v>0.95</v>
          </cell>
        </row>
        <row r="496">
          <cell r="A496" t="str">
            <v>727.113</v>
          </cell>
          <cell r="B496" t="str">
            <v>MT</v>
          </cell>
          <cell r="C496" t="str">
            <v>3x35 mm2 NYA KABLO ILE BESLEME HATTI</v>
          </cell>
          <cell r="D496">
            <v>10.119999999999999</v>
          </cell>
        </row>
        <row r="497">
          <cell r="A497" t="str">
            <v>727.114</v>
          </cell>
          <cell r="B497" t="str">
            <v>MT</v>
          </cell>
          <cell r="C497" t="str">
            <v>3x25 mm2 NYA KABLO ILE BESLEME HATTI</v>
          </cell>
          <cell r="D497">
            <v>8.2799999999999994</v>
          </cell>
        </row>
        <row r="498">
          <cell r="A498" t="str">
            <v>727.115</v>
          </cell>
          <cell r="B498" t="str">
            <v>MT</v>
          </cell>
          <cell r="C498" t="str">
            <v>ANAHAT VE BESLEME HATTI 3*16 mm2 NYA</v>
          </cell>
          <cell r="D498">
            <v>5.67</v>
          </cell>
        </row>
        <row r="499">
          <cell r="A499" t="str">
            <v>727.116</v>
          </cell>
          <cell r="B499" t="str">
            <v>MT</v>
          </cell>
          <cell r="C499" t="str">
            <v>ANAHAT VE BESLEME 3*10 mm2 NYA</v>
          </cell>
          <cell r="D499">
            <v>3.99</v>
          </cell>
        </row>
        <row r="500">
          <cell r="A500" t="str">
            <v>727.117</v>
          </cell>
          <cell r="B500" t="str">
            <v>MT</v>
          </cell>
          <cell r="C500" t="str">
            <v>BESLEME KABLOSU 3x6 mm2 NYA</v>
          </cell>
          <cell r="D500">
            <v>2.92</v>
          </cell>
        </row>
        <row r="501">
          <cell r="A501" t="str">
            <v>727.118</v>
          </cell>
          <cell r="B501" t="str">
            <v>MT</v>
          </cell>
          <cell r="C501" t="str">
            <v>KOLON VE BESLEME HATTI 3X4 MM2 NYA</v>
          </cell>
          <cell r="D501">
            <v>2.16</v>
          </cell>
        </row>
        <row r="502">
          <cell r="A502" t="str">
            <v>727.119</v>
          </cell>
          <cell r="B502" t="str">
            <v>MT</v>
          </cell>
          <cell r="C502" t="str">
            <v>ANAHAT VE BESLEME HATTI 3x2,5 mm2 NYA</v>
          </cell>
          <cell r="D502">
            <v>1.77</v>
          </cell>
        </row>
        <row r="503">
          <cell r="A503" t="str">
            <v>727.120</v>
          </cell>
          <cell r="B503" t="str">
            <v>MT</v>
          </cell>
          <cell r="C503" t="str">
            <v>BESLEME HATTI 3x1.5 mm2 NYA</v>
          </cell>
          <cell r="D503">
            <v>1.41</v>
          </cell>
        </row>
        <row r="504">
          <cell r="A504" t="str">
            <v>727.121</v>
          </cell>
          <cell r="B504" t="str">
            <v>MT</v>
          </cell>
          <cell r="C504" t="str">
            <v>ANAHAT VE BESLEME HATTI 3x25+16 mm2 NYA</v>
          </cell>
          <cell r="D504">
            <v>9.66</v>
          </cell>
        </row>
        <row r="505">
          <cell r="A505" t="str">
            <v>727.122</v>
          </cell>
          <cell r="B505" t="str">
            <v>MT</v>
          </cell>
          <cell r="C505" t="str">
            <v>ANAHAT VE BESLEME HATTI 4x16 mm2 NYA</v>
          </cell>
          <cell r="D505">
            <v>7.5</v>
          </cell>
        </row>
        <row r="506">
          <cell r="A506" t="str">
            <v>727.123</v>
          </cell>
          <cell r="B506" t="str">
            <v>MT</v>
          </cell>
          <cell r="C506" t="str">
            <v>ANAHAT VE BESLEME HATTI 4x10 mm2 NYA</v>
          </cell>
          <cell r="D506">
            <v>5.67</v>
          </cell>
        </row>
        <row r="507">
          <cell r="A507" t="str">
            <v>727.124</v>
          </cell>
          <cell r="B507" t="str">
            <v>MT</v>
          </cell>
          <cell r="C507" t="str">
            <v>ANAHAT VE BESLEME HATTI 4x6 mm2 NYA</v>
          </cell>
          <cell r="D507">
            <v>3.84</v>
          </cell>
        </row>
        <row r="508">
          <cell r="A508" t="str">
            <v>727.125</v>
          </cell>
          <cell r="B508" t="str">
            <v>MT</v>
          </cell>
          <cell r="C508" t="str">
            <v>ANAHAT VE BESLEME HATTI 4x4 mm2 NYA</v>
          </cell>
          <cell r="D508">
            <v>3.07</v>
          </cell>
        </row>
        <row r="509">
          <cell r="A509" t="str">
            <v>727.126</v>
          </cell>
          <cell r="B509" t="str">
            <v>MT</v>
          </cell>
          <cell r="C509" t="str">
            <v>ANAHAT VE BESLEME HATTI 4x2,5 mm2 NYA</v>
          </cell>
          <cell r="D509">
            <v>2.15</v>
          </cell>
        </row>
        <row r="510">
          <cell r="A510" t="str">
            <v>727.127</v>
          </cell>
          <cell r="B510" t="str">
            <v>MT</v>
          </cell>
          <cell r="C510" t="str">
            <v>BESLEME HATTI 4x1,5 mm2 NYA</v>
          </cell>
          <cell r="D510">
            <v>1.84</v>
          </cell>
        </row>
        <row r="511">
          <cell r="A511" t="str">
            <v>727.128</v>
          </cell>
          <cell r="B511" t="str">
            <v>MT</v>
          </cell>
          <cell r="C511" t="str">
            <v>BESLEME HATTI 5x2,5 mm2 NYA</v>
          </cell>
          <cell r="D511">
            <v>2.3199999999999998</v>
          </cell>
        </row>
        <row r="512">
          <cell r="A512" t="str">
            <v>727.129</v>
          </cell>
          <cell r="B512" t="str">
            <v>MT</v>
          </cell>
          <cell r="C512" t="str">
            <v>BESLEME HATTI 5x1,5 mm2 NYA</v>
          </cell>
          <cell r="D512">
            <v>2.09</v>
          </cell>
        </row>
        <row r="513">
          <cell r="A513" t="str">
            <v>727.130</v>
          </cell>
          <cell r="B513" t="str">
            <v>MT</v>
          </cell>
          <cell r="C513" t="str">
            <v>BESLEME HATTI 6x2,5 mm2 NYA</v>
          </cell>
          <cell r="D513">
            <v>2.4500000000000002</v>
          </cell>
        </row>
        <row r="514">
          <cell r="A514" t="str">
            <v>727.131</v>
          </cell>
          <cell r="B514" t="str">
            <v>MT</v>
          </cell>
          <cell r="C514" t="str">
            <v>BESLEME HATTI 6x1,5 mm2 NYA</v>
          </cell>
          <cell r="D514">
            <v>2.09</v>
          </cell>
        </row>
        <row r="515">
          <cell r="A515" t="str">
            <v>727.132</v>
          </cell>
          <cell r="B515" t="str">
            <v>MT</v>
          </cell>
          <cell r="C515" t="str">
            <v>BESLEME HATTI 8x1,5 mm2 NYA</v>
          </cell>
          <cell r="D515">
            <v>2.4500000000000002</v>
          </cell>
        </row>
        <row r="516">
          <cell r="A516" t="str">
            <v>727.133</v>
          </cell>
          <cell r="B516" t="str">
            <v>MT</v>
          </cell>
          <cell r="C516" t="str">
            <v>BESLEME HATTI 10x1,5 mm2 NYA</v>
          </cell>
          <cell r="D516">
            <v>3.07</v>
          </cell>
        </row>
        <row r="517">
          <cell r="A517" t="str">
            <v>727.134</v>
          </cell>
          <cell r="B517" t="str">
            <v>MT</v>
          </cell>
          <cell r="C517" t="str">
            <v>BESLEME HATTI 12x1,5 mm2 NYA</v>
          </cell>
          <cell r="D517">
            <v>3.67</v>
          </cell>
        </row>
        <row r="518">
          <cell r="A518" t="str">
            <v>727.135</v>
          </cell>
          <cell r="B518" t="str">
            <v>MT</v>
          </cell>
          <cell r="C518" t="str">
            <v>BESLEME HATTI 14x1,5 mm2 NYA</v>
          </cell>
          <cell r="D518">
            <v>3.67</v>
          </cell>
        </row>
        <row r="519">
          <cell r="A519" t="str">
            <v>727.136</v>
          </cell>
          <cell r="B519" t="str">
            <v>MT</v>
          </cell>
          <cell r="C519" t="str">
            <v>BESLEME HATTI 16x1,5 mm2 NYA</v>
          </cell>
          <cell r="D519">
            <v>4.22</v>
          </cell>
        </row>
        <row r="520">
          <cell r="A520" t="str">
            <v>727.137</v>
          </cell>
          <cell r="B520" t="str">
            <v>MT</v>
          </cell>
          <cell r="C520" t="str">
            <v>BESLEME HATTI 18x1,5 mm2 NYA</v>
          </cell>
          <cell r="D520">
            <v>4.71</v>
          </cell>
        </row>
        <row r="521">
          <cell r="A521" t="str">
            <v>727.138</v>
          </cell>
          <cell r="B521" t="str">
            <v>MT</v>
          </cell>
          <cell r="C521" t="str">
            <v>BESLEME HATTI 20x1,5 mm2 NYA</v>
          </cell>
          <cell r="D521">
            <v>4.91</v>
          </cell>
        </row>
        <row r="522">
          <cell r="A522" t="str">
            <v>727.139</v>
          </cell>
          <cell r="B522" t="str">
            <v>MT</v>
          </cell>
          <cell r="C522" t="str">
            <v>BESLEME HATTI 22x1,5 mm2 NYA</v>
          </cell>
          <cell r="D522">
            <v>5.21</v>
          </cell>
        </row>
        <row r="523">
          <cell r="A523" t="str">
            <v>727.201</v>
          </cell>
          <cell r="B523" t="str">
            <v>MT</v>
          </cell>
          <cell r="C523" t="str">
            <v>BESLEME HATTI 2*70 mm2 NYA</v>
          </cell>
          <cell r="D523">
            <v>17.190000000000001</v>
          </cell>
        </row>
        <row r="524">
          <cell r="A524" t="str">
            <v>727.202</v>
          </cell>
          <cell r="B524" t="str">
            <v>MT</v>
          </cell>
          <cell r="C524" t="str">
            <v>BESLEME HATTI 2*50 mm2 NYA</v>
          </cell>
          <cell r="D524">
            <v>14.18</v>
          </cell>
        </row>
        <row r="525">
          <cell r="A525" t="str">
            <v>727.203</v>
          </cell>
          <cell r="B525" t="str">
            <v>MT</v>
          </cell>
          <cell r="C525" t="str">
            <v>BESLEME HATTI 2*35 mm2 NYA</v>
          </cell>
          <cell r="D525">
            <v>11.63</v>
          </cell>
        </row>
        <row r="526">
          <cell r="A526" t="str">
            <v>727.204</v>
          </cell>
          <cell r="B526" t="str">
            <v>MT</v>
          </cell>
          <cell r="C526" t="str">
            <v>BESLEME HATTI 2*25 mm2 NYA</v>
          </cell>
          <cell r="D526">
            <v>9.77</v>
          </cell>
        </row>
        <row r="527">
          <cell r="A527" t="str">
            <v>727.205</v>
          </cell>
          <cell r="B527" t="str">
            <v>MT</v>
          </cell>
          <cell r="C527" t="str">
            <v>BESLEME HATTI 2*16 mm2 NYA</v>
          </cell>
          <cell r="D527">
            <v>7.44</v>
          </cell>
        </row>
        <row r="528">
          <cell r="A528" t="str">
            <v>727.206</v>
          </cell>
          <cell r="B528" t="str">
            <v>MT</v>
          </cell>
          <cell r="C528" t="str">
            <v>BESLEME HATTI 2*10 mm2 NYA</v>
          </cell>
          <cell r="D528">
            <v>5.58</v>
          </cell>
        </row>
        <row r="529">
          <cell r="A529" t="str">
            <v>727.207</v>
          </cell>
          <cell r="B529" t="str">
            <v>MT</v>
          </cell>
          <cell r="C529" t="str">
            <v>BESLEME HATTI 2* 6 mm2 NYA</v>
          </cell>
          <cell r="D529">
            <v>4.5</v>
          </cell>
        </row>
        <row r="530">
          <cell r="A530" t="str">
            <v>727.208</v>
          </cell>
          <cell r="B530" t="str">
            <v>MT</v>
          </cell>
          <cell r="C530" t="str">
            <v>BESLEME HATTI 2* 4 mm2 NYA</v>
          </cell>
          <cell r="D530">
            <v>3.72</v>
          </cell>
        </row>
        <row r="531">
          <cell r="A531" t="str">
            <v>727.209</v>
          </cell>
          <cell r="B531" t="str">
            <v>MT</v>
          </cell>
          <cell r="C531" t="str">
            <v>BESLEME HATTI 2*2,5 mm NYA</v>
          </cell>
          <cell r="D531">
            <v>3.37</v>
          </cell>
        </row>
        <row r="532">
          <cell r="A532" t="str">
            <v>727.210</v>
          </cell>
          <cell r="B532" t="str">
            <v>MT</v>
          </cell>
          <cell r="C532" t="str">
            <v>BESLEME HATTI 3*70  mm2 NYA</v>
          </cell>
          <cell r="D532">
            <v>23.71</v>
          </cell>
        </row>
        <row r="533">
          <cell r="A533" t="str">
            <v>727.211</v>
          </cell>
          <cell r="B533" t="str">
            <v>MT</v>
          </cell>
          <cell r="C533" t="str">
            <v>BESLEME HATTI 3*50  mm2 NYA</v>
          </cell>
          <cell r="D533">
            <v>18.13</v>
          </cell>
        </row>
        <row r="534">
          <cell r="A534" t="str">
            <v>727.212</v>
          </cell>
          <cell r="B534" t="str">
            <v>MT</v>
          </cell>
          <cell r="C534" t="str">
            <v>BESLEME HATTI 3*35  mm2 NYA</v>
          </cell>
          <cell r="D534">
            <v>14.87</v>
          </cell>
        </row>
        <row r="535">
          <cell r="A535" t="str">
            <v>727.213</v>
          </cell>
          <cell r="B535" t="str">
            <v>MT</v>
          </cell>
          <cell r="C535" t="str">
            <v>BESLEME HATTI 3*25  mm2 NYA</v>
          </cell>
          <cell r="D535">
            <v>12.55</v>
          </cell>
        </row>
        <row r="536">
          <cell r="A536" t="str">
            <v>727.214</v>
          </cell>
          <cell r="B536" t="str">
            <v>MT</v>
          </cell>
          <cell r="C536" t="str">
            <v>BESLEME HATTI 3*16  mm2 NYA</v>
          </cell>
          <cell r="D536">
            <v>10.23</v>
          </cell>
        </row>
        <row r="537">
          <cell r="A537" t="str">
            <v>727.215</v>
          </cell>
          <cell r="B537" t="str">
            <v>MT</v>
          </cell>
          <cell r="C537" t="str">
            <v>BESLEME HATTI 3*10  mm2 NYA</v>
          </cell>
          <cell r="D537">
            <v>7.67</v>
          </cell>
        </row>
        <row r="538">
          <cell r="A538" t="str">
            <v>727.216</v>
          </cell>
          <cell r="B538" t="str">
            <v>MT</v>
          </cell>
          <cell r="C538" t="str">
            <v>BESLEME HATTI 3* 6  mm2 NYA</v>
          </cell>
          <cell r="D538">
            <v>5.93</v>
          </cell>
        </row>
        <row r="539">
          <cell r="A539" t="str">
            <v>727.217</v>
          </cell>
          <cell r="B539" t="str">
            <v>MT</v>
          </cell>
          <cell r="C539" t="str">
            <v>BESLEME HATTI 3* 4  mm2 NYA</v>
          </cell>
          <cell r="D539">
            <v>4.41</v>
          </cell>
        </row>
        <row r="540">
          <cell r="A540" t="str">
            <v>727.218</v>
          </cell>
          <cell r="B540" t="str">
            <v>MT</v>
          </cell>
          <cell r="C540" t="str">
            <v>BESLEME HATTI 3*2,5 mm2 NYA</v>
          </cell>
          <cell r="D540">
            <v>4.04</v>
          </cell>
        </row>
        <row r="541">
          <cell r="A541" t="str">
            <v>727.219</v>
          </cell>
          <cell r="B541" t="str">
            <v>MT</v>
          </cell>
          <cell r="C541" t="str">
            <v>BESLEME HATTI 3*70+35 mm2 NYA</v>
          </cell>
          <cell r="D541">
            <v>26.62</v>
          </cell>
        </row>
        <row r="542">
          <cell r="A542" t="str">
            <v>727.220</v>
          </cell>
          <cell r="B542" t="str">
            <v>MT</v>
          </cell>
          <cell r="C542" t="str">
            <v>BESLEME HATTI 3*50+25 mm2 NYA</v>
          </cell>
          <cell r="D542">
            <v>21.85</v>
          </cell>
        </row>
        <row r="543">
          <cell r="A543" t="str">
            <v>727.221</v>
          </cell>
          <cell r="B543" t="str">
            <v>MT</v>
          </cell>
          <cell r="C543" t="str">
            <v>BESLEME HATTI 3*35+16 mm2 NYA</v>
          </cell>
          <cell r="D543">
            <v>16.149999999999999</v>
          </cell>
        </row>
        <row r="544">
          <cell r="A544" t="str">
            <v>727.222</v>
          </cell>
          <cell r="B544" t="str">
            <v>MT</v>
          </cell>
          <cell r="C544" t="str">
            <v>BESLEME HATTI 3*25+16 mm2</v>
          </cell>
          <cell r="D544">
            <v>14.18</v>
          </cell>
        </row>
        <row r="545">
          <cell r="A545" t="str">
            <v>727.223</v>
          </cell>
          <cell r="B545" t="str">
            <v>MT</v>
          </cell>
          <cell r="C545" t="str">
            <v>BESLEME HATTI 4*16 mm2</v>
          </cell>
          <cell r="D545">
            <v>11.86</v>
          </cell>
        </row>
        <row r="546">
          <cell r="A546" t="str">
            <v>727.224</v>
          </cell>
          <cell r="B546" t="str">
            <v>MT</v>
          </cell>
          <cell r="C546" t="str">
            <v>BESLEME HATTI 4*10 mm2</v>
          </cell>
          <cell r="D546">
            <v>8.48</v>
          </cell>
        </row>
        <row r="547">
          <cell r="A547" t="str">
            <v>727.225</v>
          </cell>
          <cell r="B547" t="str">
            <v>MT</v>
          </cell>
          <cell r="C547" t="str">
            <v>BESLEME HATTI 4* 6 mm2</v>
          </cell>
          <cell r="D547">
            <v>6.39</v>
          </cell>
        </row>
        <row r="548">
          <cell r="A548" t="str">
            <v>727.226</v>
          </cell>
          <cell r="B548" t="str">
            <v>MT</v>
          </cell>
          <cell r="C548" t="str">
            <v>BESLEME HATTI 4* 4 mm2</v>
          </cell>
          <cell r="D548">
            <v>5.81</v>
          </cell>
        </row>
        <row r="549">
          <cell r="A549" t="str">
            <v>727.227</v>
          </cell>
          <cell r="B549" t="str">
            <v>MT</v>
          </cell>
          <cell r="C549" t="str">
            <v>BESLEME HATTI 4*2,5 mm2</v>
          </cell>
          <cell r="D549">
            <v>4.29</v>
          </cell>
        </row>
        <row r="550">
          <cell r="A550" t="str">
            <v>727.401</v>
          </cell>
          <cell r="B550" t="str">
            <v>MT</v>
          </cell>
          <cell r="C550" t="str">
            <v>BESLEME HATTI PVC İZOLELİ 2x16 mm2</v>
          </cell>
          <cell r="D550">
            <v>4.0999999999999996</v>
          </cell>
        </row>
        <row r="551">
          <cell r="A551" t="str">
            <v>727.402</v>
          </cell>
          <cell r="B551" t="str">
            <v>MT</v>
          </cell>
          <cell r="C551" t="str">
            <v>BESLEME HATTI PVC İZOLELİ 2x10 mm2</v>
          </cell>
          <cell r="D551">
            <v>3.21</v>
          </cell>
        </row>
        <row r="552">
          <cell r="A552" t="str">
            <v>727.403</v>
          </cell>
          <cell r="B552" t="str">
            <v>MT</v>
          </cell>
          <cell r="C552" t="str">
            <v>2*6 MM2 TOPRAKLAMA HATTI</v>
          </cell>
          <cell r="D552">
            <v>2.3199999999999998</v>
          </cell>
        </row>
        <row r="553">
          <cell r="A553" t="str">
            <v>727.404</v>
          </cell>
          <cell r="B553" t="str">
            <v>MT</v>
          </cell>
          <cell r="C553" t="str">
            <v>ANA HAT BESLEME HATTI 2*4 MM2</v>
          </cell>
          <cell r="D553">
            <v>1.65</v>
          </cell>
        </row>
        <row r="554">
          <cell r="A554" t="str">
            <v>727.405</v>
          </cell>
          <cell r="B554" t="str">
            <v>MT</v>
          </cell>
          <cell r="C554" t="str">
            <v>2x2,5 mm2 NYM KABLO ILE BESLEME HATTI</v>
          </cell>
          <cell r="D554">
            <v>1.42</v>
          </cell>
        </row>
        <row r="555">
          <cell r="A555" t="str">
            <v>727.406</v>
          </cell>
          <cell r="B555" t="str">
            <v>MT</v>
          </cell>
          <cell r="C555" t="str">
            <v>2x1,5 mm2 NYM KABLO ILE BESLEME HATTI</v>
          </cell>
          <cell r="D555">
            <v>1.22</v>
          </cell>
        </row>
        <row r="556">
          <cell r="A556" t="str">
            <v>727.407</v>
          </cell>
          <cell r="B556" t="str">
            <v>Mt</v>
          </cell>
          <cell r="C556" t="str">
            <v>BESLEME HATTI PVC İZOLELİ 3x16  mm2</v>
          </cell>
          <cell r="D556">
            <v>5.92</v>
          </cell>
        </row>
        <row r="557">
          <cell r="A557" t="str">
            <v>727.408</v>
          </cell>
          <cell r="B557" t="str">
            <v>Mt</v>
          </cell>
          <cell r="C557" t="str">
            <v>BESLEME HATTI PVC İZOLELİ 3x10  mm2</v>
          </cell>
          <cell r="D557">
            <v>4.0999999999999996</v>
          </cell>
        </row>
        <row r="558">
          <cell r="A558" t="str">
            <v>727.409</v>
          </cell>
          <cell r="B558" t="str">
            <v>MT</v>
          </cell>
          <cell r="C558" t="str">
            <v>3x6 mm2   NYM KABLO ILE BESLEME HATTI</v>
          </cell>
          <cell r="D558">
            <v>3</v>
          </cell>
        </row>
        <row r="559">
          <cell r="A559" t="str">
            <v>727.410</v>
          </cell>
          <cell r="B559" t="str">
            <v>MT</v>
          </cell>
          <cell r="C559" t="str">
            <v>3x4 mm2   NYM KABLO ILE BESLEME HATTI</v>
          </cell>
          <cell r="D559">
            <v>2.16</v>
          </cell>
        </row>
        <row r="560">
          <cell r="A560" t="str">
            <v>727.411</v>
          </cell>
          <cell r="B560" t="str">
            <v>MT</v>
          </cell>
          <cell r="C560" t="str">
            <v>3x2,5 mm2 NYM KABLO ILE BESLEME HATTI</v>
          </cell>
          <cell r="D560">
            <v>1.65</v>
          </cell>
        </row>
        <row r="561">
          <cell r="A561" t="str">
            <v>727.412</v>
          </cell>
          <cell r="B561" t="str">
            <v>MT</v>
          </cell>
          <cell r="C561" t="str">
            <v>3X1,5 MM2 NYM KABLO ILE BESLEME HATTI</v>
          </cell>
          <cell r="D561">
            <v>1.42</v>
          </cell>
        </row>
        <row r="562">
          <cell r="A562" t="str">
            <v>727.413</v>
          </cell>
          <cell r="B562" t="str">
            <v>MT</v>
          </cell>
          <cell r="C562" t="str">
            <v>BESLEME HATTI NYM 4X16 MM2</v>
          </cell>
          <cell r="D562">
            <v>7.5</v>
          </cell>
        </row>
        <row r="563">
          <cell r="A563" t="str">
            <v>727.414</v>
          </cell>
          <cell r="B563" t="str">
            <v>MT</v>
          </cell>
          <cell r="C563" t="str">
            <v>4x10 mm2 NYM KABLO ILE BESLEME HATTI YAPILMASI</v>
          </cell>
          <cell r="D563">
            <v>5.07</v>
          </cell>
        </row>
        <row r="564">
          <cell r="A564" t="str">
            <v>727.415</v>
          </cell>
          <cell r="B564" t="str">
            <v>MT</v>
          </cell>
          <cell r="C564" t="str">
            <v>4*6 NYM BESLEME HATTI</v>
          </cell>
          <cell r="D564">
            <v>3.55</v>
          </cell>
        </row>
        <row r="565">
          <cell r="A565" t="str">
            <v>727.416</v>
          </cell>
          <cell r="B565" t="str">
            <v>MT</v>
          </cell>
          <cell r="C565" t="str">
            <v>4x4 mm2 NYM KABLO ILE BESLEME HATTI</v>
          </cell>
          <cell r="D565">
            <v>2.4500000000000002</v>
          </cell>
        </row>
        <row r="566">
          <cell r="A566" t="str">
            <v>727.417</v>
          </cell>
          <cell r="B566" t="str">
            <v>MT</v>
          </cell>
          <cell r="C566" t="str">
            <v>ANA HAT BESLEME HATTI 4*2.5 MM2 NYM</v>
          </cell>
          <cell r="D566">
            <v>1.93</v>
          </cell>
        </row>
        <row r="567">
          <cell r="A567" t="str">
            <v>727.418</v>
          </cell>
          <cell r="B567" t="str">
            <v>MT</v>
          </cell>
          <cell r="C567" t="str">
            <v>4x1,5 mm2 NYM KABLO ILE BESLEME HATTI</v>
          </cell>
          <cell r="D567">
            <v>1.63</v>
          </cell>
        </row>
        <row r="568">
          <cell r="A568" t="str">
            <v>727.501</v>
          </cell>
          <cell r="B568" t="str">
            <v>MT</v>
          </cell>
          <cell r="C568" t="str">
            <v>BESLEME HATTI NYY 2X25 MM2</v>
          </cell>
          <cell r="D568">
            <v>5.75</v>
          </cell>
        </row>
        <row r="569">
          <cell r="A569" t="str">
            <v>727.502</v>
          </cell>
          <cell r="B569" t="str">
            <v>MT</v>
          </cell>
          <cell r="C569" t="str">
            <v>BESLEME HATTI NYY 2X16 MM2</v>
          </cell>
          <cell r="D569">
            <v>4.21</v>
          </cell>
        </row>
        <row r="570">
          <cell r="A570" t="str">
            <v>727.503</v>
          </cell>
          <cell r="B570" t="str">
            <v>MT</v>
          </cell>
          <cell r="C570" t="str">
            <v>BESLEME HATTI NYY 2X10 MM2</v>
          </cell>
          <cell r="D570">
            <v>2.98</v>
          </cell>
        </row>
        <row r="571">
          <cell r="A571" t="str">
            <v>727.504</v>
          </cell>
          <cell r="B571" t="str">
            <v>MT</v>
          </cell>
          <cell r="C571" t="str">
            <v>BESLEME HATTI NYY 2X6 MM2</v>
          </cell>
          <cell r="D571">
            <v>2.39</v>
          </cell>
        </row>
        <row r="572">
          <cell r="A572" t="str">
            <v>727.505</v>
          </cell>
          <cell r="B572" t="str">
            <v>MT</v>
          </cell>
          <cell r="C572" t="str">
            <v>NYY KABLO 2x4   mm2</v>
          </cell>
          <cell r="D572">
            <v>1.85</v>
          </cell>
        </row>
        <row r="573">
          <cell r="A573" t="str">
            <v>727.506</v>
          </cell>
          <cell r="B573" t="str">
            <v>MT</v>
          </cell>
          <cell r="C573" t="str">
            <v>BESLEME HATTI 2X2,5 mm2 NYY KABLO ILE</v>
          </cell>
          <cell r="D573">
            <v>1.5</v>
          </cell>
        </row>
        <row r="574">
          <cell r="A574" t="str">
            <v>727.507</v>
          </cell>
          <cell r="B574" t="str">
            <v>MT</v>
          </cell>
          <cell r="C574" t="str">
            <v>NYY KABLO 2x1.5 mm2</v>
          </cell>
          <cell r="D574">
            <v>1.38</v>
          </cell>
        </row>
        <row r="575">
          <cell r="A575" t="str">
            <v>727.508</v>
          </cell>
          <cell r="B575" t="str">
            <v>MT</v>
          </cell>
          <cell r="C575" t="str">
            <v>NYY KABLO 3x25 mm2</v>
          </cell>
          <cell r="D575">
            <v>8.93</v>
          </cell>
        </row>
        <row r="576">
          <cell r="A576" t="str">
            <v>727.509</v>
          </cell>
          <cell r="B576" t="str">
            <v>MT</v>
          </cell>
          <cell r="C576" t="str">
            <v>NYY KABLO 3x16 mm2</v>
          </cell>
          <cell r="D576">
            <v>5.14</v>
          </cell>
        </row>
        <row r="577">
          <cell r="A577" t="str">
            <v>727.510</v>
          </cell>
          <cell r="B577" t="str">
            <v>MT</v>
          </cell>
          <cell r="C577" t="str">
            <v>NYY KABLO 3x10 mm2</v>
          </cell>
          <cell r="D577">
            <v>3.91</v>
          </cell>
        </row>
        <row r="578">
          <cell r="A578" t="str">
            <v>727.511</v>
          </cell>
          <cell r="B578" t="str">
            <v>MT</v>
          </cell>
          <cell r="C578" t="str">
            <v>BESLEME HATTI 3x6   mm2 NYY</v>
          </cell>
          <cell r="D578">
            <v>2.84</v>
          </cell>
        </row>
        <row r="579">
          <cell r="A579" t="str">
            <v>727.512</v>
          </cell>
          <cell r="B579" t="str">
            <v>MT</v>
          </cell>
          <cell r="C579" t="str">
            <v>NYY KABLO 3X4   mm2</v>
          </cell>
          <cell r="D579">
            <v>2.09</v>
          </cell>
        </row>
        <row r="580">
          <cell r="A580" t="str">
            <v>727.513</v>
          </cell>
          <cell r="B580" t="str">
            <v>MT</v>
          </cell>
          <cell r="C580" t="str">
            <v>BESLEME HATTI NYY 3X2,5 MM2</v>
          </cell>
          <cell r="D580">
            <v>1.78</v>
          </cell>
        </row>
        <row r="581">
          <cell r="A581" t="str">
            <v>727.514</v>
          </cell>
          <cell r="B581" t="str">
            <v>MT</v>
          </cell>
          <cell r="C581" t="str">
            <v>NYY KABLO 3x1.5 mm2</v>
          </cell>
          <cell r="D581">
            <v>1.5</v>
          </cell>
        </row>
        <row r="582">
          <cell r="A582" t="str">
            <v>727.515</v>
          </cell>
          <cell r="B582" t="str">
            <v>MT</v>
          </cell>
          <cell r="C582" t="str">
            <v>BESLEME HATTI NYY 3X240+120 MM2</v>
          </cell>
          <cell r="D582">
            <v>71.5</v>
          </cell>
        </row>
        <row r="583">
          <cell r="A583" t="str">
            <v>727.516</v>
          </cell>
          <cell r="B583" t="str">
            <v>MT</v>
          </cell>
          <cell r="C583" t="str">
            <v>BESLEME HATTI NYY 3X185+95 MM2</v>
          </cell>
          <cell r="D583">
            <v>55.26</v>
          </cell>
        </row>
        <row r="584">
          <cell r="A584" t="str">
            <v>727.517</v>
          </cell>
          <cell r="B584" t="str">
            <v>MT</v>
          </cell>
          <cell r="C584" t="str">
            <v>BESLEME HATTI NYY 3X150+70 MM2</v>
          </cell>
          <cell r="D584">
            <v>43.56</v>
          </cell>
        </row>
        <row r="585">
          <cell r="A585" t="str">
            <v>727.518</v>
          </cell>
          <cell r="B585" t="str">
            <v>MT</v>
          </cell>
          <cell r="C585" t="str">
            <v>3X120+70 MM2 NYY KABLO</v>
          </cell>
          <cell r="D585">
            <v>37.39</v>
          </cell>
        </row>
        <row r="586">
          <cell r="A586" t="str">
            <v>727.519</v>
          </cell>
          <cell r="B586" t="str">
            <v>MT</v>
          </cell>
          <cell r="C586" t="str">
            <v xml:space="preserve">3X95+50 mm2 NYY KOLON VE BESLEME HATTI </v>
          </cell>
          <cell r="D586">
            <v>29.59</v>
          </cell>
        </row>
        <row r="587">
          <cell r="A587" t="str">
            <v>727.520</v>
          </cell>
          <cell r="B587" t="str">
            <v>MT</v>
          </cell>
          <cell r="C587" t="str">
            <v xml:space="preserve">3X70+35 mm2 NYY KOLON VE BESLEME HATTI </v>
          </cell>
          <cell r="D587">
            <v>22.04</v>
          </cell>
        </row>
        <row r="588">
          <cell r="A588" t="str">
            <v>727.521</v>
          </cell>
          <cell r="B588" t="str">
            <v>MT</v>
          </cell>
          <cell r="C588" t="str">
            <v xml:space="preserve">3X50+25 mm2 NYY KOLON VE BESLEME HATTI </v>
          </cell>
          <cell r="D588">
            <v>16.559999999999999</v>
          </cell>
        </row>
        <row r="589">
          <cell r="A589" t="str">
            <v>727.522</v>
          </cell>
          <cell r="B589" t="str">
            <v>MT</v>
          </cell>
          <cell r="C589" t="str">
            <v xml:space="preserve">3X35+16 mm2 NYY KOLON VE BESLEME HATTI </v>
          </cell>
          <cell r="D589">
            <v>12.32</v>
          </cell>
        </row>
        <row r="590">
          <cell r="A590" t="str">
            <v>727.523</v>
          </cell>
          <cell r="B590" t="str">
            <v>MT</v>
          </cell>
          <cell r="C590" t="str">
            <v xml:space="preserve">3X25/16 mm2 NYY KOLON VE BESLEME HATTI </v>
          </cell>
          <cell r="D590">
            <v>10.130000000000001</v>
          </cell>
        </row>
        <row r="591">
          <cell r="A591" t="str">
            <v>727.524</v>
          </cell>
          <cell r="B591" t="str">
            <v>MT</v>
          </cell>
          <cell r="C591" t="str">
            <v xml:space="preserve">4X16 mm2 NYY KOLON VE BESLEME HATTI </v>
          </cell>
          <cell r="D591">
            <v>7.62</v>
          </cell>
        </row>
        <row r="592">
          <cell r="A592" t="str">
            <v>727.525</v>
          </cell>
          <cell r="B592" t="str">
            <v>MT</v>
          </cell>
          <cell r="C592" t="str">
            <v xml:space="preserve">4X10 mm2 NYY KOLON VE BESLEME HATTI </v>
          </cell>
          <cell r="D592">
            <v>4.71</v>
          </cell>
        </row>
        <row r="593">
          <cell r="A593" t="str">
            <v>727.526</v>
          </cell>
          <cell r="B593" t="str">
            <v>MT</v>
          </cell>
          <cell r="C593" t="str">
            <v xml:space="preserve">4X6 mm2 NYY KOLON VE BESLEME HATTI </v>
          </cell>
          <cell r="D593">
            <v>3.58</v>
          </cell>
        </row>
        <row r="594">
          <cell r="A594" t="str">
            <v>727.527</v>
          </cell>
          <cell r="B594" t="str">
            <v>MT</v>
          </cell>
          <cell r="C594" t="str">
            <v xml:space="preserve">4X4 mm2 NYY KOLON VE BESLEME HATTI </v>
          </cell>
          <cell r="D594">
            <v>2.39</v>
          </cell>
        </row>
        <row r="595">
          <cell r="A595" t="str">
            <v>727.528</v>
          </cell>
          <cell r="B595" t="str">
            <v>MT</v>
          </cell>
          <cell r="C595" t="str">
            <v xml:space="preserve">4X2,5 mm2 NYY KOLON VE BESLEME HATTI </v>
          </cell>
          <cell r="D595">
            <v>1.94</v>
          </cell>
        </row>
        <row r="596">
          <cell r="A596" t="str">
            <v>727.529</v>
          </cell>
          <cell r="B596" t="str">
            <v>MT</v>
          </cell>
          <cell r="C596" t="str">
            <v xml:space="preserve">4X1,5 mm2 NYY KOLON VE BESLEME HATTI </v>
          </cell>
          <cell r="D596">
            <v>1.54</v>
          </cell>
        </row>
        <row r="597">
          <cell r="A597" t="str">
            <v>727.530</v>
          </cell>
          <cell r="B597" t="str">
            <v>MT</v>
          </cell>
          <cell r="C597" t="str">
            <v>BESLEME HATTI 5x1,5 mm2 NYY</v>
          </cell>
          <cell r="D597">
            <v>2.2599999999999998</v>
          </cell>
        </row>
        <row r="598">
          <cell r="A598" t="str">
            <v>727.531</v>
          </cell>
          <cell r="B598" t="str">
            <v>MT</v>
          </cell>
          <cell r="C598" t="str">
            <v>BESLEME HATTI 7x1.5 mm2 NYY</v>
          </cell>
          <cell r="D598">
            <v>2.7</v>
          </cell>
        </row>
        <row r="599">
          <cell r="A599" t="str">
            <v>727.532</v>
          </cell>
          <cell r="B599" t="str">
            <v>M</v>
          </cell>
          <cell r="C599" t="str">
            <v>10x1,5 mm2 NYY BESLEME HATTI</v>
          </cell>
          <cell r="D599">
            <v>3.45</v>
          </cell>
        </row>
        <row r="600">
          <cell r="A600" t="str">
            <v>727.533</v>
          </cell>
          <cell r="B600" t="str">
            <v>M</v>
          </cell>
          <cell r="C600" t="str">
            <v>12x1,5 mm2 NYY BESLEME HATTI</v>
          </cell>
          <cell r="D600">
            <v>3.58</v>
          </cell>
        </row>
        <row r="601">
          <cell r="A601" t="str">
            <v>727.534</v>
          </cell>
          <cell r="B601" t="str">
            <v>MT</v>
          </cell>
          <cell r="C601" t="str">
            <v>14x1,5 mm2 NYY BESLEME HATTI</v>
          </cell>
          <cell r="D601">
            <v>3.98</v>
          </cell>
        </row>
        <row r="602">
          <cell r="A602" t="str">
            <v>727.535</v>
          </cell>
          <cell r="B602" t="str">
            <v>MT</v>
          </cell>
          <cell r="C602" t="str">
            <v>19x1,5 mm2 NYY BESLEME HATTI</v>
          </cell>
          <cell r="D602">
            <v>4.71</v>
          </cell>
        </row>
        <row r="603">
          <cell r="A603" t="str">
            <v>727.536</v>
          </cell>
          <cell r="B603" t="str">
            <v>MT</v>
          </cell>
          <cell r="C603" t="str">
            <v>21x1,5 mm2 NYY BESLEME HATTI</v>
          </cell>
          <cell r="D603">
            <v>5.0199999999999996</v>
          </cell>
        </row>
        <row r="604">
          <cell r="A604" t="str">
            <v>727.537</v>
          </cell>
          <cell r="B604" t="str">
            <v>MT</v>
          </cell>
          <cell r="C604" t="str">
            <v>24x1,5 mm2 NYY BESLEME HATTI</v>
          </cell>
          <cell r="D604">
            <v>5.83</v>
          </cell>
        </row>
        <row r="605">
          <cell r="A605" t="str">
            <v>727.538</v>
          </cell>
          <cell r="B605" t="str">
            <v>MT</v>
          </cell>
          <cell r="C605" t="str">
            <v>30x1,5 mm2 NYY BESLEME HATTI</v>
          </cell>
          <cell r="D605">
            <v>7.08</v>
          </cell>
        </row>
        <row r="606">
          <cell r="A606" t="str">
            <v>727.539</v>
          </cell>
          <cell r="B606" t="str">
            <v>MT</v>
          </cell>
          <cell r="C606" t="str">
            <v>1x6  mm2  NYY  BESLEME  HATTI</v>
          </cell>
          <cell r="D606">
            <v>1.3</v>
          </cell>
        </row>
        <row r="607">
          <cell r="A607" t="str">
            <v>727.540</v>
          </cell>
          <cell r="B607" t="str">
            <v>MT</v>
          </cell>
          <cell r="C607" t="str">
            <v>1x10  mm2  NYY  BESLEME  HATTI</v>
          </cell>
          <cell r="D607">
            <v>1.69</v>
          </cell>
        </row>
        <row r="608">
          <cell r="A608" t="str">
            <v>727.541</v>
          </cell>
          <cell r="B608" t="str">
            <v>MT</v>
          </cell>
          <cell r="C608" t="str">
            <v>1x16  mm2  NYY  BESLEME  HATTI</v>
          </cell>
          <cell r="D608">
            <v>2.2200000000000002</v>
          </cell>
        </row>
        <row r="609">
          <cell r="A609" t="str">
            <v>727.542</v>
          </cell>
          <cell r="B609" t="str">
            <v>MT</v>
          </cell>
          <cell r="C609" t="str">
            <v>1x25  mm2  NYY  BESLEME  HATTI</v>
          </cell>
          <cell r="D609">
            <v>3.22</v>
          </cell>
        </row>
        <row r="610">
          <cell r="A610" t="str">
            <v>727.543</v>
          </cell>
          <cell r="B610" t="str">
            <v>MT</v>
          </cell>
          <cell r="C610" t="str">
            <v>1x35  mm2  NYY  BESLEME  HATTI</v>
          </cell>
          <cell r="D610">
            <v>3.89</v>
          </cell>
        </row>
        <row r="611">
          <cell r="A611" t="str">
            <v>727.544</v>
          </cell>
          <cell r="B611" t="str">
            <v>MT</v>
          </cell>
          <cell r="C611" t="str">
            <v>1x50  mm2  NYY  BESLEME  HATTI</v>
          </cell>
          <cell r="D611">
            <v>5.0599999999999996</v>
          </cell>
        </row>
        <row r="612">
          <cell r="A612" t="str">
            <v>727.545</v>
          </cell>
          <cell r="B612" t="str">
            <v>MT</v>
          </cell>
          <cell r="C612" t="str">
            <v>1x70  mm2  NYY  BESLEME  HATTI</v>
          </cell>
          <cell r="D612">
            <v>7.22</v>
          </cell>
        </row>
        <row r="613">
          <cell r="A613" t="str">
            <v>727.546</v>
          </cell>
          <cell r="B613" t="str">
            <v>MT</v>
          </cell>
          <cell r="C613" t="str">
            <v>1x95  mm2  NYY  BESLEME  HATTI</v>
          </cell>
          <cell r="D613">
            <v>9.24</v>
          </cell>
        </row>
        <row r="614">
          <cell r="A614" t="str">
            <v>727.547</v>
          </cell>
          <cell r="B614" t="str">
            <v>MT</v>
          </cell>
          <cell r="C614" t="str">
            <v>1x120  mm2  NYY  BESLEME  HATTI</v>
          </cell>
          <cell r="D614">
            <v>11.41</v>
          </cell>
        </row>
        <row r="615">
          <cell r="A615" t="str">
            <v>727.548</v>
          </cell>
          <cell r="B615" t="str">
            <v>MT</v>
          </cell>
          <cell r="C615" t="str">
            <v>1x150  mm2  NYY  BESLEME  HATTI</v>
          </cell>
          <cell r="D615">
            <v>13.86</v>
          </cell>
        </row>
        <row r="616">
          <cell r="A616" t="str">
            <v>727.549</v>
          </cell>
          <cell r="B616" t="str">
            <v>MT</v>
          </cell>
          <cell r="C616" t="str">
            <v>1x185  mm2  NYY  BESLEME  HATTI</v>
          </cell>
          <cell r="D616">
            <v>17.47</v>
          </cell>
        </row>
        <row r="617">
          <cell r="A617" t="str">
            <v>727.550</v>
          </cell>
          <cell r="B617" t="str">
            <v>MT</v>
          </cell>
          <cell r="C617" t="str">
            <v>1x240  mm2  NYY  BESLEME  HATTI</v>
          </cell>
          <cell r="D617">
            <v>22.09</v>
          </cell>
        </row>
        <row r="618">
          <cell r="A618" t="str">
            <v>727.601</v>
          </cell>
          <cell r="B618" t="str">
            <v>MT</v>
          </cell>
          <cell r="C618" t="str">
            <v>NYY KABLO 3X6 mm2</v>
          </cell>
          <cell r="D618">
            <v>3.58</v>
          </cell>
        </row>
        <row r="619">
          <cell r="A619" t="str">
            <v>727.602</v>
          </cell>
          <cell r="B619" t="str">
            <v>MT</v>
          </cell>
          <cell r="C619" t="str">
            <v>NYY KABLO 3X10  mm2</v>
          </cell>
          <cell r="D619">
            <v>4.7699999999999996</v>
          </cell>
        </row>
        <row r="620">
          <cell r="A620" t="str">
            <v>727.603</v>
          </cell>
          <cell r="B620" t="str">
            <v>MT</v>
          </cell>
          <cell r="C620" t="str">
            <v>NYY KABLO 3X16 mm2</v>
          </cell>
          <cell r="D620">
            <v>7.08</v>
          </cell>
        </row>
        <row r="621">
          <cell r="A621" t="str">
            <v>727.604</v>
          </cell>
          <cell r="B621" t="str">
            <v>MT</v>
          </cell>
          <cell r="C621" t="str">
            <v>NYY KABLO 4X1,5 mm2</v>
          </cell>
          <cell r="D621">
            <v>2.37</v>
          </cell>
        </row>
        <row r="622">
          <cell r="A622" t="str">
            <v>727.605</v>
          </cell>
          <cell r="B622" t="str">
            <v>MT</v>
          </cell>
          <cell r="C622" t="str">
            <v>NYY KABLO 4X2,5 mm2</v>
          </cell>
          <cell r="D622">
            <v>2.63</v>
          </cell>
        </row>
        <row r="623">
          <cell r="A623" t="str">
            <v>727.606</v>
          </cell>
          <cell r="B623" t="str">
            <v>MT</v>
          </cell>
          <cell r="C623" t="str">
            <v>NYY KABLO 4X4 mm2</v>
          </cell>
          <cell r="D623">
            <v>3.58</v>
          </cell>
        </row>
        <row r="624">
          <cell r="A624" t="str">
            <v>727.607</v>
          </cell>
          <cell r="B624" t="str">
            <v>MT</v>
          </cell>
          <cell r="C624" t="str">
            <v>NYY KABLO 4X6 mm2</v>
          </cell>
          <cell r="D624">
            <v>4.4800000000000004</v>
          </cell>
        </row>
        <row r="625">
          <cell r="A625" t="str">
            <v>727.608</v>
          </cell>
          <cell r="B625" t="str">
            <v>MT</v>
          </cell>
          <cell r="C625" t="str">
            <v>NYY KABLO 4X10 mm2</v>
          </cell>
          <cell r="D625">
            <v>5.68</v>
          </cell>
        </row>
        <row r="626">
          <cell r="A626" t="str">
            <v>727.609</v>
          </cell>
          <cell r="B626" t="str">
            <v>MT</v>
          </cell>
          <cell r="C626" t="str">
            <v>NYY KABLO 4X16 mm2</v>
          </cell>
          <cell r="D626">
            <v>7.39</v>
          </cell>
        </row>
        <row r="627">
          <cell r="A627" t="str">
            <v>727.610</v>
          </cell>
          <cell r="B627" t="str">
            <v>MT</v>
          </cell>
          <cell r="C627" t="str">
            <v>NYY KABLO 3X25+16 mm2</v>
          </cell>
          <cell r="D627">
            <v>11.46</v>
          </cell>
        </row>
        <row r="628">
          <cell r="A628" t="str">
            <v>727.611</v>
          </cell>
          <cell r="B628" t="str">
            <v>MT</v>
          </cell>
          <cell r="C628" t="str">
            <v>NYY KABLO 3X35+16 mm2</v>
          </cell>
          <cell r="D628">
            <v>13.56</v>
          </cell>
        </row>
        <row r="629">
          <cell r="A629" t="str">
            <v>727.612</v>
          </cell>
          <cell r="B629" t="str">
            <v>MT</v>
          </cell>
          <cell r="C629" t="str">
            <v>NYY KABLO 3X50+25 mm2</v>
          </cell>
          <cell r="D629">
            <v>17.73</v>
          </cell>
        </row>
        <row r="630">
          <cell r="A630" t="str">
            <v>727.613</v>
          </cell>
          <cell r="B630" t="str">
            <v>MT</v>
          </cell>
          <cell r="C630" t="str">
            <v>NYY KABLO 3X70+35 mm2</v>
          </cell>
          <cell r="D630">
            <v>22.92</v>
          </cell>
        </row>
        <row r="631">
          <cell r="A631" t="str">
            <v>727.614</v>
          </cell>
          <cell r="B631" t="str">
            <v>MT</v>
          </cell>
          <cell r="C631" t="str">
            <v>NYY KABLO 3X95+50 mm2</v>
          </cell>
          <cell r="D631">
            <v>30.24</v>
          </cell>
        </row>
        <row r="632">
          <cell r="A632" t="str">
            <v>727.615</v>
          </cell>
          <cell r="B632" t="str">
            <v>MT</v>
          </cell>
          <cell r="C632" t="str">
            <v>NYY KABLO 3X120+70 mm2</v>
          </cell>
          <cell r="D632">
            <v>37.840000000000003</v>
          </cell>
        </row>
        <row r="633">
          <cell r="A633" t="str">
            <v>727.616</v>
          </cell>
          <cell r="B633" t="str">
            <v>MT</v>
          </cell>
          <cell r="C633" t="str">
            <v>NYY KABLO 3X150+70 mm2</v>
          </cell>
          <cell r="D633">
            <v>44.37</v>
          </cell>
        </row>
        <row r="634">
          <cell r="A634" t="str">
            <v>727.617</v>
          </cell>
          <cell r="B634" t="str">
            <v>MT</v>
          </cell>
          <cell r="C634" t="str">
            <v>NYY KABLO 3X185+95 mm2</v>
          </cell>
          <cell r="D634">
            <v>55.83</v>
          </cell>
        </row>
        <row r="635">
          <cell r="A635" t="str">
            <v>727.618</v>
          </cell>
          <cell r="B635" t="str">
            <v>MT</v>
          </cell>
          <cell r="C635" t="str">
            <v>NYY KABLO 3X240+120 mm2</v>
          </cell>
          <cell r="D635">
            <v>71.19</v>
          </cell>
        </row>
        <row r="636">
          <cell r="A636" t="str">
            <v>727.701</v>
          </cell>
          <cell r="B636" t="str">
            <v>MT</v>
          </cell>
          <cell r="C636" t="str">
            <v>NYFGBY KABLO 3x2,5 /6 m2</v>
          </cell>
          <cell r="D636">
            <v>3.29</v>
          </cell>
        </row>
        <row r="637">
          <cell r="A637" t="str">
            <v>727.702</v>
          </cell>
          <cell r="B637" t="str">
            <v>MT</v>
          </cell>
          <cell r="C637" t="str">
            <v>NYFGBY KABLO 3x 4  /6 m2</v>
          </cell>
          <cell r="D637">
            <v>3.76</v>
          </cell>
        </row>
        <row r="638">
          <cell r="A638" t="str">
            <v>727.703</v>
          </cell>
          <cell r="B638" t="str">
            <v>MT</v>
          </cell>
          <cell r="C638" t="str">
            <v>NYFGBY KABLO 3x 6  /6 m2</v>
          </cell>
          <cell r="D638">
            <v>4.4800000000000004</v>
          </cell>
        </row>
        <row r="639">
          <cell r="A639" t="str">
            <v>727.704</v>
          </cell>
          <cell r="B639" t="str">
            <v>MT</v>
          </cell>
          <cell r="C639" t="str">
            <v>NYFGBY KABLO 3x10  /6 m2</v>
          </cell>
          <cell r="D639">
            <v>5.67</v>
          </cell>
        </row>
        <row r="640">
          <cell r="A640" t="str">
            <v>727.705</v>
          </cell>
          <cell r="B640" t="str">
            <v>MT</v>
          </cell>
          <cell r="C640" t="str">
            <v>NYFGBY KABLO 4x1,5 /6 m2</v>
          </cell>
          <cell r="D640">
            <v>3.12</v>
          </cell>
        </row>
        <row r="641">
          <cell r="A641" t="str">
            <v>727.706</v>
          </cell>
          <cell r="B641" t="str">
            <v>MT</v>
          </cell>
          <cell r="C641" t="str">
            <v>NYFGBY KABLO 4X2,5 /6 m2</v>
          </cell>
          <cell r="D641">
            <v>3.58</v>
          </cell>
        </row>
        <row r="642">
          <cell r="A642" t="str">
            <v>727.707</v>
          </cell>
          <cell r="B642" t="str">
            <v>MT</v>
          </cell>
          <cell r="C642" t="str">
            <v>NYFGBY KABLO 4X 4  /6 m2</v>
          </cell>
          <cell r="D642">
            <v>4.42</v>
          </cell>
        </row>
        <row r="643">
          <cell r="A643" t="str">
            <v>727.708</v>
          </cell>
          <cell r="B643" t="str">
            <v>MT</v>
          </cell>
          <cell r="C643" t="str">
            <v>NYFGBYKABLO 4X 6  /6 m2</v>
          </cell>
          <cell r="D643">
            <v>5.36</v>
          </cell>
        </row>
        <row r="644">
          <cell r="A644" t="str">
            <v>727.709</v>
          </cell>
          <cell r="B644" t="str">
            <v>MT</v>
          </cell>
          <cell r="C644" t="str">
            <v>NYFGBY KABLO 4X10  /6 m2</v>
          </cell>
          <cell r="D644">
            <v>6.86</v>
          </cell>
        </row>
        <row r="645">
          <cell r="A645" t="str">
            <v>727.710</v>
          </cell>
          <cell r="B645" t="str">
            <v>MT</v>
          </cell>
          <cell r="C645" t="str">
            <v>NYFGBY KABLO 4x16  /6 m2</v>
          </cell>
          <cell r="D645">
            <v>8.34</v>
          </cell>
        </row>
        <row r="646">
          <cell r="A646" t="str">
            <v>727.711</v>
          </cell>
          <cell r="B646" t="str">
            <v>MT</v>
          </cell>
          <cell r="C646" t="str">
            <v>NYFGBY KABLO 3X25+16 /6 m2</v>
          </cell>
          <cell r="D646">
            <v>13.1</v>
          </cell>
        </row>
        <row r="647">
          <cell r="A647" t="str">
            <v>727.712</v>
          </cell>
          <cell r="B647" t="str">
            <v>MT</v>
          </cell>
          <cell r="C647" t="str">
            <v>NYFGBY KABLO 3x35+16 /6 m2</v>
          </cell>
          <cell r="D647">
            <v>16.079999999999998</v>
          </cell>
        </row>
        <row r="648">
          <cell r="A648" t="str">
            <v>727.713</v>
          </cell>
          <cell r="B648" t="str">
            <v>MT</v>
          </cell>
          <cell r="C648" t="str">
            <v>NYFGBY KABLO 3X50+25 /6 m2</v>
          </cell>
          <cell r="D648">
            <v>19.97</v>
          </cell>
        </row>
        <row r="649">
          <cell r="A649" t="str">
            <v>727.714</v>
          </cell>
          <cell r="B649" t="str">
            <v>MT</v>
          </cell>
          <cell r="C649" t="str">
            <v>NYFGBY KABLO 3X70+35 /6 m2</v>
          </cell>
          <cell r="D649">
            <v>25.03</v>
          </cell>
        </row>
        <row r="650">
          <cell r="A650" t="str">
            <v>727.715</v>
          </cell>
          <cell r="B650" t="str">
            <v>MT</v>
          </cell>
          <cell r="C650" t="str">
            <v>NYFGBYKABLO 3X95+50 /6 m2</v>
          </cell>
          <cell r="D650">
            <v>32.770000000000003</v>
          </cell>
        </row>
        <row r="651">
          <cell r="A651" t="str">
            <v>727.716</v>
          </cell>
          <cell r="B651" t="str">
            <v>MT</v>
          </cell>
          <cell r="C651" t="str">
            <v>NYFGBY KABLO 3X120+70 /6 m2</v>
          </cell>
          <cell r="D651">
            <v>40.82</v>
          </cell>
        </row>
        <row r="652">
          <cell r="A652" t="str">
            <v>727.717</v>
          </cell>
          <cell r="B652" t="str">
            <v>MT</v>
          </cell>
          <cell r="C652" t="str">
            <v>NYFGBY KABLO 3X150+70 /6 m2</v>
          </cell>
          <cell r="D652">
            <v>47.66</v>
          </cell>
        </row>
        <row r="653">
          <cell r="A653" t="str">
            <v>727.718</v>
          </cell>
          <cell r="B653" t="str">
            <v>MT</v>
          </cell>
          <cell r="C653" t="str">
            <v>NYFGBY KABLO 3X185+95 /6 m2</v>
          </cell>
          <cell r="D653">
            <v>59.29</v>
          </cell>
        </row>
        <row r="654">
          <cell r="A654" t="str">
            <v>727.719</v>
          </cell>
          <cell r="B654" t="str">
            <v>MT</v>
          </cell>
          <cell r="C654" t="str">
            <v>NYFGBY KABLO 3X240+120 /6 m2</v>
          </cell>
          <cell r="D654">
            <v>74.48</v>
          </cell>
        </row>
        <row r="655">
          <cell r="A655" t="str">
            <v>728.101</v>
          </cell>
          <cell r="B655" t="str">
            <v>AD</v>
          </cell>
          <cell r="C655" t="str">
            <v>KOLON SİGORTA 1x25 A</v>
          </cell>
          <cell r="D655">
            <v>3.8</v>
          </cell>
        </row>
        <row r="656">
          <cell r="A656" t="str">
            <v>728.102</v>
          </cell>
          <cell r="B656" t="str">
            <v>AD</v>
          </cell>
          <cell r="C656" t="str">
            <v>KOLON SİGORTA 3*25 AMPER</v>
          </cell>
          <cell r="D656">
            <v>7.79</v>
          </cell>
        </row>
        <row r="657">
          <cell r="A657" t="str">
            <v>728.103</v>
          </cell>
          <cell r="B657" t="str">
            <v>AD</v>
          </cell>
          <cell r="C657" t="str">
            <v>KOLON SİGORTA 3*63 A</v>
          </cell>
          <cell r="D657">
            <v>12.08</v>
          </cell>
        </row>
        <row r="658">
          <cell r="A658" t="str">
            <v>728.104</v>
          </cell>
          <cell r="B658" t="str">
            <v>AD</v>
          </cell>
          <cell r="C658" t="str">
            <v>KOLON SİGORTA 3*100 A</v>
          </cell>
          <cell r="D658">
            <v>14.87</v>
          </cell>
        </row>
        <row r="659">
          <cell r="A659" t="str">
            <v>729.101</v>
          </cell>
          <cell r="B659" t="str">
            <v>AD</v>
          </cell>
          <cell r="C659" t="str">
            <v>YERALTI KABLO KOFRESi 2x25 A</v>
          </cell>
          <cell r="D659">
            <v>15.07</v>
          </cell>
        </row>
        <row r="660">
          <cell r="A660" t="str">
            <v>729.102</v>
          </cell>
          <cell r="B660" t="str">
            <v>AD</v>
          </cell>
          <cell r="C660" t="str">
            <v>YERALTI KABLO KOFRESi 3x25 A</v>
          </cell>
          <cell r="D660">
            <v>15.97</v>
          </cell>
        </row>
        <row r="661">
          <cell r="A661" t="str">
            <v>729.103</v>
          </cell>
          <cell r="B661" t="str">
            <v>AD</v>
          </cell>
          <cell r="C661" t="str">
            <v>YERALTI KABLO KOFRESİ 3x63 A</v>
          </cell>
          <cell r="D661">
            <v>28.95</v>
          </cell>
        </row>
        <row r="662">
          <cell r="A662" t="str">
            <v>729.104</v>
          </cell>
          <cell r="B662" t="str">
            <v>AD</v>
          </cell>
          <cell r="C662" t="str">
            <v>YERALTI KOFRESI 3X100 A.</v>
          </cell>
          <cell r="D662">
            <v>33.54</v>
          </cell>
        </row>
        <row r="663">
          <cell r="A663" t="str">
            <v>729.105</v>
          </cell>
          <cell r="B663" t="str">
            <v>AD</v>
          </cell>
          <cell r="C663" t="str">
            <v>YERALTI KOFRESİ 3X200 A.</v>
          </cell>
          <cell r="D663">
            <v>57.9</v>
          </cell>
        </row>
        <row r="664">
          <cell r="A664" t="str">
            <v>730.101</v>
          </cell>
          <cell r="B664" t="str">
            <v>AD</v>
          </cell>
          <cell r="C664" t="str">
            <v>YERALTI KABLO BAŞLIĞI 3X16+ 4 MM2</v>
          </cell>
          <cell r="D664">
            <v>16.14</v>
          </cell>
        </row>
        <row r="665">
          <cell r="A665" t="str">
            <v>730.102</v>
          </cell>
          <cell r="B665" t="str">
            <v>AD</v>
          </cell>
          <cell r="C665" t="str">
            <v>YERALTI KABLO BAŞLIĞI 3X16+10 MM2</v>
          </cell>
          <cell r="D665">
            <v>16.78</v>
          </cell>
        </row>
        <row r="666">
          <cell r="A666" t="str">
            <v>730.103</v>
          </cell>
          <cell r="B666" t="str">
            <v>AD</v>
          </cell>
          <cell r="C666" t="str">
            <v>YERALTI KABLO BAŞLIĞI 3x35+16 MM2</v>
          </cell>
          <cell r="D666">
            <v>21.59</v>
          </cell>
        </row>
        <row r="667">
          <cell r="A667" t="str">
            <v>730.104</v>
          </cell>
          <cell r="B667" t="str">
            <v>AD</v>
          </cell>
          <cell r="C667" t="str">
            <v>YERALTI KABLO BAŞLIĞI 3X70+35 MM2 YE KADAR</v>
          </cell>
          <cell r="D667">
            <v>23.06</v>
          </cell>
        </row>
        <row r="668">
          <cell r="A668" t="str">
            <v>730.105</v>
          </cell>
          <cell r="B668" t="str">
            <v>AD</v>
          </cell>
          <cell r="C668" t="str">
            <v>YERALTI KABLO BAŞLIĞI 3X120+70 MM2 YE KADAR</v>
          </cell>
          <cell r="D668">
            <v>32.700000000000003</v>
          </cell>
        </row>
        <row r="669">
          <cell r="A669" t="str">
            <v>730.106</v>
          </cell>
          <cell r="B669" t="str">
            <v>AD</v>
          </cell>
          <cell r="C669" t="str">
            <v>YERALTI KABLO BAŞLIĞI 3X185+95 MM2 YE KADAR</v>
          </cell>
          <cell r="D669">
            <v>35.85</v>
          </cell>
        </row>
        <row r="670">
          <cell r="A670" t="str">
            <v>731.101</v>
          </cell>
          <cell r="B670" t="str">
            <v>AD</v>
          </cell>
          <cell r="C670" t="str">
            <v>YERALTI KABLO BUATI 3X 4+ 4 MM2</v>
          </cell>
          <cell r="D670">
            <v>15.98</v>
          </cell>
        </row>
        <row r="671">
          <cell r="A671" t="str">
            <v>731.102</v>
          </cell>
          <cell r="B671" t="str">
            <v>AD</v>
          </cell>
          <cell r="C671" t="str">
            <v>YERALTI KABLO BUATI 3X16+10 MM2</v>
          </cell>
          <cell r="D671">
            <v>16.14</v>
          </cell>
        </row>
        <row r="672">
          <cell r="A672" t="str">
            <v>731.103</v>
          </cell>
          <cell r="B672" t="str">
            <v>AD</v>
          </cell>
          <cell r="C672" t="str">
            <v>YERALTI KABLO BUATI 3x35+16 MM2</v>
          </cell>
          <cell r="D672">
            <v>21.59</v>
          </cell>
        </row>
        <row r="673">
          <cell r="A673" t="str">
            <v>731.104</v>
          </cell>
          <cell r="B673" t="str">
            <v>AD</v>
          </cell>
          <cell r="C673" t="str">
            <v>YERALTI KABLO BUATI 3X70+35 MM2 YE KADAR</v>
          </cell>
          <cell r="D673">
            <v>35.85</v>
          </cell>
        </row>
        <row r="674">
          <cell r="A674" t="str">
            <v>731.105</v>
          </cell>
          <cell r="B674" t="str">
            <v>AD</v>
          </cell>
          <cell r="C674" t="str">
            <v>YERALTI KABLO BUATI 3X120+70 MM2 YE KADAR</v>
          </cell>
          <cell r="D674">
            <v>43.81</v>
          </cell>
        </row>
        <row r="675">
          <cell r="A675" t="str">
            <v>731.106</v>
          </cell>
          <cell r="B675" t="str">
            <v>AD</v>
          </cell>
          <cell r="C675" t="str">
            <v>YERALTI KABLO BUATI 3X185+95 MM2 YE KADAR</v>
          </cell>
          <cell r="D675">
            <v>49.26</v>
          </cell>
        </row>
        <row r="676">
          <cell r="A676" t="str">
            <v>731.107</v>
          </cell>
          <cell r="B676" t="str">
            <v>AD</v>
          </cell>
          <cell r="C676" t="str">
            <v>YERALTI KABLO BUATI 3X240+120 MM2 YE KADAR</v>
          </cell>
          <cell r="D676">
            <v>64.989999999999995</v>
          </cell>
        </row>
        <row r="677">
          <cell r="A677" t="str">
            <v>734.101</v>
          </cell>
          <cell r="B677" t="str">
            <v>AD</v>
          </cell>
          <cell r="C677" t="str">
            <v>NORMAL SORTİ</v>
          </cell>
          <cell r="D677">
            <v>21.63</v>
          </cell>
        </row>
        <row r="678">
          <cell r="A678" t="str">
            <v>734.102</v>
          </cell>
          <cell r="B678" t="str">
            <v>AD</v>
          </cell>
          <cell r="C678" t="str">
            <v>KOMÜTATÖR SORTİ</v>
          </cell>
          <cell r="D678">
            <v>27.86</v>
          </cell>
        </row>
        <row r="679">
          <cell r="A679" t="str">
            <v>734.103</v>
          </cell>
          <cell r="B679" t="str">
            <v>AD</v>
          </cell>
          <cell r="C679" t="str">
            <v>VEAVİEN AYDINLATMA SORTİSİ</v>
          </cell>
          <cell r="D679">
            <v>35.270000000000003</v>
          </cell>
        </row>
        <row r="680">
          <cell r="A680" t="str">
            <v>734.104</v>
          </cell>
          <cell r="B680" t="str">
            <v>AD</v>
          </cell>
          <cell r="C680" t="str">
            <v>PARALEL SORTİ</v>
          </cell>
          <cell r="D680">
            <v>10.67</v>
          </cell>
        </row>
        <row r="681">
          <cell r="A681" t="str">
            <v>734.105</v>
          </cell>
          <cell r="B681" t="str">
            <v>AD</v>
          </cell>
          <cell r="C681" t="str">
            <v>AVİZE SORTİ</v>
          </cell>
          <cell r="D681">
            <v>22.82</v>
          </cell>
        </row>
        <row r="682">
          <cell r="A682" t="str">
            <v>734.106</v>
          </cell>
          <cell r="B682" t="str">
            <v>AD</v>
          </cell>
          <cell r="C682" t="str">
            <v>PARALEL AVİZE SORTİ</v>
          </cell>
          <cell r="D682">
            <v>10.67</v>
          </cell>
        </row>
        <row r="683">
          <cell r="A683" t="str">
            <v>734.107</v>
          </cell>
          <cell r="B683" t="str">
            <v>AD</v>
          </cell>
          <cell r="C683" t="str">
            <v>TRİFAZE SORTİ</v>
          </cell>
          <cell r="D683">
            <v>22.82</v>
          </cell>
        </row>
        <row r="684">
          <cell r="A684" t="str">
            <v>734.108</v>
          </cell>
          <cell r="B684" t="str">
            <v>AD</v>
          </cell>
          <cell r="C684" t="str">
            <v>TRİFAZE PARALEL SORTİ</v>
          </cell>
          <cell r="D684">
            <v>10.67</v>
          </cell>
        </row>
        <row r="685">
          <cell r="A685" t="str">
            <v>734.201</v>
          </cell>
          <cell r="B685" t="str">
            <v>AD</v>
          </cell>
          <cell r="C685" t="str">
            <v>G.H. NORMAL SORTİ</v>
          </cell>
          <cell r="D685">
            <v>23.12</v>
          </cell>
        </row>
        <row r="686">
          <cell r="A686" t="str">
            <v>734.202</v>
          </cell>
          <cell r="B686" t="str">
            <v>AD</v>
          </cell>
          <cell r="C686" t="str">
            <v>G.H. KOMÜTATÖR SORTİ</v>
          </cell>
          <cell r="D686">
            <v>32.6</v>
          </cell>
        </row>
        <row r="687">
          <cell r="A687" t="str">
            <v>734.203</v>
          </cell>
          <cell r="B687" t="str">
            <v>AD</v>
          </cell>
          <cell r="C687" t="str">
            <v>G.H. VAEVİEN SORTİ</v>
          </cell>
          <cell r="D687">
            <v>42.98</v>
          </cell>
        </row>
        <row r="688">
          <cell r="A688" t="str">
            <v>734.204</v>
          </cell>
          <cell r="B688" t="str">
            <v>AD</v>
          </cell>
          <cell r="C688" t="str">
            <v>G.H. PARALEL SORTİ</v>
          </cell>
          <cell r="D688">
            <v>11.55</v>
          </cell>
        </row>
        <row r="689">
          <cell r="A689" t="str">
            <v>734.205</v>
          </cell>
          <cell r="B689" t="str">
            <v>AD</v>
          </cell>
          <cell r="C689" t="str">
            <v>G.H. AVİZE SORTİ</v>
          </cell>
          <cell r="D689">
            <v>26.67</v>
          </cell>
        </row>
        <row r="690">
          <cell r="A690" t="str">
            <v>734.206</v>
          </cell>
          <cell r="B690" t="str">
            <v>AD</v>
          </cell>
          <cell r="C690" t="str">
            <v>G.H. PARALEL AVİZE SORTİ</v>
          </cell>
          <cell r="D690">
            <v>13.34</v>
          </cell>
        </row>
        <row r="691">
          <cell r="A691" t="str">
            <v>734.207</v>
          </cell>
          <cell r="B691" t="str">
            <v>AD</v>
          </cell>
          <cell r="C691" t="str">
            <v>G.H. TRİFAZE SORTİ</v>
          </cell>
          <cell r="D691">
            <v>24.9</v>
          </cell>
        </row>
        <row r="692">
          <cell r="A692" t="str">
            <v>734.208</v>
          </cell>
          <cell r="B692" t="str">
            <v>AD</v>
          </cell>
          <cell r="C692" t="str">
            <v>G.H. TRİFAZE PARALEL SORTİ</v>
          </cell>
          <cell r="D692">
            <v>13.34</v>
          </cell>
        </row>
        <row r="693">
          <cell r="A693" t="str">
            <v>735.101</v>
          </cell>
          <cell r="B693" t="str">
            <v>AD</v>
          </cell>
          <cell r="C693" t="str">
            <v>PRİZ SORTİSİ</v>
          </cell>
          <cell r="D693">
            <v>22.23</v>
          </cell>
        </row>
        <row r="694">
          <cell r="A694" t="str">
            <v>735.102</v>
          </cell>
          <cell r="B694" t="str">
            <v>AD</v>
          </cell>
          <cell r="C694" t="str">
            <v>GÜVENLİK HATLI PRİZ SORTİSİ</v>
          </cell>
          <cell r="D694">
            <v>27.78</v>
          </cell>
        </row>
        <row r="695">
          <cell r="A695" t="str">
            <v>736.201</v>
          </cell>
          <cell r="B695" t="str">
            <v>AD</v>
          </cell>
          <cell r="C695" t="str">
            <v>NORMAL SORTİ  ETANJ</v>
          </cell>
          <cell r="D695">
            <v>36.15</v>
          </cell>
        </row>
        <row r="696">
          <cell r="A696" t="str">
            <v>736.202</v>
          </cell>
          <cell r="B696" t="str">
            <v>AD</v>
          </cell>
          <cell r="C696" t="str">
            <v>KOMÜTATÖR SORTİ</v>
          </cell>
          <cell r="D696">
            <v>45.05</v>
          </cell>
        </row>
        <row r="697">
          <cell r="A697" t="str">
            <v>736.203</v>
          </cell>
          <cell r="B697" t="str">
            <v>AD</v>
          </cell>
          <cell r="C697" t="str">
            <v>VEAVİEN  SORTİ</v>
          </cell>
          <cell r="D697">
            <v>62.24</v>
          </cell>
        </row>
        <row r="698">
          <cell r="A698" t="str">
            <v>736.204</v>
          </cell>
          <cell r="B698" t="str">
            <v>AD</v>
          </cell>
          <cell r="C698" t="str">
            <v>PARALEL SORTİ</v>
          </cell>
          <cell r="D698">
            <v>23.71</v>
          </cell>
        </row>
        <row r="699">
          <cell r="A699" t="str">
            <v>736.301</v>
          </cell>
          <cell r="B699" t="str">
            <v>AD</v>
          </cell>
          <cell r="C699" t="str">
            <v>ETANJ NORMAL AYDINLATMA SORTİSİ</v>
          </cell>
          <cell r="D699">
            <v>25.79</v>
          </cell>
        </row>
        <row r="700">
          <cell r="A700" t="str">
            <v>736.302</v>
          </cell>
          <cell r="B700" t="str">
            <v>AD</v>
          </cell>
          <cell r="C700" t="str">
            <v>ETANJ KOMİTATÖR   AYDINLATMA SORTİSİ</v>
          </cell>
          <cell r="D700">
            <v>34.380000000000003</v>
          </cell>
        </row>
        <row r="701">
          <cell r="A701" t="str">
            <v>736.304</v>
          </cell>
          <cell r="B701" t="str">
            <v>AD</v>
          </cell>
          <cell r="C701" t="str">
            <v>ETANJ PARALEL  AYDINLATMA SORTİSİ</v>
          </cell>
          <cell r="D701">
            <v>10.67</v>
          </cell>
        </row>
        <row r="702">
          <cell r="A702" t="str">
            <v>736.501</v>
          </cell>
          <cell r="B702" t="str">
            <v>AD</v>
          </cell>
          <cell r="C702" t="str">
            <v>GÜV.HATLI ETANJ NORMAL SORTİ</v>
          </cell>
          <cell r="D702">
            <v>28</v>
          </cell>
        </row>
        <row r="703">
          <cell r="A703" t="str">
            <v>736.502</v>
          </cell>
          <cell r="B703" t="str">
            <v>AD</v>
          </cell>
          <cell r="C703" t="str">
            <v>GÜV.HATLI ETANJ KOMÜTATÖR SORTİ</v>
          </cell>
          <cell r="D703">
            <v>36.6</v>
          </cell>
        </row>
        <row r="704">
          <cell r="A704" t="str">
            <v>736.503</v>
          </cell>
          <cell r="B704" t="str">
            <v>AD</v>
          </cell>
          <cell r="C704" t="str">
            <v>GÜV.HATLI ETANJ VAEVIEN SORTI</v>
          </cell>
          <cell r="D704">
            <v>48.16</v>
          </cell>
        </row>
        <row r="705">
          <cell r="A705" t="str">
            <v>736.504</v>
          </cell>
          <cell r="B705" t="str">
            <v>AD</v>
          </cell>
          <cell r="C705" t="str">
            <v>GÜV.HATLI ETANJ PARALEL SORTİ</v>
          </cell>
          <cell r="D705">
            <v>14.23</v>
          </cell>
        </row>
        <row r="706">
          <cell r="A706" t="str">
            <v>737.100</v>
          </cell>
          <cell r="B706" t="str">
            <v>AD</v>
          </cell>
          <cell r="C706" t="str">
            <v>MERDİVEN OTOMATİĞİ DÜĞMESİ SORTİSİ</v>
          </cell>
          <cell r="D706">
            <v>10.92</v>
          </cell>
        </row>
        <row r="707">
          <cell r="A707" t="str">
            <v>738.100</v>
          </cell>
          <cell r="B707" t="str">
            <v>AD</v>
          </cell>
          <cell r="C707" t="str">
            <v>MERDİVEN OTOMATİĞİ VE MONTAJI</v>
          </cell>
          <cell r="D707">
            <v>23.93</v>
          </cell>
        </row>
        <row r="708">
          <cell r="A708" t="str">
            <v>739.101</v>
          </cell>
          <cell r="B708" t="str">
            <v>MT</v>
          </cell>
          <cell r="C708" t="str">
            <v>BOS BORU DOSENMESI</v>
          </cell>
          <cell r="D708">
            <v>0.89</v>
          </cell>
        </row>
        <row r="709">
          <cell r="A709" t="str">
            <v>739.102</v>
          </cell>
          <cell r="B709" t="str">
            <v>MT</v>
          </cell>
          <cell r="C709" t="str">
            <v>BOŞ BORU FERŞİ  (26-37 CM.)</v>
          </cell>
          <cell r="D709">
            <v>1.35</v>
          </cell>
        </row>
        <row r="710">
          <cell r="A710" t="str">
            <v>739.103</v>
          </cell>
          <cell r="B710" t="str">
            <v>AD</v>
          </cell>
          <cell r="C710" t="str">
            <v>BOŞ BORU DÖŞENMESİ SORTİSİ</v>
          </cell>
          <cell r="D710">
            <v>6.14</v>
          </cell>
        </row>
        <row r="711">
          <cell r="A711" t="str">
            <v>739.104</v>
          </cell>
          <cell r="B711" t="str">
            <v>AD</v>
          </cell>
          <cell r="C711" t="str">
            <v>TESİSAT TABLİĞE BORU KROŞESİ</v>
          </cell>
          <cell r="D711">
            <v>0.25</v>
          </cell>
        </row>
        <row r="712">
          <cell r="A712" t="str">
            <v>740.103</v>
          </cell>
          <cell r="B712" t="str">
            <v>AD</v>
          </cell>
          <cell r="C712" t="str">
            <v>ETANJ  PRİZ  SORTİSİ</v>
          </cell>
          <cell r="D712">
            <v>20.75</v>
          </cell>
        </row>
        <row r="713">
          <cell r="A713" t="str">
            <v>740.105</v>
          </cell>
          <cell r="B713" t="str">
            <v>AD</v>
          </cell>
          <cell r="C713" t="str">
            <v>GÜV.HATLI ETANJ NORMAL PRİZ SORTİSİ</v>
          </cell>
          <cell r="D713">
            <v>29.64</v>
          </cell>
        </row>
        <row r="714">
          <cell r="A714" t="str">
            <v>741.101</v>
          </cell>
          <cell r="B714" t="str">
            <v>AD</v>
          </cell>
          <cell r="C714" t="str">
            <v>DÖKME DEMİRDEN ÜÇ FAZLI FİŞ PRİZ MONTAJI 3*25 A.'E KADAR</v>
          </cell>
          <cell r="D714">
            <v>6.58</v>
          </cell>
        </row>
        <row r="715">
          <cell r="A715" t="str">
            <v>741.102</v>
          </cell>
          <cell r="B715" t="str">
            <v>AD</v>
          </cell>
          <cell r="C715" t="str">
            <v>DÖKME DEMİRDEN ÜÇ FAZLI FİŞ PRİZ MONTAJI 3*60 A.'E KADAR</v>
          </cell>
          <cell r="D715">
            <v>10.18</v>
          </cell>
        </row>
        <row r="716">
          <cell r="A716" t="str">
            <v>741.201</v>
          </cell>
          <cell r="B716" t="str">
            <v>AD</v>
          </cell>
          <cell r="C716" t="str">
            <v>BAKALİTTEN ÜÇ FAZLI FİŞ PRİZ MONTAJI 3*25 A.'E KADAR</v>
          </cell>
          <cell r="D716">
            <v>3.15</v>
          </cell>
        </row>
        <row r="717">
          <cell r="A717" t="str">
            <v>741.202</v>
          </cell>
          <cell r="B717" t="str">
            <v>AD</v>
          </cell>
          <cell r="C717" t="str">
            <v>BAKALİTTEN ÜÇ FAZLI FİŞ PRİZ MONTAJI 3*60 A.'E KADAR</v>
          </cell>
          <cell r="D717">
            <v>4.4400000000000004</v>
          </cell>
        </row>
        <row r="718">
          <cell r="A718" t="str">
            <v>742.101</v>
          </cell>
          <cell r="B718" t="str">
            <v>AD</v>
          </cell>
          <cell r="C718" t="str">
            <v>A TiPi TiJLi ARMATÜR</v>
          </cell>
          <cell r="D718">
            <v>11.7</v>
          </cell>
        </row>
        <row r="719">
          <cell r="A719" t="str">
            <v>742.102</v>
          </cell>
          <cell r="B719" t="str">
            <v>AD</v>
          </cell>
          <cell r="C719" t="str">
            <v>B1 TİPİ TAVAN ARMATÜRÜ</v>
          </cell>
          <cell r="D719">
            <v>4.8899999999999997</v>
          </cell>
        </row>
        <row r="720">
          <cell r="A720" t="str">
            <v>742.103</v>
          </cell>
          <cell r="B720" t="str">
            <v>AD</v>
          </cell>
          <cell r="C720" t="str">
            <v>B2 TİPİ TAVAN ARMATÜRÜ</v>
          </cell>
          <cell r="D720">
            <v>6.26</v>
          </cell>
        </row>
        <row r="721">
          <cell r="A721" t="str">
            <v>742.104</v>
          </cell>
          <cell r="B721" t="str">
            <v>AD</v>
          </cell>
          <cell r="C721" t="str">
            <v>C TİPİ PORSELEN KAİDELİ ARMATÜR</v>
          </cell>
          <cell r="D721">
            <v>4.5999999999999996</v>
          </cell>
        </row>
        <row r="722">
          <cell r="A722" t="str">
            <v>742.105</v>
          </cell>
          <cell r="B722" t="str">
            <v>AD</v>
          </cell>
          <cell r="C722" t="str">
            <v>E TİPİ ÇELİK TEL KAFESLİ ETANJ ARMATÜR</v>
          </cell>
          <cell r="D722">
            <v>7.8</v>
          </cell>
        </row>
        <row r="723">
          <cell r="A723" t="str">
            <v>742.106</v>
          </cell>
          <cell r="B723" t="str">
            <v>AD</v>
          </cell>
          <cell r="C723" t="str">
            <v>TİP F KOLLU HARİCİ ARMATÜR</v>
          </cell>
          <cell r="D723">
            <v>10.4</v>
          </cell>
        </row>
        <row r="724">
          <cell r="A724" t="str">
            <v>742.107</v>
          </cell>
          <cell r="B724" t="str">
            <v>AD</v>
          </cell>
          <cell r="C724" t="str">
            <v>TİP G ÇİFT DUYLU TİJLİ ARMATÜR</v>
          </cell>
          <cell r="D724">
            <v>10.91</v>
          </cell>
        </row>
        <row r="725">
          <cell r="A725" t="str">
            <v>742.108</v>
          </cell>
          <cell r="B725" t="str">
            <v>AD</v>
          </cell>
          <cell r="C725" t="str">
            <v>TİP H ATELYE ARMATÜRLÜ</v>
          </cell>
          <cell r="D725">
            <v>15.59</v>
          </cell>
        </row>
        <row r="726">
          <cell r="A726" t="str">
            <v>742.109</v>
          </cell>
          <cell r="B726" t="str">
            <v>AD</v>
          </cell>
          <cell r="C726" t="str">
            <v>TİP I ÇİFT DUYLU TAVAN ARMATÜRÜ</v>
          </cell>
          <cell r="D726">
            <v>8.0299999999999994</v>
          </cell>
        </row>
        <row r="727">
          <cell r="A727" t="str">
            <v>742.110</v>
          </cell>
          <cell r="B727" t="str">
            <v>AD</v>
          </cell>
          <cell r="C727" t="str">
            <v>J TİPİ ASMA TAVAN ARMATÜRÜ</v>
          </cell>
          <cell r="D727">
            <v>2.0299999999999998</v>
          </cell>
        </row>
        <row r="728">
          <cell r="A728" t="str">
            <v>742.111</v>
          </cell>
          <cell r="B728" t="str">
            <v>AD</v>
          </cell>
          <cell r="C728" t="str">
            <v>TIP J2 ARMATUR</v>
          </cell>
          <cell r="D728">
            <v>1.75</v>
          </cell>
        </row>
        <row r="729">
          <cell r="A729" t="str">
            <v>742.112</v>
          </cell>
          <cell r="B729" t="str">
            <v>AD</v>
          </cell>
          <cell r="C729" t="str">
            <v>J3 TİPİ GÖMME ARMATÜR</v>
          </cell>
          <cell r="D729">
            <v>10.4</v>
          </cell>
        </row>
        <row r="730">
          <cell r="A730" t="str">
            <v>742.113</v>
          </cell>
          <cell r="B730" t="str">
            <v>AD</v>
          </cell>
          <cell r="C730" t="str">
            <v>J4 TİPİ GÖMME NOKTASAL ARM.</v>
          </cell>
          <cell r="D730">
            <v>11.7</v>
          </cell>
        </row>
        <row r="731">
          <cell r="A731" t="str">
            <v>742.114</v>
          </cell>
          <cell r="B731" t="str">
            <v>AD</v>
          </cell>
          <cell r="C731" t="str">
            <v>K TİP SIVA ALTI ARMATÜR</v>
          </cell>
          <cell r="D731">
            <v>6.76</v>
          </cell>
        </row>
        <row r="732">
          <cell r="A732" t="str">
            <v>742.115</v>
          </cell>
          <cell r="B732" t="str">
            <v>AD</v>
          </cell>
          <cell r="C732" t="str">
            <v>L TİPİ ETANJ ARMATÜR</v>
          </cell>
          <cell r="D732">
            <v>10.4</v>
          </cell>
        </row>
        <row r="733">
          <cell r="A733" t="str">
            <v>742.116</v>
          </cell>
          <cell r="B733" t="str">
            <v>AD</v>
          </cell>
          <cell r="C733" t="str">
            <v>M TIPI GIRILMEZ ARMATURU</v>
          </cell>
          <cell r="D733">
            <v>5.2</v>
          </cell>
        </row>
        <row r="734">
          <cell r="A734" t="str">
            <v>742.117</v>
          </cell>
          <cell r="B734" t="str">
            <v>AD</v>
          </cell>
          <cell r="C734" t="str">
            <v>N TİPİ 1 KOLU ARMATÜRÜ</v>
          </cell>
          <cell r="D734">
            <v>16.05</v>
          </cell>
        </row>
        <row r="735">
          <cell r="A735" t="str">
            <v>742.118</v>
          </cell>
          <cell r="B735" t="str">
            <v>AD</v>
          </cell>
          <cell r="C735" t="str">
            <v>N TİPİ 2-3 KOLU ARMATÜRÜ</v>
          </cell>
          <cell r="D735">
            <v>21.78</v>
          </cell>
        </row>
        <row r="736">
          <cell r="A736" t="str">
            <v>742.119</v>
          </cell>
          <cell r="B736" t="str">
            <v>AD</v>
          </cell>
          <cell r="C736" t="str">
            <v>N TİPİ 4-5 KOLU ARMATÜRÜ</v>
          </cell>
          <cell r="D736">
            <v>26.39</v>
          </cell>
        </row>
        <row r="737">
          <cell r="A737" t="str">
            <v>742.120</v>
          </cell>
          <cell r="B737" t="str">
            <v>AD</v>
          </cell>
          <cell r="C737" t="str">
            <v>O1 TiPi APLiK ARMATÜR</v>
          </cell>
          <cell r="D737">
            <v>6.91</v>
          </cell>
        </row>
        <row r="738">
          <cell r="A738" t="str">
            <v>742.121</v>
          </cell>
          <cell r="B738" t="str">
            <v>AD</v>
          </cell>
          <cell r="C738" t="str">
            <v>O2 TiPi APLiK ARMATÜR</v>
          </cell>
          <cell r="D738">
            <v>10.61</v>
          </cell>
        </row>
        <row r="739">
          <cell r="A739" t="str">
            <v>742.122</v>
          </cell>
          <cell r="B739" t="str">
            <v>AD</v>
          </cell>
          <cell r="C739" t="str">
            <v>SS1 SPOR SALONU TİPİ ARMATÜR</v>
          </cell>
          <cell r="D739">
            <v>44.18</v>
          </cell>
        </row>
        <row r="740">
          <cell r="A740" t="str">
            <v>742.123</v>
          </cell>
          <cell r="B740" t="str">
            <v>AD</v>
          </cell>
          <cell r="C740" t="str">
            <v>SS2 SPOR SALONU TİPİ ARMATÜR</v>
          </cell>
          <cell r="D740">
            <v>46.78</v>
          </cell>
        </row>
        <row r="741">
          <cell r="A741" t="str">
            <v>742.124</v>
          </cell>
          <cell r="B741" t="str">
            <v>AD</v>
          </cell>
          <cell r="C741" t="str">
            <v>L1 TAVAN ARMATÜRÜ</v>
          </cell>
          <cell r="D741">
            <v>13</v>
          </cell>
        </row>
        <row r="742">
          <cell r="A742" t="str">
            <v>742.125</v>
          </cell>
          <cell r="B742" t="str">
            <v>AD</v>
          </cell>
          <cell r="C742" t="str">
            <v>L2 TAVAN ARMATÜRÜ</v>
          </cell>
          <cell r="D742">
            <v>11.7</v>
          </cell>
        </row>
        <row r="743">
          <cell r="A743" t="str">
            <v>742.126</v>
          </cell>
          <cell r="B743" t="str">
            <v>AD</v>
          </cell>
          <cell r="C743" t="str">
            <v>TİP J GÖMME ARMATÜRÜ</v>
          </cell>
          <cell r="D743">
            <v>6.24</v>
          </cell>
        </row>
        <row r="744">
          <cell r="A744" t="str">
            <v>742,151</v>
          </cell>
          <cell r="B744" t="str">
            <v>AD</v>
          </cell>
          <cell r="C744" t="str">
            <v>DİMMER UZAKTAN KUMANDALI (100W-1000W)</v>
          </cell>
          <cell r="D744">
            <v>389.86</v>
          </cell>
        </row>
        <row r="745">
          <cell r="A745" t="str">
            <v>742,152</v>
          </cell>
          <cell r="B745" t="str">
            <v>AD</v>
          </cell>
          <cell r="C745" t="str">
            <v>DİMMER UZAKTAN KUMANDALI (300W-2500W)</v>
          </cell>
          <cell r="D745">
            <v>491.4</v>
          </cell>
        </row>
        <row r="746">
          <cell r="A746" t="str">
            <v>742.201</v>
          </cell>
          <cell r="B746" t="str">
            <v>AD</v>
          </cell>
          <cell r="C746" t="str">
            <v>FLORESAN AYDINLATMA ARMATÜRÜ P1-1X20 W</v>
          </cell>
          <cell r="D746">
            <v>7.19</v>
          </cell>
        </row>
        <row r="747">
          <cell r="A747" t="str">
            <v>742.202</v>
          </cell>
          <cell r="B747" t="str">
            <v>AD</v>
          </cell>
          <cell r="C747" t="str">
            <v>FLORESAN AYDINLATMA ARMATÜRÜ P1-2X20 W</v>
          </cell>
          <cell r="D747">
            <v>12.34</v>
          </cell>
        </row>
        <row r="748">
          <cell r="A748" t="str">
            <v>742.202/1</v>
          </cell>
          <cell r="B748" t="str">
            <v>AD</v>
          </cell>
          <cell r="C748" t="str">
            <v>P1 2X20 W FLORESAN ARMATÜR 1*40W BALASTLI</v>
          </cell>
          <cell r="D748">
            <v>9.08</v>
          </cell>
        </row>
        <row r="749">
          <cell r="A749" t="str">
            <v>742.203</v>
          </cell>
          <cell r="B749" t="str">
            <v>AD</v>
          </cell>
          <cell r="C749" t="str">
            <v>FLORESAN AYDINLATMA ARMATÜRÜ P1-3X20 W</v>
          </cell>
          <cell r="D749">
            <v>17.71</v>
          </cell>
        </row>
        <row r="750">
          <cell r="A750" t="str">
            <v>742.204</v>
          </cell>
          <cell r="B750" t="str">
            <v>AD</v>
          </cell>
          <cell r="C750" t="str">
            <v>P1-4X20 W FLORESAN ARMATUR</v>
          </cell>
          <cell r="D750">
            <v>24.02</v>
          </cell>
        </row>
        <row r="751">
          <cell r="A751" t="str">
            <v>742.205</v>
          </cell>
          <cell r="B751" t="str">
            <v>AD</v>
          </cell>
          <cell r="C751" t="str">
            <v>FLORESAN AYDINLATMA ARMATÜRÜ P1-1X40 W</v>
          </cell>
          <cell r="D751">
            <v>8.25</v>
          </cell>
        </row>
        <row r="752">
          <cell r="A752" t="str">
            <v>742.206</v>
          </cell>
          <cell r="B752" t="str">
            <v>AD</v>
          </cell>
          <cell r="C752" t="str">
            <v>FLORESAN AYDINLATMA ARMATÜRÜ P1-2X40 W</v>
          </cell>
          <cell r="D752">
            <v>14.39</v>
          </cell>
        </row>
        <row r="753">
          <cell r="A753" t="str">
            <v>742.207</v>
          </cell>
          <cell r="B753" t="str">
            <v>AD</v>
          </cell>
          <cell r="C753" t="str">
            <v>P1 3X40 W FLORESAN ARMATUR</v>
          </cell>
          <cell r="D753">
            <v>19.7</v>
          </cell>
        </row>
        <row r="754">
          <cell r="A754" t="str">
            <v>742.208</v>
          </cell>
          <cell r="B754" t="str">
            <v>AD</v>
          </cell>
          <cell r="C754" t="str">
            <v>P1 4X40 W FLORESAN ARMATUR</v>
          </cell>
          <cell r="D754">
            <v>25.68</v>
          </cell>
        </row>
        <row r="755">
          <cell r="A755" t="str">
            <v>742.211</v>
          </cell>
          <cell r="B755" t="str">
            <v>AD</v>
          </cell>
          <cell r="C755" t="str">
            <v>FLORESAN ARMATÜR P2-1X20 W</v>
          </cell>
          <cell r="D755">
            <v>7.75</v>
          </cell>
        </row>
        <row r="756">
          <cell r="A756" t="str">
            <v>742.212</v>
          </cell>
          <cell r="B756" t="str">
            <v>AD</v>
          </cell>
          <cell r="C756" t="str">
            <v>FLORESAN ARMATÜR P2-2X20 W ÇİFT BALASTLI</v>
          </cell>
          <cell r="D756">
            <v>13.06</v>
          </cell>
        </row>
        <row r="757">
          <cell r="A757" t="str">
            <v>742.212/1</v>
          </cell>
          <cell r="B757" t="str">
            <v>AD</v>
          </cell>
          <cell r="C757" t="str">
            <v>FLORESAN ARMATÜR P2-2X20 W  1*40 W BALASTLI</v>
          </cell>
          <cell r="D757">
            <v>9.08</v>
          </cell>
        </row>
        <row r="758">
          <cell r="A758" t="str">
            <v>742.213</v>
          </cell>
          <cell r="B758" t="str">
            <v>AD</v>
          </cell>
          <cell r="C758" t="str">
            <v>FLORESAN ARMATÜR P2-3X20 W</v>
          </cell>
          <cell r="D758">
            <v>18.82</v>
          </cell>
        </row>
        <row r="759">
          <cell r="A759" t="str">
            <v>742.214</v>
          </cell>
          <cell r="B759" t="str">
            <v>AD</v>
          </cell>
          <cell r="C759" t="str">
            <v>FLORESAN ARMATÜR P2-4X20 W</v>
          </cell>
          <cell r="D759">
            <v>25.24</v>
          </cell>
        </row>
        <row r="760">
          <cell r="A760" t="str">
            <v>742.215</v>
          </cell>
          <cell r="B760" t="str">
            <v>AD</v>
          </cell>
          <cell r="C760" t="str">
            <v>FLORESAN ARMATÜR P2-1X40 W</v>
          </cell>
          <cell r="D760">
            <v>8.41</v>
          </cell>
        </row>
        <row r="761">
          <cell r="A761" t="str">
            <v>742.216</v>
          </cell>
          <cell r="B761" t="str">
            <v>AD</v>
          </cell>
          <cell r="C761" t="str">
            <v>FLORESAN ARMATÜR P2-2X40 W</v>
          </cell>
          <cell r="D761">
            <v>14.83</v>
          </cell>
        </row>
        <row r="762">
          <cell r="A762" t="str">
            <v>742.217</v>
          </cell>
          <cell r="B762" t="str">
            <v>AD</v>
          </cell>
          <cell r="C762" t="str">
            <v>FLORESAN ARMATÜR P2-3X40 W</v>
          </cell>
          <cell r="D762">
            <v>20.260000000000002</v>
          </cell>
        </row>
        <row r="763">
          <cell r="A763" t="str">
            <v>742.218</v>
          </cell>
          <cell r="B763" t="str">
            <v>AD</v>
          </cell>
          <cell r="C763" t="str">
            <v>FLORESAN ARMATÜR P2-4X40 W</v>
          </cell>
          <cell r="D763">
            <v>26.13</v>
          </cell>
        </row>
        <row r="764">
          <cell r="A764" t="str">
            <v>742.221</v>
          </cell>
          <cell r="B764" t="str">
            <v>AD</v>
          </cell>
          <cell r="C764" t="str">
            <v>R1 1x20 W FLORESAN ARMATÜR</v>
          </cell>
          <cell r="D764">
            <v>8.19</v>
          </cell>
        </row>
        <row r="765">
          <cell r="A765" t="str">
            <v>742.222</v>
          </cell>
          <cell r="B765" t="str">
            <v>AD</v>
          </cell>
          <cell r="C765" t="str">
            <v>R1 2x20 W FLORESAN ARMATÜR ÇİFT BALASTLI</v>
          </cell>
          <cell r="D765">
            <v>12.4</v>
          </cell>
        </row>
        <row r="766">
          <cell r="A766" t="str">
            <v>742.222/1</v>
          </cell>
          <cell r="B766" t="str">
            <v>AD</v>
          </cell>
          <cell r="C766" t="str">
            <v>R1 2x20 W FLORESAN ARMATUR</v>
          </cell>
          <cell r="D766">
            <v>10.130000000000001</v>
          </cell>
        </row>
        <row r="767">
          <cell r="A767" t="str">
            <v>742.223</v>
          </cell>
          <cell r="B767" t="str">
            <v>AD</v>
          </cell>
          <cell r="C767" t="str">
            <v>R1 3x20 W FLORESAN ARMATÜR</v>
          </cell>
          <cell r="D767">
            <v>19.260000000000002</v>
          </cell>
        </row>
        <row r="768">
          <cell r="A768" t="str">
            <v>742.224</v>
          </cell>
          <cell r="B768" t="str">
            <v>AD</v>
          </cell>
          <cell r="C768" t="str">
            <v>R1 4x20 W FLORESAN ARMATÜR</v>
          </cell>
          <cell r="D768">
            <v>25.79</v>
          </cell>
        </row>
        <row r="769">
          <cell r="A769" t="str">
            <v>742.225</v>
          </cell>
          <cell r="B769" t="str">
            <v>AD</v>
          </cell>
          <cell r="C769" t="str">
            <v>FLORESAN AYDINLATMA ARMATURU R1-1x40W</v>
          </cell>
          <cell r="D769">
            <v>8.86</v>
          </cell>
        </row>
        <row r="770">
          <cell r="A770" t="str">
            <v>742.226</v>
          </cell>
          <cell r="B770" t="str">
            <v>AD</v>
          </cell>
          <cell r="C770" t="str">
            <v>R1 2X40 W FLORESAN ARMATUR</v>
          </cell>
          <cell r="D770">
            <v>15.83</v>
          </cell>
        </row>
        <row r="771">
          <cell r="A771" t="str">
            <v>742.227</v>
          </cell>
          <cell r="B771" t="str">
            <v>AD</v>
          </cell>
          <cell r="C771" t="str">
            <v>R1 3x40 W FLORESAN ARMATUR</v>
          </cell>
          <cell r="D771">
            <v>20.92</v>
          </cell>
        </row>
        <row r="772">
          <cell r="A772" t="str">
            <v>742.228</v>
          </cell>
          <cell r="B772" t="str">
            <v>AD</v>
          </cell>
          <cell r="C772" t="str">
            <v>R1 4x40 W FLORESAN ARMATUR</v>
          </cell>
          <cell r="D772">
            <v>27.45</v>
          </cell>
        </row>
        <row r="773">
          <cell r="A773" t="str">
            <v>742.232</v>
          </cell>
          <cell r="B773" t="str">
            <v>AD</v>
          </cell>
          <cell r="C773" t="str">
            <v>TİP R2 (1*20)W FLORESAN ARMATÜR</v>
          </cell>
          <cell r="D773">
            <v>8.6999999999999993</v>
          </cell>
        </row>
        <row r="774">
          <cell r="A774" t="str">
            <v>742.233</v>
          </cell>
          <cell r="B774" t="str">
            <v>AD</v>
          </cell>
          <cell r="C774" t="str">
            <v>TİP R2 (2*20)W FLORESAN ARMATÜR</v>
          </cell>
          <cell r="D774">
            <v>14.39</v>
          </cell>
        </row>
        <row r="775">
          <cell r="A775" t="str">
            <v>742.233/1</v>
          </cell>
          <cell r="B775" t="str">
            <v>AD</v>
          </cell>
          <cell r="C775" t="str">
            <v>FLORESAN AYD.ARMATÜRÜ R2-2X20W 1*40W BALASTLI</v>
          </cell>
          <cell r="D775">
            <v>10.29</v>
          </cell>
        </row>
        <row r="776">
          <cell r="A776" t="str">
            <v>742.234</v>
          </cell>
          <cell r="B776" t="str">
            <v>AD</v>
          </cell>
          <cell r="C776" t="str">
            <v>TİP R2 (3*20)W FLORESAN ARMATÜR</v>
          </cell>
          <cell r="D776">
            <v>19.920000000000002</v>
          </cell>
        </row>
        <row r="777">
          <cell r="A777" t="str">
            <v>742.235</v>
          </cell>
          <cell r="B777" t="str">
            <v>AD</v>
          </cell>
          <cell r="C777" t="str">
            <v>TİP R2 (4*20)W FLORESAN ARMATÜR</v>
          </cell>
          <cell r="D777">
            <v>26.56</v>
          </cell>
        </row>
        <row r="778">
          <cell r="A778" t="str">
            <v>742.236</v>
          </cell>
          <cell r="B778" t="str">
            <v>AD</v>
          </cell>
          <cell r="C778" t="str">
            <v>TİP R2 (1*40)W FLORESAN ARMATÜR</v>
          </cell>
          <cell r="D778">
            <v>9.1</v>
          </cell>
        </row>
        <row r="779">
          <cell r="A779" t="str">
            <v>742.237</v>
          </cell>
          <cell r="B779" t="str">
            <v>AD</v>
          </cell>
          <cell r="C779" t="str">
            <v>FLORESAN AYDINLATMA ARMATÜRÜ R2-2X40W</v>
          </cell>
          <cell r="D779">
            <v>15.82</v>
          </cell>
        </row>
        <row r="780">
          <cell r="A780" t="str">
            <v>742.238</v>
          </cell>
          <cell r="B780" t="str">
            <v>AD</v>
          </cell>
          <cell r="C780" t="str">
            <v>FLORESAN AYDINLATMA ARMATÜRÜ R2-3X40W</v>
          </cell>
          <cell r="D780">
            <v>22.69</v>
          </cell>
        </row>
        <row r="781">
          <cell r="A781" t="str">
            <v>742.239</v>
          </cell>
          <cell r="B781" t="str">
            <v>AD</v>
          </cell>
          <cell r="C781" t="str">
            <v>FLORESAN AYDINLATMA ARMATÜRÜ R2-4X40W</v>
          </cell>
          <cell r="D781">
            <v>28.7</v>
          </cell>
        </row>
        <row r="782">
          <cell r="A782" t="str">
            <v>742.243</v>
          </cell>
          <cell r="B782" t="str">
            <v>AD</v>
          </cell>
          <cell r="C782" t="str">
            <v>FLORESAN ARMATÜR S1-1x20W</v>
          </cell>
          <cell r="D782">
            <v>16.100000000000001</v>
          </cell>
        </row>
        <row r="783">
          <cell r="A783" t="str">
            <v>742.244</v>
          </cell>
          <cell r="B783" t="str">
            <v>AD</v>
          </cell>
          <cell r="C783" t="str">
            <v>FLORESAN ARMATÜR S1-2x20W</v>
          </cell>
          <cell r="D783">
            <v>21.47</v>
          </cell>
        </row>
        <row r="784">
          <cell r="A784" t="str">
            <v>742.244/1</v>
          </cell>
          <cell r="B784" t="str">
            <v>AD</v>
          </cell>
          <cell r="C784" t="str">
            <v>S1 2x40 W FLORESAN ARMATUR  1*40 W BALASTLI</v>
          </cell>
          <cell r="D784">
            <v>18.809999999999999</v>
          </cell>
        </row>
        <row r="785">
          <cell r="A785" t="str">
            <v>742.245</v>
          </cell>
          <cell r="B785" t="str">
            <v>AD</v>
          </cell>
          <cell r="C785" t="str">
            <v>FLORESAN ARMATÜR S1-3x20W</v>
          </cell>
          <cell r="D785">
            <v>26.56</v>
          </cell>
        </row>
        <row r="786">
          <cell r="A786" t="str">
            <v>742.246</v>
          </cell>
          <cell r="B786" t="str">
            <v>AD</v>
          </cell>
          <cell r="C786" t="str">
            <v>FLORESAN ARMATÜR S1-4x20W KARE</v>
          </cell>
          <cell r="D786">
            <v>33.43</v>
          </cell>
        </row>
        <row r="787">
          <cell r="A787" t="str">
            <v>742.247</v>
          </cell>
          <cell r="B787" t="str">
            <v>AD</v>
          </cell>
          <cell r="C787" t="str">
            <v>FLORESAN ARMATÜR S1-1x40W</v>
          </cell>
          <cell r="D787">
            <v>18.809999999999999</v>
          </cell>
        </row>
        <row r="788">
          <cell r="A788" t="str">
            <v>742.248</v>
          </cell>
          <cell r="B788" t="str">
            <v>AD</v>
          </cell>
          <cell r="C788" t="str">
            <v>S1-2x40 W PETEKLİ FLORESAN AYDINLATMA ARMATÜRÜ</v>
          </cell>
          <cell r="D788">
            <v>26.12</v>
          </cell>
        </row>
        <row r="789">
          <cell r="A789" t="str">
            <v>742.249</v>
          </cell>
          <cell r="B789" t="str">
            <v>AD</v>
          </cell>
          <cell r="C789" t="str">
            <v>FLORESAN ARMATÜR S1-3x40W</v>
          </cell>
          <cell r="D789">
            <v>30.99</v>
          </cell>
        </row>
        <row r="790">
          <cell r="A790" t="str">
            <v>742.250</v>
          </cell>
          <cell r="B790" t="str">
            <v>AD</v>
          </cell>
          <cell r="C790" t="str">
            <v>S1 4x40 W FLORESAN ARMATUR</v>
          </cell>
          <cell r="D790">
            <v>37.630000000000003</v>
          </cell>
        </row>
        <row r="791">
          <cell r="A791" t="str">
            <v>742.252</v>
          </cell>
          <cell r="B791" t="str">
            <v>AD</v>
          </cell>
          <cell r="C791" t="str">
            <v>S2 1x20 W FLORESAN ARMATÜR</v>
          </cell>
          <cell r="D791">
            <v>16.489999999999998</v>
          </cell>
        </row>
        <row r="792">
          <cell r="A792" t="str">
            <v>742.253</v>
          </cell>
          <cell r="B792" t="str">
            <v>AD</v>
          </cell>
          <cell r="C792" t="str">
            <v>S2 2x20 W FLORESAN ARMATÜR</v>
          </cell>
          <cell r="D792">
            <v>21.97</v>
          </cell>
        </row>
        <row r="793">
          <cell r="A793" t="str">
            <v>742.253/1</v>
          </cell>
          <cell r="B793" t="str">
            <v>AD</v>
          </cell>
          <cell r="C793" t="str">
            <v>S2 2x20 W FLORESAN ARMATÜR</v>
          </cell>
          <cell r="D793">
            <v>18.04</v>
          </cell>
        </row>
        <row r="794">
          <cell r="A794" t="str">
            <v>742.254</v>
          </cell>
          <cell r="B794" t="str">
            <v>AD</v>
          </cell>
          <cell r="C794" t="str">
            <v>S2 3x20 W FLORESAN ARMATÜR</v>
          </cell>
          <cell r="D794">
            <v>27.45</v>
          </cell>
        </row>
        <row r="795">
          <cell r="A795" t="str">
            <v>742.255</v>
          </cell>
          <cell r="B795" t="str">
            <v>AD</v>
          </cell>
          <cell r="C795" t="str">
            <v>S2 4x20 W FLORESAN ARMATÜR</v>
          </cell>
          <cell r="D795">
            <v>34.31</v>
          </cell>
        </row>
        <row r="796">
          <cell r="A796" t="str">
            <v>742.256</v>
          </cell>
          <cell r="B796" t="str">
            <v>AD</v>
          </cell>
          <cell r="C796" t="str">
            <v>S2 1x40 W FLORESAN ARMATÜR</v>
          </cell>
          <cell r="D796">
            <v>18.809999999999999</v>
          </cell>
        </row>
        <row r="797">
          <cell r="A797" t="str">
            <v>742.257</v>
          </cell>
          <cell r="B797" t="str">
            <v>AD</v>
          </cell>
          <cell r="C797" t="str">
            <v>S2 2x40 W FLORESAN ARMATÜR</v>
          </cell>
          <cell r="D797">
            <v>26.78</v>
          </cell>
        </row>
        <row r="798">
          <cell r="A798" t="str">
            <v>742.258</v>
          </cell>
          <cell r="B798" t="str">
            <v>AD</v>
          </cell>
          <cell r="C798" t="str">
            <v>S2 3x40 W FLORESAN ARMATÜR</v>
          </cell>
          <cell r="D798">
            <v>32.65</v>
          </cell>
        </row>
        <row r="799">
          <cell r="A799" t="str">
            <v>742.259</v>
          </cell>
          <cell r="B799" t="str">
            <v>AD</v>
          </cell>
          <cell r="C799" t="str">
            <v>S2 4x40 W FLORESAN ARMATÜR</v>
          </cell>
          <cell r="D799">
            <v>41.17</v>
          </cell>
        </row>
        <row r="800">
          <cell r="A800" t="str">
            <v>742.261</v>
          </cell>
          <cell r="B800" t="str">
            <v>AD</v>
          </cell>
          <cell r="C800" t="str">
            <v>T1-1X20 W PLEXİGLAS FLORESAN AYDINLATMA ARMATÜRÜ</v>
          </cell>
          <cell r="D800">
            <v>13.5</v>
          </cell>
        </row>
        <row r="801">
          <cell r="A801" t="str">
            <v>742.262</v>
          </cell>
          <cell r="B801" t="str">
            <v>AD</v>
          </cell>
          <cell r="C801" t="str">
            <v>T1 2X20 W FLORESAN ARMATÜR</v>
          </cell>
          <cell r="D801">
            <v>19.91</v>
          </cell>
        </row>
        <row r="802">
          <cell r="A802" t="str">
            <v>742.262/1</v>
          </cell>
          <cell r="B802" t="str">
            <v>AD</v>
          </cell>
          <cell r="C802" t="str">
            <v>T1 2x20 W FLORESAN AYD.ARMATÜRÜ 1*40 BALASTLI</v>
          </cell>
          <cell r="D802">
            <v>17.149999999999999</v>
          </cell>
        </row>
        <row r="803">
          <cell r="A803" t="str">
            <v>742.263</v>
          </cell>
          <cell r="B803" t="str">
            <v>AD</v>
          </cell>
          <cell r="C803" t="str">
            <v>T1 3X20 W FLORESAN ARMATÜR</v>
          </cell>
          <cell r="D803">
            <v>26.45</v>
          </cell>
        </row>
        <row r="804">
          <cell r="A804" t="str">
            <v>742.264</v>
          </cell>
          <cell r="B804" t="str">
            <v>AD</v>
          </cell>
          <cell r="C804" t="str">
            <v>T1 4*20 W FLORESAN ARMATÜR</v>
          </cell>
          <cell r="D804">
            <v>37.08</v>
          </cell>
        </row>
        <row r="805">
          <cell r="A805" t="str">
            <v>742.265</v>
          </cell>
          <cell r="B805" t="str">
            <v>AD</v>
          </cell>
          <cell r="C805" t="str">
            <v>T1-1X40 W PLEXİGLAS FLORESAN AYDINLATMA ARMATÜRÜ</v>
          </cell>
          <cell r="D805">
            <v>18.03</v>
          </cell>
        </row>
        <row r="806">
          <cell r="A806" t="str">
            <v>742.266</v>
          </cell>
          <cell r="B806" t="str">
            <v>AD</v>
          </cell>
          <cell r="C806" t="str">
            <v>T1-2X40 W PLEXİGLAS FLORESAN AYDINLATMA ARMATÜRÜ</v>
          </cell>
          <cell r="D806">
            <v>25.4</v>
          </cell>
        </row>
        <row r="807">
          <cell r="A807" t="str">
            <v>742.267</v>
          </cell>
          <cell r="B807" t="str">
            <v>AD</v>
          </cell>
          <cell r="C807" t="str">
            <v>T1 3x40 W FLÜO.AYD ARMATÜRÜ</v>
          </cell>
          <cell r="D807">
            <v>34.97</v>
          </cell>
        </row>
        <row r="808">
          <cell r="A808" t="str">
            <v>742.268</v>
          </cell>
          <cell r="B808" t="str">
            <v>AD</v>
          </cell>
          <cell r="C808" t="str">
            <v>FLORESAN ARMATÜR T1-4x40 W</v>
          </cell>
          <cell r="D808">
            <v>41.17</v>
          </cell>
        </row>
        <row r="809">
          <cell r="A809" t="str">
            <v>742.270</v>
          </cell>
          <cell r="B809" t="str">
            <v>AD</v>
          </cell>
          <cell r="C809" t="str">
            <v>T2 1x20 W FLORESAN ARMATÜR</v>
          </cell>
          <cell r="D809">
            <v>17.149999999999999</v>
          </cell>
        </row>
        <row r="810">
          <cell r="A810" t="str">
            <v>742.271</v>
          </cell>
          <cell r="B810" t="str">
            <v>AD</v>
          </cell>
          <cell r="C810" t="str">
            <v>T2 2x20 W FLORESAN ARMATÜR</v>
          </cell>
          <cell r="D810">
            <v>23.46</v>
          </cell>
        </row>
        <row r="811">
          <cell r="A811" t="str">
            <v>742.271/1</v>
          </cell>
          <cell r="B811" t="str">
            <v>AD</v>
          </cell>
          <cell r="C811" t="str">
            <v>T2 2x40 W FLORESAN ARMATÜR 1*40 W BALASTLI</v>
          </cell>
          <cell r="D811">
            <v>19.91</v>
          </cell>
        </row>
        <row r="812">
          <cell r="A812" t="str">
            <v>742.272</v>
          </cell>
          <cell r="B812" t="str">
            <v>AD</v>
          </cell>
          <cell r="C812" t="str">
            <v>T2 3x20 W FLORESAN ARMATÜR</v>
          </cell>
          <cell r="D812">
            <v>29.98</v>
          </cell>
        </row>
        <row r="813">
          <cell r="A813" t="str">
            <v>742.273</v>
          </cell>
          <cell r="B813" t="str">
            <v>AD</v>
          </cell>
          <cell r="C813" t="str">
            <v>T2 4x20 W FLORESAN ARMATÜR</v>
          </cell>
          <cell r="D813">
            <v>41.2</v>
          </cell>
        </row>
        <row r="814">
          <cell r="A814" t="str">
            <v>742.274</v>
          </cell>
          <cell r="B814" t="str">
            <v>AD</v>
          </cell>
          <cell r="C814" t="str">
            <v>T2 1x40 W FLORESAN ARMATÜR</v>
          </cell>
          <cell r="D814">
            <v>23.46</v>
          </cell>
        </row>
        <row r="815">
          <cell r="A815" t="str">
            <v>742.275</v>
          </cell>
          <cell r="B815" t="str">
            <v>AD</v>
          </cell>
          <cell r="C815" t="str">
            <v>FLORESAN ARMATÜR T2-2x40 W</v>
          </cell>
          <cell r="D815">
            <v>30.88</v>
          </cell>
        </row>
        <row r="816">
          <cell r="A816" t="str">
            <v>742.276</v>
          </cell>
          <cell r="B816" t="str">
            <v>AD</v>
          </cell>
          <cell r="C816" t="str">
            <v>T2 3x40 W FLORESAN ARMATÜR</v>
          </cell>
          <cell r="D816">
            <v>39.119999999999997</v>
          </cell>
        </row>
        <row r="817">
          <cell r="A817" t="str">
            <v>742.277</v>
          </cell>
          <cell r="B817" t="str">
            <v>AD</v>
          </cell>
          <cell r="C817" t="str">
            <v>T2 4x40 W FLORESAN ARMATÜR</v>
          </cell>
          <cell r="D817">
            <v>50.14</v>
          </cell>
        </row>
        <row r="818">
          <cell r="A818" t="str">
            <v>742.279</v>
          </cell>
          <cell r="B818" t="str">
            <v>AD</v>
          </cell>
          <cell r="C818" t="str">
            <v>U-1X20 W. ETANJ FLORESAN AYDINLATMA ARMATÜRÜ</v>
          </cell>
          <cell r="D818">
            <v>18.54</v>
          </cell>
        </row>
        <row r="819">
          <cell r="A819" t="str">
            <v>742.280</v>
          </cell>
          <cell r="B819" t="str">
            <v>AD</v>
          </cell>
          <cell r="C819" t="str">
            <v>TİP U 20x20 W FLORESAN ARMATÜR</v>
          </cell>
          <cell r="D819">
            <v>24.57</v>
          </cell>
        </row>
        <row r="820">
          <cell r="A820" t="str">
            <v>742.280/1</v>
          </cell>
          <cell r="B820" t="str">
            <v>AD</v>
          </cell>
          <cell r="C820" t="str">
            <v>U 2X20 W. ETANJ FLORESAN ARMATÜR 1*40 W BALASTLI</v>
          </cell>
          <cell r="D820">
            <v>19.91</v>
          </cell>
        </row>
        <row r="821">
          <cell r="A821" t="str">
            <v>742.281</v>
          </cell>
          <cell r="B821" t="str">
            <v>AD</v>
          </cell>
          <cell r="C821" t="str">
            <v>U 3x20 W ETANJ FLORESAN ARMATUR</v>
          </cell>
          <cell r="D821">
            <v>29.88</v>
          </cell>
        </row>
        <row r="822">
          <cell r="A822" t="str">
            <v>742.282</v>
          </cell>
          <cell r="B822" t="str">
            <v>AD</v>
          </cell>
          <cell r="C822" t="str">
            <v>U 4x20 W ETANJ FLORESAN ARMATUR</v>
          </cell>
          <cell r="D822">
            <v>37</v>
          </cell>
        </row>
        <row r="823">
          <cell r="A823" t="str">
            <v>742.283</v>
          </cell>
          <cell r="B823" t="str">
            <v>AD</v>
          </cell>
          <cell r="C823" t="str">
            <v>U-1X40 W. ETANJ FLORESAN AYDINLATMA ARMATÜRÜ</v>
          </cell>
          <cell r="D823">
            <v>23.18</v>
          </cell>
        </row>
        <row r="824">
          <cell r="A824" t="str">
            <v>742.284</v>
          </cell>
          <cell r="B824" t="str">
            <v>AD</v>
          </cell>
          <cell r="C824" t="str">
            <v>U-2X40 W. ETANJ FLORESAN AYDINLATMA ARMATÜRÜ</v>
          </cell>
          <cell r="D824">
            <v>30.88</v>
          </cell>
        </row>
        <row r="825">
          <cell r="A825" t="str">
            <v>742.285</v>
          </cell>
          <cell r="B825" t="str">
            <v>AD</v>
          </cell>
          <cell r="C825" t="str">
            <v>U 3X40 W. ETANJ FLORESAN ARMATÜR</v>
          </cell>
          <cell r="D825">
            <v>38.619999999999997</v>
          </cell>
        </row>
        <row r="826">
          <cell r="A826" t="str">
            <v>742.286</v>
          </cell>
          <cell r="B826" t="str">
            <v>AD</v>
          </cell>
          <cell r="C826" t="str">
            <v>U 4X40 W. ETANJ FLORESAN ARMATÜR</v>
          </cell>
          <cell r="D826">
            <v>48.92</v>
          </cell>
        </row>
        <row r="827">
          <cell r="A827" t="str">
            <v>742.287</v>
          </cell>
          <cell r="B827" t="str">
            <v>AD</v>
          </cell>
          <cell r="C827" t="str">
            <v>V 1 YUVARLAK FLORESAN ARMATÜR</v>
          </cell>
          <cell r="D827">
            <v>13.38</v>
          </cell>
        </row>
        <row r="828">
          <cell r="A828" t="str">
            <v>742.288</v>
          </cell>
          <cell r="B828" t="str">
            <v>AD</v>
          </cell>
          <cell r="C828" t="str">
            <v>V 2 YUVARLAK FLORESAN ARMATÜR GÖMME</v>
          </cell>
          <cell r="D828">
            <v>14.6</v>
          </cell>
        </row>
        <row r="829">
          <cell r="A829" t="str">
            <v>742.289</v>
          </cell>
          <cell r="B829" t="str">
            <v>AD</v>
          </cell>
          <cell r="C829" t="str">
            <v>V 3 YUVARLAK FLORESAN ARMATÜR PETEKLİ</v>
          </cell>
          <cell r="D829">
            <v>17.48</v>
          </cell>
        </row>
        <row r="830">
          <cell r="A830" t="str">
            <v>742.290</v>
          </cell>
          <cell r="B830" t="str">
            <v>AD</v>
          </cell>
          <cell r="C830" t="str">
            <v>V 4 YUVARLAK FLORESAN ARMATÜR PETEKLİ GÖMME</v>
          </cell>
          <cell r="D830">
            <v>17.71</v>
          </cell>
        </row>
        <row r="831">
          <cell r="A831" t="str">
            <v>742.291</v>
          </cell>
          <cell r="B831" t="str">
            <v>AD</v>
          </cell>
          <cell r="C831" t="str">
            <v>V 5 YUVARLAK FLORESAN ARMATÜR PLEXİGLASLI</v>
          </cell>
          <cell r="D831">
            <v>20.58</v>
          </cell>
        </row>
        <row r="832">
          <cell r="A832" t="str">
            <v>742.292</v>
          </cell>
          <cell r="B832" t="str">
            <v>AD</v>
          </cell>
          <cell r="C832" t="str">
            <v>V 6 YUVARLAK FLORESAN ARMATÜR</v>
          </cell>
          <cell r="D832">
            <v>20.92</v>
          </cell>
        </row>
        <row r="833">
          <cell r="A833" t="str">
            <v>742.293</v>
          </cell>
          <cell r="B833" t="str">
            <v>AD</v>
          </cell>
          <cell r="C833" t="str">
            <v>DC DOĞRU AKIM START KAYNAĞI</v>
          </cell>
          <cell r="D833">
            <v>4.9800000000000004</v>
          </cell>
        </row>
        <row r="834">
          <cell r="A834" t="str">
            <v>742.301</v>
          </cell>
          <cell r="B834" t="str">
            <v>AD</v>
          </cell>
          <cell r="C834" t="str">
            <v>TİP PR PROJEKTÖR (A.F. Ampullü) 300 W</v>
          </cell>
          <cell r="D834">
            <v>35.42</v>
          </cell>
        </row>
        <row r="835">
          <cell r="A835" t="str">
            <v>742.302</v>
          </cell>
          <cell r="B835" t="str">
            <v>AD</v>
          </cell>
          <cell r="C835" t="str">
            <v>TİP PR PROJEKTÖR (A.F. Ampullü) 500 W</v>
          </cell>
          <cell r="D835">
            <v>36.229999999999997</v>
          </cell>
        </row>
        <row r="836">
          <cell r="A836" t="str">
            <v>742.303</v>
          </cell>
          <cell r="B836" t="str">
            <v>AD</v>
          </cell>
          <cell r="C836" t="str">
            <v>TİP PR PROJEKTÖR (A.F. Ampullü) 1000W</v>
          </cell>
          <cell r="D836">
            <v>40.9</v>
          </cell>
        </row>
        <row r="837">
          <cell r="A837" t="str">
            <v>742.304</v>
          </cell>
          <cell r="B837" t="str">
            <v>AD</v>
          </cell>
          <cell r="C837" t="str">
            <v>TİP PR PROJEKTÖR (A.F. Ampullü) 1500W</v>
          </cell>
          <cell r="D837">
            <v>44.4</v>
          </cell>
        </row>
        <row r="838">
          <cell r="A838" t="str">
            <v>742.305</v>
          </cell>
          <cell r="B838" t="str">
            <v>AD</v>
          </cell>
          <cell r="C838" t="str">
            <v>TİP PR PROJEKTÖR (A.F. Ampullü) 2000W</v>
          </cell>
          <cell r="D838">
            <v>48.14</v>
          </cell>
        </row>
        <row r="839">
          <cell r="A839" t="str">
            <v>742.306</v>
          </cell>
          <cell r="B839" t="str">
            <v>AD</v>
          </cell>
          <cell r="C839" t="str">
            <v>TİP PR PROJEKTÖR (C.B. Ampullü)</v>
          </cell>
          <cell r="D839">
            <v>53.1</v>
          </cell>
        </row>
        <row r="840">
          <cell r="A840" t="str">
            <v>742.307</v>
          </cell>
          <cell r="B840" t="str">
            <v>AD</v>
          </cell>
          <cell r="C840" t="str">
            <v>PARABOLİK  ÇOK  AYNALI  HÜZMESİ  AYARLI  C.B.  PROJEKTÖR</v>
          </cell>
          <cell r="D840">
            <v>66.66</v>
          </cell>
        </row>
        <row r="841">
          <cell r="A841" t="str">
            <v>742.308</v>
          </cell>
          <cell r="B841" t="str">
            <v>AD</v>
          </cell>
          <cell r="C841" t="str">
            <v>SODYUM  BUHARLI  AMPULLU  TİP  SOKAK  LAMBASI</v>
          </cell>
          <cell r="D841">
            <v>63.91</v>
          </cell>
        </row>
        <row r="842">
          <cell r="A842" t="str">
            <v>742.309</v>
          </cell>
          <cell r="B842" t="str">
            <v>AD</v>
          </cell>
          <cell r="C842" t="str">
            <v>TİP SL SOKAK LAMBASI CİVA BUHARLI</v>
          </cell>
          <cell r="D842">
            <v>29.93</v>
          </cell>
        </row>
        <row r="843">
          <cell r="A843" t="str">
            <v>742.310</v>
          </cell>
          <cell r="B843" t="str">
            <v>AD</v>
          </cell>
          <cell r="C843" t="str">
            <v>TİP SL SOKAK LAMBASI CİVA BUHARLI KAPAKLI</v>
          </cell>
          <cell r="D843">
            <v>45.4</v>
          </cell>
        </row>
        <row r="844">
          <cell r="A844" t="str">
            <v>742.311</v>
          </cell>
          <cell r="B844" t="str">
            <v>AD</v>
          </cell>
          <cell r="C844" t="str">
            <v>TİP SL SOKAK LAMBASI FLORESAN AMPULLÜ KAPAKLI</v>
          </cell>
          <cell r="D844">
            <v>38.159999999999997</v>
          </cell>
        </row>
        <row r="845">
          <cell r="A845" t="str">
            <v>742.312</v>
          </cell>
          <cell r="B845" t="str">
            <v>AD</v>
          </cell>
          <cell r="C845" t="str">
            <v>TİP SL SOKAK LAMBASI</v>
          </cell>
          <cell r="D845">
            <v>53.78</v>
          </cell>
        </row>
        <row r="846">
          <cell r="A846" t="str">
            <v>742.313</v>
          </cell>
          <cell r="B846" t="str">
            <v>AD</v>
          </cell>
          <cell r="C846" t="str">
            <v>DiREK ÜSTÜ MANTAR TiPi LAMBA OPAL CAMLI - AKKOR</v>
          </cell>
          <cell r="D846">
            <v>27.21</v>
          </cell>
        </row>
        <row r="847">
          <cell r="A847" t="str">
            <v>742.314</v>
          </cell>
          <cell r="B847" t="str">
            <v>AD</v>
          </cell>
          <cell r="C847" t="str">
            <v>MANTAR TİPİ DİREK ÜSTÜ ARMATÖR  C.B.  TİP</v>
          </cell>
          <cell r="D847">
            <v>27.21</v>
          </cell>
        </row>
        <row r="848">
          <cell r="A848" t="str">
            <v>742.315</v>
          </cell>
          <cell r="B848" t="str">
            <v>AD</v>
          </cell>
          <cell r="C848" t="str">
            <v>MANTAR TİPİ DİREK ÜSTÜ ARMATÖR OPAL CAMLI-FLOURESANT</v>
          </cell>
          <cell r="D848">
            <v>31.75</v>
          </cell>
        </row>
        <row r="849">
          <cell r="A849" t="str">
            <v>742.316</v>
          </cell>
          <cell r="B849" t="str">
            <v>AD</v>
          </cell>
          <cell r="C849" t="str">
            <v>MANTAR TIPI DIREK USTU LAMBASI PLEXİGLAS  AKKOR</v>
          </cell>
          <cell r="D849">
            <v>31.75</v>
          </cell>
        </row>
        <row r="850">
          <cell r="A850" t="str">
            <v>742.317</v>
          </cell>
          <cell r="B850" t="str">
            <v>AD</v>
          </cell>
          <cell r="C850" t="str">
            <v>MANTAR TİPİ DİREK ÜSTÜ LAMBASI CİVA BUHARLI  PLEXİGLAS</v>
          </cell>
          <cell r="D850">
            <v>34.020000000000003</v>
          </cell>
        </row>
        <row r="851">
          <cell r="A851" t="str">
            <v>742.318</v>
          </cell>
          <cell r="B851" t="str">
            <v>AD</v>
          </cell>
          <cell r="C851" t="str">
            <v>MANTAR TİPİ DİREK ÜSTÜ LAMBASI 313  AYNISI  FLOURESANT  AMPULLU</v>
          </cell>
          <cell r="D851">
            <v>34.020000000000003</v>
          </cell>
        </row>
        <row r="852">
          <cell r="A852" t="str">
            <v>742.319</v>
          </cell>
          <cell r="B852" t="str">
            <v>AD</v>
          </cell>
          <cell r="C852" t="str">
            <v>MANTAR TİPİ YER LAMBASI OPAL  CAMLI</v>
          </cell>
          <cell r="D852">
            <v>22.68</v>
          </cell>
        </row>
        <row r="853">
          <cell r="A853" t="str">
            <v>742.320</v>
          </cell>
          <cell r="B853" t="str">
            <v>AD</v>
          </cell>
          <cell r="C853" t="str">
            <v>MANTAR TİPİ YER LAMBASI  PLEXİGLAS  MUHAFAZALI</v>
          </cell>
          <cell r="D853">
            <v>29.48</v>
          </cell>
        </row>
        <row r="854">
          <cell r="A854" t="str">
            <v>742.331</v>
          </cell>
          <cell r="B854" t="str">
            <v>AD</v>
          </cell>
          <cell r="C854" t="str">
            <v>U1-2x20 W ETANJ FLORESAN ARMATÜR (CAM ELYAF TAKV.)</v>
          </cell>
          <cell r="D854">
            <v>29.95</v>
          </cell>
        </row>
        <row r="855">
          <cell r="A855" t="str">
            <v>742.332</v>
          </cell>
          <cell r="B855" t="str">
            <v>AD</v>
          </cell>
          <cell r="C855" t="str">
            <v>U1-1x40 W ETANJ FLORESAN ARMATÜR (CAM ELYAF TAKV.)</v>
          </cell>
          <cell r="D855">
            <v>36.229999999999997</v>
          </cell>
        </row>
        <row r="856">
          <cell r="A856" t="str">
            <v>742.333</v>
          </cell>
          <cell r="B856" t="str">
            <v>AD</v>
          </cell>
          <cell r="C856" t="str">
            <v>U1-2x40 W ETANJ FLORESAN ARMATÜR (CAM ELYAF TAKV.)</v>
          </cell>
          <cell r="D856">
            <v>41.05</v>
          </cell>
        </row>
        <row r="857">
          <cell r="A857" t="str">
            <v>742.431</v>
          </cell>
          <cell r="B857" t="str">
            <v>AD</v>
          </cell>
          <cell r="C857" t="str">
            <v>U2-1x40 W ETANJ DUYLU FLORESAN ARMATÜR (CAM ELYAF TAKV.)</v>
          </cell>
          <cell r="D857">
            <v>21.37</v>
          </cell>
        </row>
        <row r="858">
          <cell r="A858" t="str">
            <v>742.432</v>
          </cell>
          <cell r="B858" t="str">
            <v>AD</v>
          </cell>
          <cell r="C858" t="str">
            <v>U2-2x40 W ETANJ DUYLU FLORESAN ARMATÜR (CAM ELYAF TAKV.)</v>
          </cell>
          <cell r="D858">
            <v>28.49</v>
          </cell>
        </row>
        <row r="859">
          <cell r="A859" t="str">
            <v>742.501</v>
          </cell>
          <cell r="B859" t="str">
            <v>AD</v>
          </cell>
          <cell r="C859" t="str">
            <v>HPR 300W R 7s ÇİFT SOKETLİ HALOJEN AMP. PRİ</v>
          </cell>
          <cell r="D859">
            <v>18.59</v>
          </cell>
        </row>
        <row r="860">
          <cell r="A860" t="str">
            <v>742.502</v>
          </cell>
          <cell r="B860" t="str">
            <v>AD</v>
          </cell>
          <cell r="C860" t="str">
            <v>HPR 500W R 7s ÇİFT SOKETLİ HALOJEN AMP. PROJEKTÖR</v>
          </cell>
          <cell r="D860">
            <v>18.59</v>
          </cell>
        </row>
        <row r="861">
          <cell r="A861" t="str">
            <v>742.503</v>
          </cell>
          <cell r="B861" t="str">
            <v>AD</v>
          </cell>
          <cell r="C861" t="str">
            <v>HPR 750W R 7s ÇİFT SOKETLİ HALOJEN AMP. PROJEKTÖR</v>
          </cell>
          <cell r="D861">
            <v>51.81</v>
          </cell>
        </row>
        <row r="862">
          <cell r="A862" t="str">
            <v>742.504</v>
          </cell>
          <cell r="B862" t="str">
            <v>AD</v>
          </cell>
          <cell r="C862" t="str">
            <v>HPR 1000W R 7s ÇİFT SOKETLİ HALOJEN AMP. PROJEKTÖR</v>
          </cell>
          <cell r="D862">
            <v>51.81</v>
          </cell>
        </row>
        <row r="863">
          <cell r="A863" t="str">
            <v>742.510</v>
          </cell>
          <cell r="B863" t="str">
            <v>AD</v>
          </cell>
          <cell r="C863" t="str">
            <v>SBPR  150 W SİMETRİK REF. BUHARL. PROJEKTÖR</v>
          </cell>
          <cell r="D863">
            <v>260.38</v>
          </cell>
        </row>
        <row r="864">
          <cell r="A864" t="str">
            <v>742.511</v>
          </cell>
          <cell r="B864" t="str">
            <v>AD</v>
          </cell>
          <cell r="C864" t="str">
            <v>SBPR  250 W SİMETRİK REF. BUHARL. PROJEKTÖR</v>
          </cell>
          <cell r="D864">
            <v>302.89</v>
          </cell>
        </row>
        <row r="865">
          <cell r="A865" t="str">
            <v>742.512</v>
          </cell>
          <cell r="B865" t="str">
            <v>AD</v>
          </cell>
          <cell r="C865" t="str">
            <v>SBPR  400 W SİMETRİK REF. BUHARL. PROJEKTÖR</v>
          </cell>
          <cell r="D865">
            <v>358.69</v>
          </cell>
        </row>
        <row r="866">
          <cell r="A866" t="str">
            <v>742.513</v>
          </cell>
          <cell r="B866" t="str">
            <v>AD</v>
          </cell>
          <cell r="C866" t="str">
            <v>SBPR 1000 W SİMETRİK REF. BUHARL. PROJEKTÖR</v>
          </cell>
          <cell r="D866">
            <v>499.5</v>
          </cell>
        </row>
        <row r="867">
          <cell r="A867" t="str">
            <v>742.514</v>
          </cell>
          <cell r="B867" t="str">
            <v>AD</v>
          </cell>
          <cell r="C867" t="str">
            <v>SBPR 1000 W ASİMETRİK REF. BUHARL. PROJEKTÖR</v>
          </cell>
          <cell r="D867">
            <v>664.24</v>
          </cell>
        </row>
        <row r="868">
          <cell r="A868" t="str">
            <v>742.520</v>
          </cell>
          <cell r="B868" t="str">
            <v>AD</v>
          </cell>
          <cell r="C868" t="str">
            <v>MHPR  250 W SİMETRİK REF. BUHARL. PROJEKTÖR</v>
          </cell>
          <cell r="D868">
            <v>316.17</v>
          </cell>
        </row>
        <row r="869">
          <cell r="A869" t="str">
            <v>742.521</v>
          </cell>
          <cell r="B869" t="str">
            <v>AD</v>
          </cell>
          <cell r="C869" t="str">
            <v>MHPR  400 W SİMETRİK REF. BUHARL. PROJEKTÖR</v>
          </cell>
          <cell r="D869">
            <v>318.83</v>
          </cell>
        </row>
        <row r="870">
          <cell r="A870" t="str">
            <v>742.522</v>
          </cell>
          <cell r="B870" t="str">
            <v>AD</v>
          </cell>
          <cell r="C870" t="str">
            <v>MHPR 1000 W SİMETRİK REF. BUHARL. PROJEKTÖR</v>
          </cell>
          <cell r="D870">
            <v>499.5</v>
          </cell>
        </row>
        <row r="871">
          <cell r="A871" t="str">
            <v>742.523</v>
          </cell>
          <cell r="B871" t="str">
            <v>AD</v>
          </cell>
          <cell r="C871" t="str">
            <v>MHPR 1000 W ASİMETRİK REF. BUHARL. PROJEKTÖR</v>
          </cell>
          <cell r="D871">
            <v>664.24</v>
          </cell>
        </row>
        <row r="872">
          <cell r="A872" t="str">
            <v>742.531</v>
          </cell>
          <cell r="B872" t="str">
            <v>AD</v>
          </cell>
          <cell r="C872" t="str">
            <v>ATY1-4x18 W ASMA TAVAN ARMATÜRÜ  DEKORATİF AMAÇLI</v>
          </cell>
          <cell r="D872">
            <v>66.42</v>
          </cell>
        </row>
        <row r="873">
          <cell r="A873" t="str">
            <v>742.532</v>
          </cell>
          <cell r="B873" t="str">
            <v>AD</v>
          </cell>
          <cell r="C873" t="str">
            <v>ATY2-4x18 W ASMA TAVAN ARMATÜRÜ  DEKORATİF AMAÇLI</v>
          </cell>
          <cell r="D873">
            <v>74.39</v>
          </cell>
        </row>
        <row r="874">
          <cell r="A874" t="str">
            <v>742.533</v>
          </cell>
          <cell r="B874" t="str">
            <v>AD</v>
          </cell>
          <cell r="C874" t="str">
            <v>ATY3-4x18 W ASMA TAVAN ARMATÜRÜ  DEKORATİF AMAÇLI</v>
          </cell>
          <cell r="D874">
            <v>79.7</v>
          </cell>
        </row>
        <row r="875">
          <cell r="A875" t="str">
            <v>742.534</v>
          </cell>
          <cell r="B875" t="str">
            <v>AD</v>
          </cell>
          <cell r="C875" t="str">
            <v>ATY4-4x18 W ASMA TAVAN ARMATÜRÜ DEKORATİF AMAÇLI</v>
          </cell>
          <cell r="D875">
            <v>50.48</v>
          </cell>
        </row>
        <row r="876">
          <cell r="A876" t="str">
            <v>742.535</v>
          </cell>
          <cell r="B876" t="str">
            <v>AD</v>
          </cell>
          <cell r="C876" t="str">
            <v>ATY5-1x18 W ASMA TAVAN ARMATÜRÜ DEKORATİF AMAÇLI</v>
          </cell>
          <cell r="D876">
            <v>23.91</v>
          </cell>
        </row>
        <row r="877">
          <cell r="A877" t="str">
            <v>742.536</v>
          </cell>
          <cell r="B877" t="str">
            <v>AD</v>
          </cell>
          <cell r="C877" t="str">
            <v>ATY6-1x18 W ASMA TAVAN ARMATÜRÜ DEKORATİF AMAÇLI</v>
          </cell>
          <cell r="D877">
            <v>26.56</v>
          </cell>
        </row>
        <row r="878">
          <cell r="A878" t="str">
            <v>742.537</v>
          </cell>
          <cell r="B878" t="str">
            <v>AD</v>
          </cell>
          <cell r="C878" t="str">
            <v>ATY7-2x18 W ASMA TAVAN ARMATÜRÜ  DEKORATİF AMAÇLI</v>
          </cell>
          <cell r="D878">
            <v>34.53</v>
          </cell>
        </row>
        <row r="879">
          <cell r="A879" t="str">
            <v>742.538</v>
          </cell>
          <cell r="B879" t="str">
            <v>AD</v>
          </cell>
          <cell r="C879" t="str">
            <v>ATY8-2x18 W ASMA TAVAN ARMATÜRÜ DEKORATİF AMAÇLI</v>
          </cell>
          <cell r="D879">
            <v>37.19</v>
          </cell>
        </row>
        <row r="880">
          <cell r="A880" t="str">
            <v>742.539</v>
          </cell>
          <cell r="B880" t="str">
            <v>AD</v>
          </cell>
          <cell r="C880" t="str">
            <v>ATY9-1x36 W ASMA TAVAN ARMATÜRÜ DEKORATİF AMAÇLI</v>
          </cell>
          <cell r="D880">
            <v>31.88</v>
          </cell>
        </row>
        <row r="881">
          <cell r="A881" t="str">
            <v>742.540</v>
          </cell>
          <cell r="B881" t="str">
            <v>AD</v>
          </cell>
          <cell r="C881" t="str">
            <v>ATY10-1x36 W ASMA TAVAN ARMATÜRÜ DEKORATİF AMAÇLI</v>
          </cell>
          <cell r="D881">
            <v>34.54</v>
          </cell>
        </row>
        <row r="882">
          <cell r="A882" t="str">
            <v>742.541</v>
          </cell>
          <cell r="B882" t="str">
            <v>AD</v>
          </cell>
          <cell r="C882" t="str">
            <v>ATY11-2x36 W ASMA TAVAN ARMATÜRÜ DEKORATİF AMAÇLI</v>
          </cell>
          <cell r="D882">
            <v>55.79</v>
          </cell>
        </row>
        <row r="883">
          <cell r="A883" t="str">
            <v>742.542</v>
          </cell>
          <cell r="B883" t="str">
            <v>AD</v>
          </cell>
          <cell r="C883" t="str">
            <v>ATY12-2x36 W ASMA TAVAN ARMATÜRÜ DEKORATİF AMAÇLI</v>
          </cell>
          <cell r="D883">
            <v>58.45</v>
          </cell>
        </row>
        <row r="884">
          <cell r="A884" t="str">
            <v>742.551</v>
          </cell>
          <cell r="B884" t="str">
            <v>AD</v>
          </cell>
          <cell r="C884" t="str">
            <v>ALT1 1x18 W ASMA TAVAN ARMATÜRÜ  DEKORATİF AMAÇLI</v>
          </cell>
          <cell r="D884">
            <v>18.260000000000002</v>
          </cell>
        </row>
        <row r="885">
          <cell r="A885" t="str">
            <v>742.552</v>
          </cell>
          <cell r="B885" t="str">
            <v>AD</v>
          </cell>
          <cell r="C885" t="str">
            <v>ALT2 1x18 W ASMA TAVAN ARMATÜRÜ DEKORATİF AMAÇLI</v>
          </cell>
          <cell r="D885">
            <v>22.58</v>
          </cell>
        </row>
        <row r="886">
          <cell r="A886" t="str">
            <v>742.553</v>
          </cell>
          <cell r="B886" t="str">
            <v>AD</v>
          </cell>
          <cell r="C886" t="str">
            <v>ALT3 1x36 W ASMA TAVAN ARMATÜRÜ DEKORATİF AMAÇLI</v>
          </cell>
          <cell r="D886">
            <v>23.91</v>
          </cell>
        </row>
        <row r="887">
          <cell r="A887" t="str">
            <v>742.554</v>
          </cell>
          <cell r="B887" t="str">
            <v>AD</v>
          </cell>
          <cell r="C887" t="str">
            <v>ALT4 1x36 W ASMA TAVAN ARMATÜRÜ DEKORATİF AMAÇLI</v>
          </cell>
          <cell r="D887">
            <v>25.24</v>
          </cell>
        </row>
        <row r="888">
          <cell r="A888" t="str">
            <v>743.201</v>
          </cell>
          <cell r="B888" t="str">
            <v>AD</v>
          </cell>
          <cell r="C888" t="str">
            <v>TİP 1 TEPE KUVVETİ 100Kg UZUNLUK 10M AĞIRLIK 690kg</v>
          </cell>
          <cell r="D888">
            <v>477.8</v>
          </cell>
        </row>
        <row r="889">
          <cell r="A889" t="str">
            <v>743.202</v>
          </cell>
          <cell r="B889" t="str">
            <v>AD</v>
          </cell>
          <cell r="C889" t="str">
            <v>TİP1,5TEPE KUVVETİ 150Kg UZUNLUK 10M AĞIRLIK 710kg</v>
          </cell>
          <cell r="D889">
            <v>500.83</v>
          </cell>
        </row>
        <row r="890">
          <cell r="A890" t="str">
            <v>743.203</v>
          </cell>
          <cell r="B890" t="str">
            <v>AD</v>
          </cell>
          <cell r="C890" t="str">
            <v>TİP 2 TEPE KUVVETİ 200Kg UZUNLUK 10M AĞIRLIK 720kg</v>
          </cell>
          <cell r="D890">
            <v>561.79999999999995</v>
          </cell>
        </row>
        <row r="891">
          <cell r="A891" t="str">
            <v>743.204</v>
          </cell>
          <cell r="B891" t="str">
            <v>AD</v>
          </cell>
          <cell r="C891" t="str">
            <v>TİP2,5TEPE KUVVETİ 250Kg UZUNLUK 10M AĞIRLIK 730kg</v>
          </cell>
          <cell r="D891">
            <v>661.96</v>
          </cell>
        </row>
        <row r="892">
          <cell r="A892" t="str">
            <v>743.205</v>
          </cell>
          <cell r="B892" t="str">
            <v>AD</v>
          </cell>
          <cell r="C892" t="str">
            <v>TİP 3 TEPE KUVVETİ 300Kg UZUNLUK 10M AĞIRLIK 980kg</v>
          </cell>
          <cell r="D892">
            <v>675.04</v>
          </cell>
        </row>
        <row r="893">
          <cell r="A893" t="str">
            <v>743.206</v>
          </cell>
          <cell r="B893" t="str">
            <v>AD</v>
          </cell>
          <cell r="C893" t="str">
            <v>TİP3,5TEPE KUVVETİ 350Kg UZUNLUK 10M AĞIRLIK 990kg</v>
          </cell>
          <cell r="D893">
            <v>722.93</v>
          </cell>
        </row>
        <row r="894">
          <cell r="A894" t="str">
            <v>743.207</v>
          </cell>
          <cell r="B894" t="str">
            <v>AD</v>
          </cell>
          <cell r="C894" t="str">
            <v>TİP 4 TEPE KUVVETİ 350Kg UZUNLUK 10M AĞIR. 1010kg</v>
          </cell>
          <cell r="D894">
            <v>770.84</v>
          </cell>
        </row>
        <row r="895">
          <cell r="A895" t="str">
            <v>744.101</v>
          </cell>
          <cell r="B895" t="str">
            <v>AD</v>
          </cell>
          <cell r="C895" t="str">
            <v>DEMİR KONSOL VE MONTAJI İKİ İZALATÖRLÜ</v>
          </cell>
          <cell r="D895">
            <v>18.399999999999999</v>
          </cell>
        </row>
        <row r="896">
          <cell r="A896" t="str">
            <v>744.102</v>
          </cell>
          <cell r="B896" t="str">
            <v>AD</v>
          </cell>
          <cell r="C896" t="str">
            <v>DEMİR KONSOL VE MONTAJI DÖRT İZALATÖRLÜ</v>
          </cell>
          <cell r="D896">
            <v>24.54</v>
          </cell>
        </row>
        <row r="897">
          <cell r="A897" t="str">
            <v>745.101</v>
          </cell>
          <cell r="B897" t="str">
            <v>AD</v>
          </cell>
          <cell r="C897" t="str">
            <v>DAM DİREĞİ İKİ İZALATÖRLÜ</v>
          </cell>
          <cell r="D897">
            <v>47.64</v>
          </cell>
        </row>
        <row r="898">
          <cell r="A898" t="str">
            <v>745.102</v>
          </cell>
          <cell r="B898" t="str">
            <v>AD</v>
          </cell>
          <cell r="C898" t="str">
            <v>DAM DİREĞİ DÖRT İZALATÖRLÜ</v>
          </cell>
          <cell r="D898">
            <v>55.23</v>
          </cell>
        </row>
        <row r="899">
          <cell r="A899" t="str">
            <v>746.101</v>
          </cell>
          <cell r="B899" t="str">
            <v>AD</v>
          </cell>
          <cell r="C899" t="str">
            <v>ALÇAK GERİLİM HAVA HATTI N 60 TİPİ</v>
          </cell>
          <cell r="D899">
            <v>3.36</v>
          </cell>
        </row>
        <row r="900">
          <cell r="A900" t="str">
            <v>746.102</v>
          </cell>
          <cell r="B900" t="str">
            <v>AD</v>
          </cell>
          <cell r="C900" t="str">
            <v>ALÇAK GERİLİM HAVA HATTI N 80 TİPİ</v>
          </cell>
          <cell r="D900">
            <v>3.98</v>
          </cell>
        </row>
        <row r="901">
          <cell r="A901" t="str">
            <v>746.103</v>
          </cell>
          <cell r="B901" t="str">
            <v>AD</v>
          </cell>
          <cell r="C901" t="str">
            <v>ALÇAK GERİLİM HAVA HATTI N 95 TİPİ</v>
          </cell>
          <cell r="D901">
            <v>4.2300000000000004</v>
          </cell>
        </row>
        <row r="902">
          <cell r="A902" t="str">
            <v>747.101</v>
          </cell>
          <cell r="B902" t="str">
            <v>MT</v>
          </cell>
          <cell r="C902" t="str">
            <v>HAVA HATTI ÇIPLAK ÖRTÜLÜ İLETGENLERİ 10 mm2 KADAR</v>
          </cell>
          <cell r="D902">
            <v>8.1300000000000008</v>
          </cell>
        </row>
        <row r="903">
          <cell r="A903" t="str">
            <v>747.102</v>
          </cell>
          <cell r="B903" t="str">
            <v>MT</v>
          </cell>
          <cell r="C903" t="str">
            <v>HAVA HATTI ÇIPLAK ÖRTÜLÜ İLETGENLERİ 35 mm2 KADAR</v>
          </cell>
          <cell r="D903">
            <v>8.75</v>
          </cell>
        </row>
        <row r="904">
          <cell r="A904" t="str">
            <v>747.103</v>
          </cell>
          <cell r="B904" t="str">
            <v>MT</v>
          </cell>
          <cell r="C904" t="str">
            <v>HAVA HATTI ÇIPLAK ÖRTÜLÜ İLETGENLERİ 95 mm2 KADAR</v>
          </cell>
          <cell r="D904">
            <v>9.3800000000000008</v>
          </cell>
        </row>
        <row r="905">
          <cell r="A905" t="str">
            <v>747.201</v>
          </cell>
          <cell r="B905" t="str">
            <v>KG</v>
          </cell>
          <cell r="C905" t="str">
            <v>ROSE ÇIPLAK ÖRGÜLÜ ALÜMİNYUM İLETKEN</v>
          </cell>
          <cell r="D905">
            <v>8.16</v>
          </cell>
        </row>
        <row r="906">
          <cell r="A906" t="str">
            <v>747.202</v>
          </cell>
          <cell r="B906" t="str">
            <v>KG</v>
          </cell>
          <cell r="C906" t="str">
            <v>IRIS ÇIPLAK ÖRGÜLÜ ALÜMİNYUM İLETKEN</v>
          </cell>
          <cell r="D906">
            <v>8.16</v>
          </cell>
        </row>
        <row r="907">
          <cell r="A907" t="str">
            <v>747.203</v>
          </cell>
          <cell r="B907" t="str">
            <v>KG</v>
          </cell>
          <cell r="C907" t="str">
            <v>LİLY ÇIPLAK ÖRGÜLÜ ALÜMİNYUM İLETKEN</v>
          </cell>
          <cell r="D907">
            <v>8.26</v>
          </cell>
        </row>
        <row r="908">
          <cell r="A908" t="str">
            <v>747.204</v>
          </cell>
          <cell r="B908" t="str">
            <v>KG</v>
          </cell>
          <cell r="C908" t="str">
            <v>PANSY ÇIPLAK ÖRGÜLÜ ALÜMİNYUM İLETKEN</v>
          </cell>
          <cell r="D908">
            <v>8.26</v>
          </cell>
        </row>
        <row r="909">
          <cell r="A909" t="str">
            <v>747.205</v>
          </cell>
          <cell r="B909" t="str">
            <v>KG</v>
          </cell>
          <cell r="C909" t="str">
            <v>POPPY ÇIPLAK ÖRGÜLÜ ALÜMİNYUM İLETKEN</v>
          </cell>
          <cell r="D909">
            <v>8.26</v>
          </cell>
        </row>
        <row r="910">
          <cell r="A910" t="str">
            <v>747.206</v>
          </cell>
          <cell r="B910" t="str">
            <v>KG</v>
          </cell>
          <cell r="C910" t="str">
            <v>ASTER ÇIPLAK ÖRGÜLÜ ALÜMİNYUM İLETKEN</v>
          </cell>
          <cell r="D910">
            <v>8.23</v>
          </cell>
        </row>
        <row r="911">
          <cell r="A911" t="str">
            <v>747.207</v>
          </cell>
          <cell r="B911" t="str">
            <v>KG</v>
          </cell>
          <cell r="C911" t="str">
            <v>PHLOX ÇIPLAK ÖRGÜLÜ ALÜMİNYUM İLETKEN</v>
          </cell>
          <cell r="D911">
            <v>8.23</v>
          </cell>
        </row>
        <row r="912">
          <cell r="A912" t="str">
            <v>747.208</v>
          </cell>
          <cell r="B912" t="str">
            <v>KG</v>
          </cell>
          <cell r="C912" t="str">
            <v>OXLIP ÇIPLAK ÖRGÜLÜ ALÜMİNYUM İLETKEN</v>
          </cell>
          <cell r="D912">
            <v>8.23</v>
          </cell>
        </row>
        <row r="913">
          <cell r="A913" t="str">
            <v>747.209</v>
          </cell>
          <cell r="B913" t="str">
            <v>KG</v>
          </cell>
          <cell r="C913" t="str">
            <v>SWALLOW ÇIPLAK ÖRGÜLÜ ALÜMİNYUM İLETKEN</v>
          </cell>
          <cell r="D913">
            <v>7.9</v>
          </cell>
        </row>
        <row r="914">
          <cell r="A914" t="str">
            <v>747.301</v>
          </cell>
          <cell r="B914" t="str">
            <v>Mt</v>
          </cell>
          <cell r="C914" t="str">
            <v>MONO  4 MM2 NYA İLETGEN İLE BESLEME HATTI</v>
          </cell>
          <cell r="D914">
            <v>0.83</v>
          </cell>
        </row>
        <row r="915">
          <cell r="A915" t="str">
            <v>747.302</v>
          </cell>
          <cell r="B915" t="str">
            <v>Mt</v>
          </cell>
          <cell r="C915" t="str">
            <v>MONO  6 MM2 NYA İLETGEN İLE BESLEME HATTI</v>
          </cell>
          <cell r="D915">
            <v>1.25</v>
          </cell>
        </row>
        <row r="916">
          <cell r="A916" t="str">
            <v>747.303</v>
          </cell>
          <cell r="B916" t="str">
            <v>MT</v>
          </cell>
          <cell r="C916" t="str">
            <v>MONO 10 MM2 BESLEME HATTI</v>
          </cell>
          <cell r="D916">
            <v>1.69</v>
          </cell>
        </row>
        <row r="917">
          <cell r="A917" t="str">
            <v>747.304</v>
          </cell>
          <cell r="B917" t="str">
            <v>MT</v>
          </cell>
          <cell r="C917" t="str">
            <v>MONO 16 MM2 BESLEME HATTI</v>
          </cell>
          <cell r="D917">
            <v>2.73</v>
          </cell>
        </row>
        <row r="918">
          <cell r="A918" t="str">
            <v>747.305</v>
          </cell>
          <cell r="B918" t="str">
            <v>MT</v>
          </cell>
          <cell r="C918" t="str">
            <v>MONO 25 MM2 BESLEME HATTI</v>
          </cell>
          <cell r="D918">
            <v>4.46</v>
          </cell>
        </row>
        <row r="919">
          <cell r="A919" t="str">
            <v>747.306</v>
          </cell>
          <cell r="B919" t="str">
            <v>MT</v>
          </cell>
          <cell r="C919" t="str">
            <v>MONO 34 MM2 BESLEME HATTI</v>
          </cell>
          <cell r="D919">
            <v>5.4</v>
          </cell>
        </row>
        <row r="920">
          <cell r="A920" t="str">
            <v>747.307</v>
          </cell>
          <cell r="B920" t="str">
            <v>MT</v>
          </cell>
          <cell r="C920" t="str">
            <v>MONO 50 MM2 BESLEME HATTI</v>
          </cell>
          <cell r="D920">
            <v>8.51</v>
          </cell>
        </row>
        <row r="921">
          <cell r="A921" t="str">
            <v>747.308</v>
          </cell>
          <cell r="B921" t="str">
            <v>MT</v>
          </cell>
          <cell r="C921" t="str">
            <v>MONO 70 MM2 BESLEME HATTI</v>
          </cell>
          <cell r="D921">
            <v>11.64</v>
          </cell>
        </row>
        <row r="922">
          <cell r="A922" t="str">
            <v>747.500</v>
          </cell>
          <cell r="B922" t="str">
            <v>KG</v>
          </cell>
          <cell r="C922" t="str">
            <v>ASKI TELİ</v>
          </cell>
          <cell r="D922">
            <v>4.0999999999999996</v>
          </cell>
        </row>
        <row r="923">
          <cell r="A923" t="str">
            <v>750,101</v>
          </cell>
          <cell r="B923" t="str">
            <v>AD</v>
          </cell>
          <cell r="C923" t="str">
            <v>GÜÇ KAYNAĞI 1 FAZ 6KVA 10DK. AKÜ BESLEMELİ</v>
          </cell>
          <cell r="D923">
            <v>3778.5</v>
          </cell>
        </row>
        <row r="924">
          <cell r="A924" t="str">
            <v>750.201</v>
          </cell>
          <cell r="B924" t="str">
            <v>AD</v>
          </cell>
          <cell r="C924" t="str">
            <v>GÜÇ KAYNAĞI 3 FAZ 6 KVA 10 DK. AKÜ BESLEMELİ</v>
          </cell>
          <cell r="D924">
            <v>4206.26</v>
          </cell>
        </row>
        <row r="925">
          <cell r="A925" t="str">
            <v>751.102</v>
          </cell>
          <cell r="B925" t="str">
            <v>AD</v>
          </cell>
          <cell r="C925" t="str">
            <v>ÜÇ  FAZ GİRİŞ-ÇIKŞ  UPS - 10  KVA , 20  DK. AKÜ  BESLEMELİ</v>
          </cell>
          <cell r="D925">
            <v>12027.74</v>
          </cell>
        </row>
        <row r="926">
          <cell r="A926" t="str">
            <v>751.104</v>
          </cell>
          <cell r="B926" t="str">
            <v>AD</v>
          </cell>
          <cell r="C926" t="str">
            <v>ÜÇ  FAZ GİRİŞ-ÇIKŞ  UPS - 15  KVA , 20  DK. AKÜ  BESLEMELİ</v>
          </cell>
          <cell r="D926">
            <v>13466.26</v>
          </cell>
        </row>
        <row r="927">
          <cell r="A927" t="str">
            <v>751.106</v>
          </cell>
          <cell r="B927" t="str">
            <v>AD</v>
          </cell>
          <cell r="C927" t="str">
            <v>ÜÇ  FAZ GİRİŞ-ÇIKŞ  UPS - 20  KVA , 20  DK. AKÜ  BESLEMELİ</v>
          </cell>
          <cell r="D927">
            <v>15922.28</v>
          </cell>
        </row>
        <row r="928">
          <cell r="A928" t="str">
            <v>751.108</v>
          </cell>
          <cell r="B928" t="str">
            <v>AD</v>
          </cell>
          <cell r="C928" t="str">
            <v>ÜÇ  FAZ GİRİŞ-ÇIKŞ  UPS - 30  KVA , 20  DK. AKÜ  BESLEMELİ</v>
          </cell>
          <cell r="D928">
            <v>20478.05</v>
          </cell>
        </row>
        <row r="929">
          <cell r="A929" t="str">
            <v>751.112</v>
          </cell>
          <cell r="B929" t="str">
            <v>AD</v>
          </cell>
          <cell r="C929" t="str">
            <v>ÜÇ  FAZ GİRİŞ-ÇIKŞ  UPS - 60  KVA , 20  DK. AKÜ  BESLEMELİ</v>
          </cell>
          <cell r="D929">
            <v>30086.21</v>
          </cell>
        </row>
        <row r="930">
          <cell r="A930" t="str">
            <v>780.115</v>
          </cell>
          <cell r="B930" t="str">
            <v>ad</v>
          </cell>
          <cell r="C930" t="str">
            <v>GÖMME  TOPRAKLI  PRİZ</v>
          </cell>
          <cell r="D930">
            <v>2.59</v>
          </cell>
        </row>
        <row r="931">
          <cell r="A931" t="str">
            <v>780.117</v>
          </cell>
          <cell r="B931" t="str">
            <v>AD</v>
          </cell>
          <cell r="C931" t="str">
            <v>ETANJ  PRİZ  SORTİSİ</v>
          </cell>
          <cell r="D931">
            <v>3.86</v>
          </cell>
        </row>
        <row r="932">
          <cell r="A932" t="str">
            <v>780.120</v>
          </cell>
          <cell r="B932" t="str">
            <v>MT</v>
          </cell>
          <cell r="C932" t="str">
            <v>1*4  mm2  NYA  İLETKEN</v>
          </cell>
          <cell r="D932">
            <v>0.59</v>
          </cell>
        </row>
        <row r="933">
          <cell r="A933" t="str">
            <v>780.121</v>
          </cell>
          <cell r="B933" t="str">
            <v>AD</v>
          </cell>
          <cell r="C933" t="str">
            <v>1*6  mm2  NYA  İLETKEN</v>
          </cell>
          <cell r="D933">
            <v>0.85</v>
          </cell>
        </row>
        <row r="934">
          <cell r="A934" t="str">
            <v>780.122</v>
          </cell>
          <cell r="B934" t="str">
            <v>MT</v>
          </cell>
          <cell r="C934" t="str">
            <v>1*10  mm2  NYA  İLETKEN</v>
          </cell>
          <cell r="D934">
            <v>1.38</v>
          </cell>
        </row>
        <row r="935">
          <cell r="A935" t="str">
            <v>780.125</v>
          </cell>
          <cell r="B935" t="str">
            <v>MT</v>
          </cell>
          <cell r="C935" t="str">
            <v>1*35  mm2  NYA  İLETKEN</v>
          </cell>
          <cell r="D935">
            <v>3.61</v>
          </cell>
        </row>
        <row r="936">
          <cell r="A936" t="str">
            <v>780.128</v>
          </cell>
          <cell r="B936" t="str">
            <v>AD</v>
          </cell>
          <cell r="C936" t="str">
            <v>SIVA ÜSTÜ BUAT</v>
          </cell>
          <cell r="D936">
            <v>0.68</v>
          </cell>
        </row>
        <row r="937">
          <cell r="A937" t="str">
            <v>780.129</v>
          </cell>
          <cell r="B937" t="str">
            <v>AD</v>
          </cell>
          <cell r="C937" t="str">
            <v>ETANJ BUAT</v>
          </cell>
          <cell r="D937">
            <v>1.8</v>
          </cell>
        </row>
        <row r="938">
          <cell r="A938" t="str">
            <v>780.130</v>
          </cell>
          <cell r="B938" t="str">
            <v>AD</v>
          </cell>
          <cell r="C938" t="str">
            <v>SIVA ÜSTÜ ROZAS</v>
          </cell>
          <cell r="D938">
            <v>0.72</v>
          </cell>
        </row>
        <row r="939">
          <cell r="A939" t="str">
            <v>780.131</v>
          </cell>
          <cell r="B939" t="str">
            <v>AD</v>
          </cell>
          <cell r="C939" t="str">
            <v>ETANJ ROZAS</v>
          </cell>
          <cell r="D939">
            <v>2.0499999999999998</v>
          </cell>
        </row>
        <row r="940">
          <cell r="A940" t="str">
            <v>780.132</v>
          </cell>
          <cell r="B940" t="str">
            <v>AD</v>
          </cell>
          <cell r="C940" t="str">
            <v>ALÜMİNYUM TİJ</v>
          </cell>
          <cell r="D940">
            <v>1.47</v>
          </cell>
        </row>
        <row r="941">
          <cell r="A941" t="str">
            <v>780.133</v>
          </cell>
          <cell r="B941" t="str">
            <v>AD</v>
          </cell>
          <cell r="C941" t="str">
            <v>DONANMA DUYU</v>
          </cell>
          <cell r="D941">
            <v>1.05</v>
          </cell>
        </row>
        <row r="942">
          <cell r="A942" t="str">
            <v>780.134</v>
          </cell>
          <cell r="B942" t="str">
            <v>AD</v>
          </cell>
          <cell r="C942" t="str">
            <v>BALAST-220 V.,20 W. FLORESAN LAMBA İÇİN</v>
          </cell>
          <cell r="D942">
            <v>4.99</v>
          </cell>
        </row>
        <row r="943">
          <cell r="A943" t="str">
            <v>780.135</v>
          </cell>
          <cell r="B943" t="str">
            <v>AD</v>
          </cell>
          <cell r="C943" t="str">
            <v>BALAST-220 V.,40 W. FLORESAN LAMBA İÇİN</v>
          </cell>
          <cell r="D943">
            <v>4.79</v>
          </cell>
        </row>
        <row r="944">
          <cell r="A944" t="str">
            <v>780.136</v>
          </cell>
          <cell r="B944" t="str">
            <v>AD</v>
          </cell>
          <cell r="C944" t="str">
            <v>ELEKTRONİK BALAST 20W.- 220V.</v>
          </cell>
          <cell r="D944">
            <v>19.3</v>
          </cell>
        </row>
        <row r="945">
          <cell r="A945" t="str">
            <v>780.137</v>
          </cell>
          <cell r="B945" t="str">
            <v>AD</v>
          </cell>
          <cell r="C945" t="str">
            <v>ELEKTRONİK BALAST 40W.- 220V.</v>
          </cell>
          <cell r="D945">
            <v>19.3</v>
          </cell>
        </row>
        <row r="946">
          <cell r="A946" t="str">
            <v>780.138</v>
          </cell>
          <cell r="B946" t="str">
            <v>AD</v>
          </cell>
          <cell r="C946" t="str">
            <v>ELEKTRONİK BALAST 18W.- 220V. KOMPAKT FLORESAN LAMBA İÇİN</v>
          </cell>
          <cell r="D946">
            <v>19.3</v>
          </cell>
        </row>
        <row r="947">
          <cell r="A947" t="str">
            <v>780.139</v>
          </cell>
          <cell r="B947" t="str">
            <v>AD</v>
          </cell>
          <cell r="C947" t="str">
            <v>ELEKTRONİK BALAST 26W.- 220V. KOMPAKT FLORESAN LAMBA İÇİN</v>
          </cell>
          <cell r="D947">
            <v>19.3</v>
          </cell>
        </row>
        <row r="948">
          <cell r="A948" t="str">
            <v>780.142</v>
          </cell>
          <cell r="B948" t="str">
            <v>AD</v>
          </cell>
          <cell r="C948" t="str">
            <v>BALAST - 220 V, 125 W CİVA BUHARLI LAMBA İÇİN</v>
          </cell>
          <cell r="D948">
            <v>11.23</v>
          </cell>
        </row>
        <row r="949">
          <cell r="A949" t="str">
            <v>780.143</v>
          </cell>
          <cell r="B949" t="str">
            <v>AD</v>
          </cell>
          <cell r="C949" t="str">
            <v>BALAST - 220 V, 250 W CİVA BUHARLI LAMBA İÇİN</v>
          </cell>
          <cell r="D949">
            <v>20.2</v>
          </cell>
        </row>
        <row r="950">
          <cell r="A950" t="str">
            <v>780.144</v>
          </cell>
          <cell r="B950" t="str">
            <v>AD</v>
          </cell>
          <cell r="C950" t="str">
            <v>BALAST - 220 V 400 W CİVA BUHARLI LAMBA İÇİN</v>
          </cell>
          <cell r="D950">
            <v>27.15</v>
          </cell>
        </row>
        <row r="951">
          <cell r="A951" t="str">
            <v>780.146</v>
          </cell>
          <cell r="B951" t="str">
            <v>AD</v>
          </cell>
          <cell r="C951" t="str">
            <v>FLUORESAN LAMBA DUYU</v>
          </cell>
          <cell r="D951">
            <v>0.82</v>
          </cell>
        </row>
        <row r="952">
          <cell r="A952" t="str">
            <v>780.147</v>
          </cell>
          <cell r="B952" t="str">
            <v>AD</v>
          </cell>
          <cell r="C952" t="str">
            <v>FLUORESAN LAMBA STARTERI</v>
          </cell>
          <cell r="D952">
            <v>0.4</v>
          </cell>
        </row>
        <row r="953">
          <cell r="A953" t="str">
            <v>780.148</v>
          </cell>
          <cell r="B953" t="str">
            <v>AD</v>
          </cell>
          <cell r="C953" t="str">
            <v>AKKOR FLAMANLI AMPUL 15-60 W.</v>
          </cell>
          <cell r="D953">
            <v>0.4</v>
          </cell>
        </row>
        <row r="954">
          <cell r="A954" t="str">
            <v>780.149</v>
          </cell>
          <cell r="B954" t="str">
            <v>AD</v>
          </cell>
          <cell r="C954" t="str">
            <v>AKKOR FLAMANLI AMPUL 75-100 W.</v>
          </cell>
          <cell r="D954">
            <v>0.4</v>
          </cell>
        </row>
        <row r="955">
          <cell r="A955" t="str">
            <v>780.152</v>
          </cell>
          <cell r="B955" t="str">
            <v>AD</v>
          </cell>
          <cell r="C955" t="str">
            <v>FLORESAN AMPUL 20 W</v>
          </cell>
          <cell r="D955">
            <v>1.39</v>
          </cell>
        </row>
        <row r="956">
          <cell r="A956" t="str">
            <v>780.153</v>
          </cell>
          <cell r="B956" t="str">
            <v>AD</v>
          </cell>
          <cell r="C956" t="str">
            <v>FLORESAN AMPUL 32 W</v>
          </cell>
          <cell r="D956">
            <v>2.65</v>
          </cell>
        </row>
        <row r="957">
          <cell r="A957" t="str">
            <v>780.154</v>
          </cell>
          <cell r="B957" t="str">
            <v>AD</v>
          </cell>
          <cell r="C957" t="str">
            <v>FLORESAN LAMBA 40 W.</v>
          </cell>
          <cell r="D957">
            <v>1.54</v>
          </cell>
        </row>
        <row r="958">
          <cell r="A958" t="str">
            <v>780.156</v>
          </cell>
          <cell r="B958" t="str">
            <v>AD</v>
          </cell>
          <cell r="C958" t="str">
            <v>FLORESAN LAMBA 50 W.</v>
          </cell>
          <cell r="D958">
            <v>2.5299999999999998</v>
          </cell>
        </row>
        <row r="959">
          <cell r="A959" t="str">
            <v>780.157</v>
          </cell>
          <cell r="B959" t="str">
            <v>AD</v>
          </cell>
          <cell r="C959" t="str">
            <v>FLORESAN LAMBA 80 W.</v>
          </cell>
          <cell r="D959">
            <v>3.26</v>
          </cell>
        </row>
        <row r="960">
          <cell r="A960" t="str">
            <v>780.158</v>
          </cell>
          <cell r="B960" t="str">
            <v>AD</v>
          </cell>
          <cell r="C960" t="str">
            <v>CİVA BUHARLI LAMBA 125 W</v>
          </cell>
          <cell r="D960">
            <v>4.42</v>
          </cell>
        </row>
        <row r="961">
          <cell r="A961" t="str">
            <v>780.159</v>
          </cell>
          <cell r="B961" t="str">
            <v>AD</v>
          </cell>
          <cell r="C961" t="str">
            <v>CIVA BUHARLI LAMBA 250W</v>
          </cell>
          <cell r="D961">
            <v>7.62</v>
          </cell>
        </row>
        <row r="962">
          <cell r="A962" t="str">
            <v>780.160</v>
          </cell>
          <cell r="B962" t="str">
            <v>AD</v>
          </cell>
          <cell r="C962" t="str">
            <v>CIVA BUHARLI LAMBA 400W</v>
          </cell>
          <cell r="D962">
            <v>10.15</v>
          </cell>
        </row>
        <row r="963">
          <cell r="A963" t="str">
            <v>780.161</v>
          </cell>
          <cell r="B963" t="str">
            <v>AD</v>
          </cell>
          <cell r="C963" t="str">
            <v>CIVA BUHARLI LAMBA 160W</v>
          </cell>
          <cell r="D963">
            <v>5.3</v>
          </cell>
        </row>
        <row r="964">
          <cell r="A964" t="str">
            <v>780.162</v>
          </cell>
          <cell r="B964" t="str">
            <v>AD</v>
          </cell>
          <cell r="C964" t="str">
            <v>CIVA BUHARLI AMPÜL 250 VOLT</v>
          </cell>
          <cell r="D964">
            <v>6.05</v>
          </cell>
        </row>
        <row r="965">
          <cell r="A965" t="str">
            <v>780.163</v>
          </cell>
          <cell r="B965" t="str">
            <v>AD</v>
          </cell>
          <cell r="C965" t="str">
            <v>CIVA BUHARLI AMPÜL 500 VOLT</v>
          </cell>
          <cell r="D965">
            <v>8.34</v>
          </cell>
        </row>
        <row r="966">
          <cell r="A966" t="str">
            <v>780.164</v>
          </cell>
          <cell r="B966" t="str">
            <v>AD</v>
          </cell>
          <cell r="C966" t="str">
            <v>CIVA BUHARLI AMPÜL 250 VOLT</v>
          </cell>
          <cell r="D966">
            <v>8.84</v>
          </cell>
        </row>
        <row r="967">
          <cell r="A967" t="str">
            <v>780.165</v>
          </cell>
          <cell r="B967" t="str">
            <v>AD</v>
          </cell>
          <cell r="C967" t="str">
            <v>A TİPİ OPAL AMPÜL</v>
          </cell>
          <cell r="D967">
            <v>4.24</v>
          </cell>
        </row>
        <row r="968">
          <cell r="A968" t="str">
            <v>780.166</v>
          </cell>
          <cell r="B968" t="str">
            <v>AD</v>
          </cell>
          <cell r="C968" t="str">
            <v>B TİPİ OPAL AMPÜL</v>
          </cell>
          <cell r="D968">
            <v>2.2799999999999998</v>
          </cell>
        </row>
        <row r="969">
          <cell r="A969" t="str">
            <v>780.167</v>
          </cell>
          <cell r="B969" t="str">
            <v>AD</v>
          </cell>
          <cell r="C969" t="str">
            <v>C TİPİ OPAL AMPÜL</v>
          </cell>
          <cell r="D969">
            <v>1.35</v>
          </cell>
        </row>
        <row r="970">
          <cell r="A970" t="str">
            <v>780.168</v>
          </cell>
          <cell r="B970" t="str">
            <v>AD</v>
          </cell>
          <cell r="C970" t="str">
            <v>E TİPİ OPAL AMPÜL</v>
          </cell>
          <cell r="D970">
            <v>1.35</v>
          </cell>
        </row>
        <row r="971">
          <cell r="A971" t="str">
            <v>780.169</v>
          </cell>
          <cell r="B971" t="str">
            <v>AD</v>
          </cell>
          <cell r="C971" t="str">
            <v>F TİPİ OPAL AMPÜL</v>
          </cell>
          <cell r="D971">
            <v>1.52</v>
          </cell>
        </row>
        <row r="972">
          <cell r="A972" t="str">
            <v>780.170</v>
          </cell>
          <cell r="B972" t="str">
            <v>AD</v>
          </cell>
          <cell r="C972" t="str">
            <v>L TİPİ OPAL AMPÜL</v>
          </cell>
          <cell r="D972">
            <v>1.35</v>
          </cell>
        </row>
        <row r="973">
          <cell r="A973" t="str">
            <v>780.171</v>
          </cell>
          <cell r="B973" t="str">
            <v>AD</v>
          </cell>
          <cell r="C973" t="str">
            <v>START-STOP BUTONU</v>
          </cell>
          <cell r="D973">
            <v>1.87</v>
          </cell>
        </row>
        <row r="974">
          <cell r="A974" t="str">
            <v>780.172</v>
          </cell>
          <cell r="B974" t="str">
            <v>AD</v>
          </cell>
          <cell r="C974" t="str">
            <v>ETANJ START-STOP BUTONU</v>
          </cell>
          <cell r="D974">
            <v>2.2799999999999998</v>
          </cell>
        </row>
        <row r="975">
          <cell r="A975" t="str">
            <v>780.201</v>
          </cell>
          <cell r="B975" t="str">
            <v>AD</v>
          </cell>
          <cell r="C975" t="str">
            <v>E.27 DUYLU BALASTLI GÖVDE İÇİNDE 7 W 400 LÜMEN</v>
          </cell>
          <cell r="D975">
            <v>14.42</v>
          </cell>
        </row>
        <row r="976">
          <cell r="A976" t="str">
            <v>780.202</v>
          </cell>
          <cell r="B976" t="str">
            <v>AD</v>
          </cell>
          <cell r="C976" t="str">
            <v>E.27 DUYLU BALASTLI GÖVDE İÇİNDE 9 W 400 LÜMEN</v>
          </cell>
          <cell r="D976">
            <v>14.42</v>
          </cell>
        </row>
        <row r="977">
          <cell r="A977" t="str">
            <v>780.203</v>
          </cell>
          <cell r="B977" t="str">
            <v>AD</v>
          </cell>
          <cell r="C977" t="str">
            <v>E.27 DUYLU BALASTLI GÖVDE İÇİNDE 11 W 600 LÜMEN</v>
          </cell>
          <cell r="D977">
            <v>14.42</v>
          </cell>
        </row>
        <row r="978">
          <cell r="A978" t="str">
            <v>780.204</v>
          </cell>
          <cell r="B978" t="str">
            <v>AD</v>
          </cell>
          <cell r="C978" t="str">
            <v>E.27 DUYLU BALASTLI GÖVDE İÇİNDE 15 W 900 LÜMEN</v>
          </cell>
          <cell r="D978">
            <v>14.42</v>
          </cell>
        </row>
        <row r="979">
          <cell r="A979" t="str">
            <v>780.205</v>
          </cell>
          <cell r="B979" t="str">
            <v>AD</v>
          </cell>
          <cell r="C979" t="str">
            <v>E.27 DUYLU BALASTLI GÖVDE İÇİNDE 20 W 1200 LÜMEN</v>
          </cell>
          <cell r="D979">
            <v>14.42</v>
          </cell>
        </row>
        <row r="980">
          <cell r="A980" t="str">
            <v>780.206</v>
          </cell>
          <cell r="B980" t="str">
            <v>AD</v>
          </cell>
          <cell r="C980" t="str">
            <v>E.27 DUYLU BALASTLI GÖVDE İÇİNDE 23 W 1500 LÜMEN</v>
          </cell>
          <cell r="D980">
            <v>14.42</v>
          </cell>
        </row>
        <row r="981">
          <cell r="A981" t="str">
            <v>780.207</v>
          </cell>
          <cell r="B981" t="str">
            <v>AD</v>
          </cell>
          <cell r="C981" t="str">
            <v>G.23 SOKETLİ 5 W 250 LÜMEN</v>
          </cell>
          <cell r="D981">
            <v>2.59</v>
          </cell>
        </row>
        <row r="982">
          <cell r="A982" t="str">
            <v>780.208</v>
          </cell>
          <cell r="B982" t="str">
            <v>AD</v>
          </cell>
          <cell r="C982" t="str">
            <v>G.23 SOKETLİ 7 W 400 LÜMEN</v>
          </cell>
          <cell r="D982">
            <v>2.59</v>
          </cell>
        </row>
        <row r="983">
          <cell r="A983" t="str">
            <v>780.209</v>
          </cell>
          <cell r="B983" t="str">
            <v>AD</v>
          </cell>
          <cell r="C983" t="str">
            <v>G.23 SOKETLİ 9 W 600 LÜMEN</v>
          </cell>
          <cell r="D983">
            <v>2.59</v>
          </cell>
        </row>
        <row r="984">
          <cell r="A984" t="str">
            <v>780.210</v>
          </cell>
          <cell r="B984" t="str">
            <v>AD</v>
          </cell>
          <cell r="C984" t="str">
            <v>G.23 SOKETLİ 11 W 900 LÜMEN</v>
          </cell>
          <cell r="D984">
            <v>2.59</v>
          </cell>
        </row>
        <row r="985">
          <cell r="A985" t="str">
            <v>780.211</v>
          </cell>
          <cell r="B985" t="str">
            <v>AD</v>
          </cell>
          <cell r="C985" t="str">
            <v>G.24 SOKETLİ  8 W 350 LÜMEN</v>
          </cell>
          <cell r="D985">
            <v>5.04</v>
          </cell>
        </row>
        <row r="986">
          <cell r="A986" t="str">
            <v>780.212</v>
          </cell>
          <cell r="B986" t="str">
            <v>AD</v>
          </cell>
          <cell r="C986" t="str">
            <v>G.24 SOKETLİ 10 W 600 LÜMEN</v>
          </cell>
          <cell r="D986">
            <v>5.04</v>
          </cell>
        </row>
        <row r="987">
          <cell r="A987" t="str">
            <v>780.213</v>
          </cell>
          <cell r="B987" t="str">
            <v>AD</v>
          </cell>
          <cell r="C987" t="str">
            <v>G.24 SOKETLİ 13 W 900 LÜMEN</v>
          </cell>
          <cell r="D987">
            <v>5.76</v>
          </cell>
        </row>
        <row r="988">
          <cell r="A988" t="str">
            <v>780.214</v>
          </cell>
          <cell r="B988" t="str">
            <v>AD</v>
          </cell>
          <cell r="C988" t="str">
            <v>G.24 SOKETLİ 18 W 1200 LÜMEN</v>
          </cell>
          <cell r="D988">
            <v>6.04</v>
          </cell>
        </row>
        <row r="989">
          <cell r="A989" t="str">
            <v>780.215</v>
          </cell>
          <cell r="B989" t="str">
            <v>AD</v>
          </cell>
          <cell r="C989" t="str">
            <v>G.24 SOKETLİ 26 W 1800 LÜMEN</v>
          </cell>
          <cell r="D989">
            <v>6.04</v>
          </cell>
        </row>
        <row r="990">
          <cell r="A990" t="str">
            <v>780.216</v>
          </cell>
          <cell r="B990" t="str">
            <v>AD</v>
          </cell>
          <cell r="C990" t="str">
            <v>G.24 SOKETLİ 10 W  600 LÜMEN</v>
          </cell>
          <cell r="D990">
            <v>6.76</v>
          </cell>
        </row>
        <row r="991">
          <cell r="A991" t="str">
            <v>780.217</v>
          </cell>
          <cell r="B991" t="str">
            <v>AD</v>
          </cell>
          <cell r="C991" t="str">
            <v>G.24 SOKETLİ 13 W  900 LÜMEN</v>
          </cell>
          <cell r="D991">
            <v>6.9</v>
          </cell>
        </row>
        <row r="992">
          <cell r="A992" t="str">
            <v>780.218</v>
          </cell>
          <cell r="B992" t="str">
            <v>AD</v>
          </cell>
          <cell r="C992" t="str">
            <v>G.24 SOKETLİ 18 W 1200 LÜMEN</v>
          </cell>
          <cell r="D992">
            <v>7.05</v>
          </cell>
        </row>
        <row r="993">
          <cell r="A993" t="str">
            <v>780.219</v>
          </cell>
          <cell r="B993" t="str">
            <v>AD</v>
          </cell>
          <cell r="C993" t="str">
            <v>G.24 SOKETLİ 26 W 1800 LÜMEN</v>
          </cell>
          <cell r="D993">
            <v>7.05</v>
          </cell>
        </row>
        <row r="994">
          <cell r="A994" t="str">
            <v>781.101</v>
          </cell>
          <cell r="B994" t="str">
            <v>AD</v>
          </cell>
          <cell r="C994" t="str">
            <v>ETANJ KAUÇUK DUVAR PRiZi MONOFAZE 16A</v>
          </cell>
          <cell r="D994">
            <v>2.77</v>
          </cell>
        </row>
        <row r="995">
          <cell r="A995" t="str">
            <v>781.102</v>
          </cell>
          <cell r="B995" t="str">
            <v>AD</v>
          </cell>
          <cell r="C995" t="str">
            <v>ETANJ KAUÇUK MAKİNA PRiZi MONOFAZE 16A</v>
          </cell>
          <cell r="D995">
            <v>1.77</v>
          </cell>
        </row>
        <row r="996">
          <cell r="A996" t="str">
            <v>781.103</v>
          </cell>
          <cell r="B996" t="str">
            <v>AD</v>
          </cell>
          <cell r="C996" t="str">
            <v>ETANJ KAUÇUK MAKİNA GÖMME PRiZi MONOFAZE 16A</v>
          </cell>
          <cell r="D996">
            <v>1.37</v>
          </cell>
        </row>
        <row r="997">
          <cell r="A997" t="str">
            <v>781.104</v>
          </cell>
          <cell r="B997" t="str">
            <v>AD</v>
          </cell>
          <cell r="C997" t="str">
            <v>ETANJ KAUÇUK ÜÇLÜ GRUP PRiZi MONOFAZE 16A</v>
          </cell>
          <cell r="D997">
            <v>5.95</v>
          </cell>
        </row>
        <row r="998">
          <cell r="A998" t="str">
            <v>781.105</v>
          </cell>
          <cell r="B998" t="str">
            <v>AD</v>
          </cell>
          <cell r="C998" t="str">
            <v>ETANJ KAUÇUK UZATMA PRiZi MONOFAZE 16A</v>
          </cell>
          <cell r="D998">
            <v>2.14</v>
          </cell>
        </row>
        <row r="999">
          <cell r="A999" t="str">
            <v>781.201</v>
          </cell>
          <cell r="B999" t="str">
            <v>AD</v>
          </cell>
          <cell r="C999" t="str">
            <v>ETANJ KAUÇUK DUVAR PRiZi TRiFAZE 16A</v>
          </cell>
          <cell r="D999">
            <v>7.35</v>
          </cell>
        </row>
        <row r="1000">
          <cell r="A1000" t="str">
            <v>781.202</v>
          </cell>
          <cell r="B1000" t="str">
            <v>AD</v>
          </cell>
          <cell r="C1000" t="str">
            <v>ETANJ KAUÇUK MAKİNA PRiZi TRiFAZE 16A</v>
          </cell>
          <cell r="D1000">
            <v>1.77</v>
          </cell>
        </row>
        <row r="1001">
          <cell r="A1001" t="str">
            <v>781.203</v>
          </cell>
          <cell r="B1001" t="str">
            <v>AD</v>
          </cell>
          <cell r="C1001" t="str">
            <v>ETANJ KAUÇUK MAKİNA GÖMME PRiZi TRiFAZE 16A</v>
          </cell>
          <cell r="D1001">
            <v>1.67</v>
          </cell>
        </row>
        <row r="1002">
          <cell r="A1002" t="str">
            <v>781.301</v>
          </cell>
          <cell r="B1002" t="str">
            <v>AD</v>
          </cell>
          <cell r="C1002" t="str">
            <v xml:space="preserve">TRIFAZE PRIZ 3x32 A. </v>
          </cell>
          <cell r="D1002">
            <v>8.32</v>
          </cell>
        </row>
        <row r="1003">
          <cell r="A1003" t="str">
            <v>781.302</v>
          </cell>
          <cell r="B1003" t="str">
            <v>AD</v>
          </cell>
          <cell r="C1003" t="str">
            <v>TRIFAZE MAKİNA GÖMME PRIZ 3x32 A. (SIVA ALTI)</v>
          </cell>
          <cell r="D1003">
            <v>2.1800000000000002</v>
          </cell>
        </row>
        <row r="1004">
          <cell r="A1004" t="str">
            <v>781.401</v>
          </cell>
          <cell r="B1004" t="str">
            <v>AD</v>
          </cell>
          <cell r="C1004" t="str">
            <v>ETANJ KAUÇUK UZATMA PRiZi TRiFAZE 16A</v>
          </cell>
          <cell r="D1004">
            <v>8.32</v>
          </cell>
        </row>
        <row r="1005">
          <cell r="A1005" t="str">
            <v>781.402</v>
          </cell>
          <cell r="B1005" t="str">
            <v>AD</v>
          </cell>
          <cell r="C1005" t="str">
            <v>ETANJ KAUÇUK TRAFO PRiZi TRiFAZE 16A</v>
          </cell>
          <cell r="D1005">
            <v>2.1800000000000002</v>
          </cell>
        </row>
        <row r="1006">
          <cell r="A1006" t="str">
            <v>781.501</v>
          </cell>
          <cell r="B1006" t="str">
            <v>AD</v>
          </cell>
          <cell r="C1006" t="str">
            <v>16 A.MONOFAZE ETANJ DÜZ FİŞ</v>
          </cell>
          <cell r="D1006">
            <v>1.58</v>
          </cell>
        </row>
        <row r="1007">
          <cell r="A1007" t="str">
            <v>781.502</v>
          </cell>
          <cell r="B1007" t="str">
            <v>AD</v>
          </cell>
          <cell r="C1007" t="str">
            <v>3x16 A.TRİFAZE ETANJ DÜZ FİŞ</v>
          </cell>
          <cell r="D1007">
            <v>3.37</v>
          </cell>
        </row>
        <row r="1008">
          <cell r="A1008" t="str">
            <v>781.503</v>
          </cell>
          <cell r="B1008" t="str">
            <v>AD</v>
          </cell>
          <cell r="C1008" t="str">
            <v>3x32 A.TRİFAZE ETANJ EĞİK FİŞ</v>
          </cell>
          <cell r="D1008">
            <v>3.67</v>
          </cell>
        </row>
        <row r="1009">
          <cell r="A1009" t="str">
            <v>781.504</v>
          </cell>
          <cell r="B1009" t="str">
            <v>AD</v>
          </cell>
          <cell r="C1009" t="str">
            <v>3x32 A.TRİFAZE ETANJ KAYNAK DÜZ FİŞ</v>
          </cell>
          <cell r="D1009">
            <v>2.98</v>
          </cell>
        </row>
        <row r="1010">
          <cell r="A1010" t="str">
            <v>782.101</v>
          </cell>
          <cell r="B1010" t="str">
            <v>KG</v>
          </cell>
          <cell r="C1010" t="str">
            <v>1,5 mm GALVANİZLİ SACTAN KABLO RAFI</v>
          </cell>
          <cell r="D1010">
            <v>7.16</v>
          </cell>
        </row>
        <row r="1011">
          <cell r="A1011" t="str">
            <v>782.102</v>
          </cell>
          <cell r="B1011" t="str">
            <v>KG</v>
          </cell>
          <cell r="C1011" t="str">
            <v>2 mm GALVANİZLİ SACTAN KABLO RAFI</v>
          </cell>
          <cell r="D1011">
            <v>6.85</v>
          </cell>
        </row>
        <row r="1012">
          <cell r="A1012" t="str">
            <v>782.103</v>
          </cell>
          <cell r="B1012" t="str">
            <v>KG</v>
          </cell>
          <cell r="C1012" t="str">
            <v>2.5mm GAL. SAC KABLO KANALI</v>
          </cell>
          <cell r="D1012">
            <v>6.23</v>
          </cell>
        </row>
        <row r="1013">
          <cell r="A1013" t="str">
            <v>782.104</v>
          </cell>
          <cell r="B1013" t="str">
            <v>KG</v>
          </cell>
          <cell r="C1013" t="str">
            <v>3mm GAL. SAC KABLO KANALI</v>
          </cell>
          <cell r="D1013">
            <v>5.91</v>
          </cell>
        </row>
        <row r="1014">
          <cell r="A1014" t="str">
            <v>783.119</v>
          </cell>
          <cell r="B1014" t="str">
            <v>MT</v>
          </cell>
          <cell r="C1014" t="str">
            <v>2*1,5  mm2  FVV  KABLO</v>
          </cell>
          <cell r="D1014">
            <v>1.29</v>
          </cell>
        </row>
        <row r="1015">
          <cell r="A1015" t="str">
            <v>790.104</v>
          </cell>
          <cell r="B1015" t="str">
            <v>AD</v>
          </cell>
          <cell r="C1015" t="str">
            <v>ÜÇ FAZLI MOTOR 0,55 KW 3000 D.</v>
          </cell>
          <cell r="D1015">
            <v>94.41</v>
          </cell>
        </row>
        <row r="1016">
          <cell r="A1016" t="str">
            <v>790.116</v>
          </cell>
          <cell r="B1016" t="str">
            <v>AD</v>
          </cell>
          <cell r="C1016" t="str">
            <v>üÇ FAZLI MOTOR 22 KW 3000 D.</v>
          </cell>
          <cell r="D1016">
            <v>949.49</v>
          </cell>
        </row>
        <row r="1017">
          <cell r="A1017" t="str">
            <v>791.120</v>
          </cell>
          <cell r="B1017" t="str">
            <v>MT</v>
          </cell>
          <cell r="C1017" t="str">
            <v>ALEV İLETMEYEN HALOJENSİZ BESLEME HATTI 3*1,5 mm2</v>
          </cell>
          <cell r="D1017">
            <v>2.13</v>
          </cell>
        </row>
        <row r="1018">
          <cell r="A1018" t="str">
            <v>791.126</v>
          </cell>
          <cell r="B1018" t="str">
            <v>MT</v>
          </cell>
          <cell r="C1018" t="str">
            <v>ALEV İLETMEYEN HALOJENSİZ BESLEME HATTI 4*2,5 mm2</v>
          </cell>
          <cell r="D1018">
            <v>3.32</v>
          </cell>
        </row>
        <row r="1019">
          <cell r="A1019" t="str">
            <v>792.201</v>
          </cell>
          <cell r="B1019" t="str">
            <v>AD</v>
          </cell>
          <cell r="C1019" t="str">
            <v>GÜVENLİK HATTI NORMAL SORTİ (HO7Z,O7Z1)</v>
          </cell>
          <cell r="D1019">
            <v>34.049999999999997</v>
          </cell>
        </row>
        <row r="1020">
          <cell r="A1020" t="str">
            <v>793.101</v>
          </cell>
          <cell r="B1020" t="str">
            <v>AD</v>
          </cell>
          <cell r="C1020" t="str">
            <v>PRİZ  SORTİSİ   (H07Z,07Z1 CİNSİ İLETKENLER  İLE)</v>
          </cell>
          <cell r="D1020">
            <v>28.77</v>
          </cell>
        </row>
        <row r="1021">
          <cell r="A1021" t="str">
            <v>801.101</v>
          </cell>
          <cell r="B1021" t="str">
            <v>AD</v>
          </cell>
          <cell r="C1021" t="str">
            <v>IŞIKLI ÇAĞIRMA SORTİSİ</v>
          </cell>
          <cell r="D1021">
            <v>13.34</v>
          </cell>
        </row>
        <row r="1022">
          <cell r="A1022" t="str">
            <v>802.101</v>
          </cell>
          <cell r="B1022" t="str">
            <v>AD</v>
          </cell>
          <cell r="C1022" t="str">
            <v>IŞIKLI SÖNDÜRME DÜĞMESİ VE TESİSATI</v>
          </cell>
          <cell r="D1022">
            <v>10.5</v>
          </cell>
        </row>
        <row r="1023">
          <cell r="A1023" t="str">
            <v>803.101</v>
          </cell>
          <cell r="B1023" t="str">
            <v>Ad</v>
          </cell>
          <cell r="C1023" t="str">
            <v>IŞIKLI SÖNDÜRME DÜĞ.TESİSATI(ELEKTRONİK)</v>
          </cell>
          <cell r="D1023">
            <v>17.54</v>
          </cell>
        </row>
        <row r="1024">
          <cell r="A1024" t="str">
            <v>804.101</v>
          </cell>
          <cell r="B1024" t="str">
            <v>AD</v>
          </cell>
          <cell r="C1024" t="str">
            <v>NUMERATORLU CAGRI SORTISI</v>
          </cell>
          <cell r="D1024">
            <v>10.5</v>
          </cell>
        </row>
        <row r="1025">
          <cell r="A1025" t="str">
            <v>805.101</v>
          </cell>
          <cell r="B1025" t="str">
            <v>AD</v>
          </cell>
          <cell r="C1025" t="str">
            <v>IŞIKLI-NUMARATÖRLÜ PARALEL ÇAĞIRMA DÜĞMESİ SORTİSİ</v>
          </cell>
          <cell r="D1025">
            <v>4.9400000000000004</v>
          </cell>
        </row>
        <row r="1026">
          <cell r="A1026" t="str">
            <v>806.101</v>
          </cell>
          <cell r="B1026" t="str">
            <v>AD</v>
          </cell>
          <cell r="C1026" t="str">
            <v>KAPI ZİLİ SORTİSİ</v>
          </cell>
          <cell r="D1026">
            <v>5.46</v>
          </cell>
        </row>
        <row r="1027">
          <cell r="A1027" t="str">
            <v>807.101</v>
          </cell>
          <cell r="B1027" t="str">
            <v>AD</v>
          </cell>
          <cell r="C1027" t="str">
            <v>TRANSFORMATÖR VE MONTAJI</v>
          </cell>
          <cell r="D1027">
            <v>22.05</v>
          </cell>
        </row>
        <row r="1028">
          <cell r="A1028" t="str">
            <v>807.102</v>
          </cell>
          <cell r="B1028" t="str">
            <v>AD</v>
          </cell>
          <cell r="C1028" t="str">
            <v>TRANSFORMATÖR VE MONTAJI</v>
          </cell>
          <cell r="D1028">
            <v>5.36</v>
          </cell>
        </row>
        <row r="1029">
          <cell r="A1029" t="str">
            <v>808.101</v>
          </cell>
          <cell r="B1029" t="str">
            <v>AD</v>
          </cell>
          <cell r="C1029" t="str">
            <v>VIZILTI VE TESISATI</v>
          </cell>
          <cell r="D1029">
            <v>4.0999999999999996</v>
          </cell>
        </row>
        <row r="1030">
          <cell r="A1030" t="str">
            <v>809.101</v>
          </cell>
          <cell r="B1030" t="str">
            <v>AD</v>
          </cell>
          <cell r="C1030" t="str">
            <v>ZİL VE MONTAJI</v>
          </cell>
          <cell r="D1030">
            <v>3.68</v>
          </cell>
        </row>
        <row r="1031">
          <cell r="A1031" t="str">
            <v>810.101</v>
          </cell>
          <cell r="B1031" t="str">
            <v>AD</v>
          </cell>
          <cell r="C1031" t="str">
            <v>NUMARATOR VE MONTAJI</v>
          </cell>
          <cell r="D1031">
            <v>1.89</v>
          </cell>
        </row>
        <row r="1032">
          <cell r="A1032" t="str">
            <v>811.101</v>
          </cell>
          <cell r="B1032" t="str">
            <v>AD</v>
          </cell>
          <cell r="C1032" t="str">
            <v>KONTROL TABLOSU VE TESİSATI</v>
          </cell>
          <cell r="D1032">
            <v>3.15</v>
          </cell>
        </row>
        <row r="1033">
          <cell r="A1033" t="str">
            <v>812.100</v>
          </cell>
          <cell r="B1033" t="str">
            <v>AD</v>
          </cell>
          <cell r="C1033" t="str">
            <v>PILOT LAMBASI VE TESISATI</v>
          </cell>
          <cell r="D1033">
            <v>12.39</v>
          </cell>
        </row>
        <row r="1034">
          <cell r="A1034" t="str">
            <v>812.101</v>
          </cell>
          <cell r="B1034" t="str">
            <v>AD</v>
          </cell>
          <cell r="C1034" t="str">
            <v>PILOT LAMBASI VE TESISATI 24V</v>
          </cell>
          <cell r="D1034">
            <v>9.8699999999999992</v>
          </cell>
        </row>
        <row r="1035">
          <cell r="A1035" t="str">
            <v>813.101</v>
          </cell>
          <cell r="B1035" t="str">
            <v>AD</v>
          </cell>
          <cell r="C1035" t="str">
            <v>KAPI OTOMATİĞİ SORTİSİ</v>
          </cell>
          <cell r="D1035">
            <v>9.4499999999999993</v>
          </cell>
        </row>
        <row r="1036">
          <cell r="A1036" t="str">
            <v>814.101</v>
          </cell>
          <cell r="B1036" t="str">
            <v>AD</v>
          </cell>
          <cell r="C1036" t="str">
            <v>KURMALI TİP KAPI OTOMATİĞİ VE MONTAJI</v>
          </cell>
          <cell r="D1036">
            <v>11.13</v>
          </cell>
        </row>
        <row r="1037">
          <cell r="A1037" t="str">
            <v>814.102</v>
          </cell>
          <cell r="B1037" t="str">
            <v>AD</v>
          </cell>
          <cell r="C1037" t="str">
            <v>KAPI OTAMATİĞİ VE MONTAJI</v>
          </cell>
          <cell r="D1037">
            <v>8.82</v>
          </cell>
        </row>
        <row r="1038">
          <cell r="A1038" t="str">
            <v>814.103</v>
          </cell>
          <cell r="B1038" t="str">
            <v>AD</v>
          </cell>
          <cell r="C1038" t="str">
            <v>OTOMATİK GİZLİ TELP KAPI AÇAĞI</v>
          </cell>
          <cell r="D1038">
            <v>15.33</v>
          </cell>
        </row>
        <row r="1039">
          <cell r="A1039" t="str">
            <v>815.101</v>
          </cell>
          <cell r="B1039" t="str">
            <v>AD</v>
          </cell>
          <cell r="C1039" t="str">
            <v>TELEFON TESİSATI SORTİSİ</v>
          </cell>
          <cell r="D1039">
            <v>12.6</v>
          </cell>
        </row>
        <row r="1040">
          <cell r="A1040" t="str">
            <v>816.101</v>
          </cell>
          <cell r="B1040" t="str">
            <v>AD</v>
          </cell>
          <cell r="C1040" t="str">
            <v>PARALEL TELEFON TESİSAT SORTİSİ</v>
          </cell>
          <cell r="D1040">
            <v>4.62</v>
          </cell>
        </row>
        <row r="1041">
          <cell r="A1041" t="str">
            <v>817.101</v>
          </cell>
          <cell r="B1041" t="str">
            <v>AD</v>
          </cell>
          <cell r="C1041" t="str">
            <v>ETANJ  TELEFON TESİSAT SORTİSİ</v>
          </cell>
          <cell r="D1041">
            <v>15.96</v>
          </cell>
        </row>
        <row r="1042">
          <cell r="A1042" t="str">
            <v>818.101</v>
          </cell>
          <cell r="B1042" t="str">
            <v>MT</v>
          </cell>
          <cell r="C1042" t="str">
            <v>BİNA İÇİ ANA HAT TESİSATI 2 ÇİFTE KAD.(TOPRAK HATLI)</v>
          </cell>
          <cell r="D1042">
            <v>0.8</v>
          </cell>
        </row>
        <row r="1043">
          <cell r="A1043" t="str">
            <v>818.102</v>
          </cell>
          <cell r="B1043" t="str">
            <v>MT</v>
          </cell>
          <cell r="C1043" t="str">
            <v>BİNA İÇİ ANA HAT TESİSATI 4 ÇİFTE KAD.(TOPRAK HATLI)</v>
          </cell>
          <cell r="D1043">
            <v>1</v>
          </cell>
        </row>
        <row r="1044">
          <cell r="A1044" t="str">
            <v>818.103</v>
          </cell>
          <cell r="B1044" t="str">
            <v>MT</v>
          </cell>
          <cell r="C1044" t="str">
            <v>BİNA İÇİ ANA HAT TESİSATI 6 ÇİFTE KAD.(TOPRAK HATLI)</v>
          </cell>
          <cell r="D1044">
            <v>1.2</v>
          </cell>
        </row>
        <row r="1045">
          <cell r="A1045" t="str">
            <v>818.104</v>
          </cell>
          <cell r="B1045" t="str">
            <v>MT</v>
          </cell>
          <cell r="C1045" t="str">
            <v>BİNA İÇİ ANA HAT TESİSATI 10 ÇİFTE KAD.(TOPRAK HATLI)</v>
          </cell>
          <cell r="D1045">
            <v>1.6</v>
          </cell>
        </row>
        <row r="1046">
          <cell r="A1046" t="str">
            <v>818.105</v>
          </cell>
          <cell r="B1046" t="str">
            <v>MT</v>
          </cell>
          <cell r="C1046" t="str">
            <v>BİNA İÇİ ANA HAT TESİSATI 16 ÇİFTE KAD.(TOPRAK HATLI)</v>
          </cell>
          <cell r="D1046">
            <v>2.2000000000000002</v>
          </cell>
        </row>
        <row r="1047">
          <cell r="A1047" t="str">
            <v>818.106</v>
          </cell>
          <cell r="B1047" t="str">
            <v>MT</v>
          </cell>
          <cell r="C1047" t="str">
            <v>BİNA İÇİ ANA HAT TESİSATI 20 ÇİFTE KAD.(TOPRAK HATLI)</v>
          </cell>
          <cell r="D1047">
            <v>2.7</v>
          </cell>
        </row>
        <row r="1048">
          <cell r="A1048" t="str">
            <v>818.107</v>
          </cell>
          <cell r="B1048" t="str">
            <v>MT</v>
          </cell>
          <cell r="C1048" t="str">
            <v>BİNA İÇİ ANA HAT TESİSATI 30 ÇİFTE KAD.(TOPRAK HATLI)</v>
          </cell>
          <cell r="D1048">
            <v>3.4</v>
          </cell>
        </row>
        <row r="1049">
          <cell r="A1049" t="str">
            <v>818.108</v>
          </cell>
          <cell r="B1049" t="str">
            <v>MT</v>
          </cell>
          <cell r="C1049" t="str">
            <v>BİNA İÇİ ANA HAT TESİSATI 50 ÇİFTE KAD.(TOPRAK HATLI)</v>
          </cell>
          <cell r="D1049">
            <v>4.8</v>
          </cell>
        </row>
        <row r="1050">
          <cell r="A1050" t="str">
            <v>818.109</v>
          </cell>
          <cell r="B1050" t="str">
            <v>MT</v>
          </cell>
          <cell r="C1050" t="str">
            <v>BİNA İÇİ ANA HAT TESİSATI 100 ÇİFTE KAD.(TOPRAK HATLI)</v>
          </cell>
          <cell r="D1050">
            <v>7.3</v>
          </cell>
        </row>
        <row r="1051">
          <cell r="A1051" t="str">
            <v>818.112</v>
          </cell>
          <cell r="B1051" t="str">
            <v>MT</v>
          </cell>
          <cell r="C1051" t="str">
            <v>BİNA İÇİ ANA HAT TESİSATI 1 ÇİFTE KAD.(TOPRAK HATLI)</v>
          </cell>
          <cell r="D1051">
            <v>0.7</v>
          </cell>
        </row>
        <row r="1052">
          <cell r="A1052" t="str">
            <v>818.201</v>
          </cell>
          <cell r="B1052" t="str">
            <v>MT</v>
          </cell>
          <cell r="C1052" t="str">
            <v>BINA HARICI ANA HAT TESISI 2 Ç</v>
          </cell>
          <cell r="D1052">
            <v>1.5</v>
          </cell>
        </row>
        <row r="1053">
          <cell r="A1053" t="str">
            <v>818.202</v>
          </cell>
          <cell r="B1053" t="str">
            <v>MT</v>
          </cell>
          <cell r="C1053" t="str">
            <v>BINA HARICI ANA HAT TESISI 6 Ç</v>
          </cell>
          <cell r="D1053">
            <v>1.7</v>
          </cell>
        </row>
        <row r="1054">
          <cell r="A1054" t="str">
            <v>818.203</v>
          </cell>
          <cell r="B1054" t="str">
            <v>MT</v>
          </cell>
          <cell r="C1054" t="str">
            <v>BINA HARICI ANA HAT TESISI 10 Ç</v>
          </cell>
          <cell r="D1054">
            <v>2.1</v>
          </cell>
        </row>
        <row r="1055">
          <cell r="A1055" t="str">
            <v>818.204</v>
          </cell>
          <cell r="B1055" t="str">
            <v>MT</v>
          </cell>
          <cell r="C1055" t="str">
            <v>BINA HARICI ANHAT TESISI 20Ç</v>
          </cell>
          <cell r="D1055">
            <v>2.8</v>
          </cell>
        </row>
        <row r="1056">
          <cell r="A1056" t="str">
            <v>818.205</v>
          </cell>
          <cell r="B1056" t="str">
            <v>MT</v>
          </cell>
          <cell r="C1056" t="str">
            <v>BiNA HARiCi TELEFON HATTI 30Ç</v>
          </cell>
          <cell r="D1056">
            <v>3.7</v>
          </cell>
        </row>
        <row r="1057">
          <cell r="A1057" t="str">
            <v>818.206</v>
          </cell>
          <cell r="B1057" t="str">
            <v>MT</v>
          </cell>
          <cell r="C1057" t="str">
            <v>BiNA DISI ANA HAT TESiSATI 50 ÇiFTE KA.</v>
          </cell>
          <cell r="D1057">
            <v>4.8</v>
          </cell>
        </row>
        <row r="1058">
          <cell r="A1058" t="str">
            <v>818.207</v>
          </cell>
          <cell r="B1058" t="str">
            <v>MT</v>
          </cell>
          <cell r="C1058" t="str">
            <v>100 ÇİFT ANA HAT TES</v>
          </cell>
          <cell r="D1058">
            <v>7.4</v>
          </cell>
        </row>
        <row r="1059">
          <cell r="A1059" t="str">
            <v>818.208</v>
          </cell>
          <cell r="B1059" t="str">
            <v>MT</v>
          </cell>
          <cell r="C1059" t="str">
            <v>150 ÇİFT HARİCİ ANA HAT TES</v>
          </cell>
          <cell r="D1059">
            <v>10.3</v>
          </cell>
        </row>
        <row r="1060">
          <cell r="A1060" t="str">
            <v>818.209</v>
          </cell>
          <cell r="B1060" t="str">
            <v>MT</v>
          </cell>
          <cell r="C1060" t="str">
            <v>200 ÇİFT HARİCİ ANA HAT TES</v>
          </cell>
          <cell r="D1060">
            <v>13.2</v>
          </cell>
        </row>
        <row r="1061">
          <cell r="A1061" t="str">
            <v>818.301</v>
          </cell>
          <cell r="B1061" t="str">
            <v>MT</v>
          </cell>
          <cell r="C1061" t="str">
            <v>ASKI TELİ HARİCİ TİP TELEFON KABLOSU 10 ÇİFT 0,5mm</v>
          </cell>
          <cell r="D1061">
            <v>2.1</v>
          </cell>
        </row>
        <row r="1062">
          <cell r="A1062" t="str">
            <v>818.302</v>
          </cell>
          <cell r="B1062" t="str">
            <v>MT</v>
          </cell>
          <cell r="C1062" t="str">
            <v>ASKI TELİ HARİCİ TİP TELEFON KABLOSU 20 ÇİFT 0,5mm</v>
          </cell>
          <cell r="D1062">
            <v>2.9</v>
          </cell>
        </row>
        <row r="1063">
          <cell r="A1063" t="str">
            <v>818.303</v>
          </cell>
          <cell r="B1063" t="str">
            <v>MT</v>
          </cell>
          <cell r="C1063" t="str">
            <v>ASKI TELİ HARİCİ TİP TELEFON KABLOSU 30 ÇİFT 0,5mm</v>
          </cell>
          <cell r="D1063">
            <v>3.4</v>
          </cell>
        </row>
        <row r="1064">
          <cell r="A1064" t="str">
            <v>818.304</v>
          </cell>
          <cell r="B1064" t="str">
            <v>MT</v>
          </cell>
          <cell r="C1064" t="str">
            <v>ASKI TELİ HARİCİ TİP TELEFON KABLOSU 50 ÇİFT 0,5mm</v>
          </cell>
          <cell r="D1064">
            <v>4.8</v>
          </cell>
        </row>
        <row r="1065">
          <cell r="A1065" t="str">
            <v>818.305</v>
          </cell>
          <cell r="B1065" t="str">
            <v>MT</v>
          </cell>
          <cell r="C1065" t="str">
            <v>ASKI TELİ HARİCİ TİP TELEFON KABLO 100 ÇİFT 0,5mm</v>
          </cell>
          <cell r="D1065">
            <v>7.9</v>
          </cell>
        </row>
        <row r="1066">
          <cell r="A1066" t="str">
            <v>818.306</v>
          </cell>
          <cell r="B1066" t="str">
            <v>MT</v>
          </cell>
          <cell r="C1066" t="str">
            <v>ASKI TELİ HARİCİ TİP TELEFON KABLO 150 ÇİFT 0,5mm</v>
          </cell>
          <cell r="D1066">
            <v>10.6</v>
          </cell>
        </row>
        <row r="1067">
          <cell r="A1067" t="str">
            <v>818.307</v>
          </cell>
          <cell r="B1067" t="str">
            <v>MT</v>
          </cell>
          <cell r="C1067" t="str">
            <v>ASKI TELİ HARİCİ TİP TELEFON KABLO 200 ÇİFT 0,5mm</v>
          </cell>
          <cell r="D1067">
            <v>13.2</v>
          </cell>
        </row>
        <row r="1068">
          <cell r="A1068" t="str">
            <v>818.401</v>
          </cell>
          <cell r="B1068" t="str">
            <v>MT</v>
          </cell>
          <cell r="C1068" t="str">
            <v>ASKI TELİ HARİCİ TİP TELEFON KABLOSU 10 ÇİFT 0,9mm</v>
          </cell>
          <cell r="D1068">
            <v>3.8</v>
          </cell>
        </row>
        <row r="1069">
          <cell r="A1069" t="str">
            <v>818.402</v>
          </cell>
          <cell r="B1069" t="str">
            <v>MT</v>
          </cell>
          <cell r="C1069" t="str">
            <v>ASKI TELİ HARİCİ TİP TELEFON KABLOSU 20 ÇİFT 0,9mm</v>
          </cell>
          <cell r="D1069">
            <v>6.2</v>
          </cell>
        </row>
        <row r="1070">
          <cell r="A1070" t="str">
            <v>818.403</v>
          </cell>
          <cell r="B1070" t="str">
            <v>MT</v>
          </cell>
          <cell r="C1070" t="str">
            <v>ASKI TELİ HARİCİ TİP TELEFON KABLOSU 30 ÇİFT 0,9mm</v>
          </cell>
          <cell r="D1070">
            <v>8.5</v>
          </cell>
        </row>
        <row r="1071">
          <cell r="A1071" t="str">
            <v>818.404</v>
          </cell>
          <cell r="B1071" t="str">
            <v>MT</v>
          </cell>
          <cell r="C1071" t="str">
            <v>ASKI TELİ HARİCİ TİP TELEFON KABLOSU 50 ÇİFT 0,9mm</v>
          </cell>
          <cell r="D1071">
            <v>13.2</v>
          </cell>
        </row>
        <row r="1072">
          <cell r="A1072" t="str">
            <v>818.501</v>
          </cell>
          <cell r="B1072" t="str">
            <v>MT</v>
          </cell>
          <cell r="C1072" t="str">
            <v>BİNA HARİCİ ANA HAT TESİSİ 10 ÇİFT 0,9mm</v>
          </cell>
          <cell r="D1072">
            <v>4</v>
          </cell>
        </row>
        <row r="1073">
          <cell r="A1073" t="str">
            <v>818.502</v>
          </cell>
          <cell r="B1073" t="str">
            <v>MT</v>
          </cell>
          <cell r="C1073" t="str">
            <v>BİNA HARİCİ ANA HAT TESİSİ 20 ÇİFT 0,9mm</v>
          </cell>
          <cell r="D1073">
            <v>6.5</v>
          </cell>
        </row>
        <row r="1074">
          <cell r="A1074" t="str">
            <v>818.503</v>
          </cell>
          <cell r="B1074" t="str">
            <v>MT</v>
          </cell>
          <cell r="C1074" t="str">
            <v>BİNA HARİCİ ANA HAT TESİSİ 30 ÇİFT 0,9mm</v>
          </cell>
          <cell r="D1074">
            <v>8.5</v>
          </cell>
        </row>
        <row r="1075">
          <cell r="A1075" t="str">
            <v>818.504</v>
          </cell>
          <cell r="B1075" t="str">
            <v>MT</v>
          </cell>
          <cell r="C1075" t="str">
            <v>BİNA HARİCİ ANA HAT TESİSİ 50 ÇİFT 0,9mm</v>
          </cell>
          <cell r="D1075">
            <v>12.7</v>
          </cell>
        </row>
        <row r="1076">
          <cell r="A1076" t="str">
            <v>818.505</v>
          </cell>
          <cell r="B1076" t="str">
            <v>MT</v>
          </cell>
          <cell r="C1076" t="str">
            <v>BİNA HARİCİ ANA HAT TESİSİ 100 ÇİFT 0,9mm</v>
          </cell>
          <cell r="D1076">
            <v>21.2</v>
          </cell>
        </row>
        <row r="1077">
          <cell r="A1077" t="str">
            <v>819.101</v>
          </cell>
          <cell r="B1077" t="str">
            <v>AD</v>
          </cell>
          <cell r="C1077" t="str">
            <v>TELEFON DAĞITIM KUTUSU 10 ÇİFTE KADAR</v>
          </cell>
          <cell r="D1077">
            <v>23.3</v>
          </cell>
        </row>
        <row r="1078">
          <cell r="A1078" t="str">
            <v>819.102</v>
          </cell>
          <cell r="B1078" t="str">
            <v>AD</v>
          </cell>
          <cell r="C1078" t="str">
            <v>TELEFON DAĞITIM KUTUSU 30 ÇİFTE KADAR</v>
          </cell>
          <cell r="D1078">
            <v>38.4</v>
          </cell>
        </row>
        <row r="1079">
          <cell r="A1079" t="str">
            <v>819.103</v>
          </cell>
          <cell r="B1079" t="str">
            <v>AD</v>
          </cell>
          <cell r="C1079" t="str">
            <v>TELEFON DAĞITIM KUTUSU 50 ÇİFTE KADAR</v>
          </cell>
          <cell r="D1079">
            <v>51.1</v>
          </cell>
        </row>
        <row r="1080">
          <cell r="A1080" t="str">
            <v>819.104</v>
          </cell>
          <cell r="B1080" t="str">
            <v>AD</v>
          </cell>
          <cell r="C1080" t="str">
            <v>TELEFON DAĞITIM KUTUSU 100 ÇİFTE KADAR</v>
          </cell>
          <cell r="D1080">
            <v>87.3</v>
          </cell>
        </row>
        <row r="1081">
          <cell r="A1081" t="str">
            <v>819.105</v>
          </cell>
          <cell r="B1081" t="str">
            <v>AD</v>
          </cell>
          <cell r="C1081" t="str">
            <v>TELEFON DAĞITIM KUTUSU 150 ÇİFTE KADAR</v>
          </cell>
          <cell r="D1081">
            <v>115.3</v>
          </cell>
        </row>
        <row r="1082">
          <cell r="A1082" t="str">
            <v>819.106</v>
          </cell>
          <cell r="B1082" t="str">
            <v>AD</v>
          </cell>
          <cell r="C1082" t="str">
            <v>TELEFON DAĞITIM KUTUSU 200 ÇİFT'e KADAR</v>
          </cell>
          <cell r="D1082">
            <v>139.80000000000001</v>
          </cell>
        </row>
        <row r="1083">
          <cell r="A1083" t="str">
            <v>819.201</v>
          </cell>
          <cell r="B1083" t="str">
            <v>AD</v>
          </cell>
          <cell r="C1083" t="str">
            <v>YANMAZ PLAST.TELEFON DAĞITIM KUTUSU 20 ÇİFTE KADAR</v>
          </cell>
          <cell r="D1083">
            <v>46.9</v>
          </cell>
        </row>
        <row r="1084">
          <cell r="A1084" t="str">
            <v>819.202</v>
          </cell>
          <cell r="B1084" t="str">
            <v>AD</v>
          </cell>
          <cell r="C1084" t="str">
            <v>YANMAZ PLAST.TELEFON DAĞITIM KUTUSU 30 ÇİFTE KADAR</v>
          </cell>
          <cell r="D1084">
            <v>56.8</v>
          </cell>
        </row>
        <row r="1085">
          <cell r="A1085" t="str">
            <v>819.203</v>
          </cell>
          <cell r="B1085" t="str">
            <v>AD</v>
          </cell>
          <cell r="C1085" t="str">
            <v>YANMAZ PLAST.TELEFON DAĞITIM KUTUSU 50 ÇİFTE KADAR</v>
          </cell>
          <cell r="D1085">
            <v>80.2</v>
          </cell>
        </row>
        <row r="1086">
          <cell r="A1086" t="str">
            <v>819.204</v>
          </cell>
          <cell r="B1086" t="str">
            <v>AD</v>
          </cell>
          <cell r="C1086" t="str">
            <v>YANMAZ PLAST.TELEFON DAĞITIM KUTUSU 100 ÇİFTE KADA</v>
          </cell>
          <cell r="D1086">
            <v>147</v>
          </cell>
        </row>
        <row r="1087">
          <cell r="A1087" t="str">
            <v>819.205</v>
          </cell>
          <cell r="B1087" t="str">
            <v>AD</v>
          </cell>
          <cell r="C1087" t="str">
            <v>YANMAZ PLAST.TELEFON DAĞITIM KUTUSU 150 ÇİFTE KADA</v>
          </cell>
          <cell r="D1087">
            <v>214.2</v>
          </cell>
        </row>
        <row r="1088">
          <cell r="A1088" t="str">
            <v>819.206</v>
          </cell>
          <cell r="B1088" t="str">
            <v>AD</v>
          </cell>
          <cell r="C1088" t="str">
            <v>YANMAZ PALST.TELEFON DAĞITIM KUTUSU 200 ÇİFT'e KAD</v>
          </cell>
          <cell r="D1088">
            <v>268.3</v>
          </cell>
        </row>
        <row r="1089">
          <cell r="A1089" t="str">
            <v>819.301</v>
          </cell>
          <cell r="B1089" t="str">
            <v>AD</v>
          </cell>
          <cell r="C1089" t="str">
            <v>ETANJ PLAST.TELEFON DAĞITIM KUTUSU 20 ÇİFTE KADAR</v>
          </cell>
          <cell r="D1089">
            <v>80.2</v>
          </cell>
        </row>
        <row r="1090">
          <cell r="A1090" t="str">
            <v>819.302</v>
          </cell>
          <cell r="B1090" t="str">
            <v>AD</v>
          </cell>
          <cell r="C1090" t="str">
            <v>ETANJ PLAST.TELEFON DAĞITIM KUTUSU 50 ÇİFTE KADAR</v>
          </cell>
          <cell r="D1090">
            <v>104.6</v>
          </cell>
        </row>
        <row r="1091">
          <cell r="A1091" t="str">
            <v>819.303</v>
          </cell>
          <cell r="B1091" t="str">
            <v>AD</v>
          </cell>
          <cell r="C1091" t="str">
            <v>ETANJ PLAST.TELEFON DAĞITIM KUTUSU 50 ÇİFTE KADAR</v>
          </cell>
          <cell r="D1091">
            <v>147.5</v>
          </cell>
        </row>
        <row r="1092">
          <cell r="A1092" t="str">
            <v>819.304</v>
          </cell>
          <cell r="B1092" t="str">
            <v>AD</v>
          </cell>
          <cell r="C1092" t="str">
            <v>ETANJ PLAST.TELEFON DAĞITIM KUTUSU 100 ÇİFTE KADA</v>
          </cell>
          <cell r="D1092">
            <v>160.6</v>
          </cell>
        </row>
        <row r="1093">
          <cell r="A1093" t="str">
            <v>819.305</v>
          </cell>
          <cell r="B1093" t="str">
            <v>AD</v>
          </cell>
          <cell r="C1093" t="str">
            <v>ETANJ PLAST.TELEFON DAĞITIM KUTUSU 150 ÇİFTE KADA</v>
          </cell>
          <cell r="D1093">
            <v>225.5</v>
          </cell>
        </row>
        <row r="1094">
          <cell r="A1094" t="str">
            <v>819.306</v>
          </cell>
          <cell r="B1094" t="str">
            <v>AD</v>
          </cell>
          <cell r="C1094" t="str">
            <v>ETANJ PALST.TELEFON DAĞITIM KUTUSU 200 ÇİFT'e KAD</v>
          </cell>
          <cell r="D1094">
            <v>293.2</v>
          </cell>
        </row>
        <row r="1095">
          <cell r="A1095" t="str">
            <v>820.106</v>
          </cell>
          <cell r="B1095" t="str">
            <v>AD</v>
          </cell>
          <cell r="C1095" t="str">
            <v>TELEFON MAKİNASI SERVİS TİPİ</v>
          </cell>
          <cell r="D1095">
            <v>7.2</v>
          </cell>
        </row>
        <row r="1096">
          <cell r="A1096" t="str">
            <v>820.107</v>
          </cell>
          <cell r="B1096" t="str">
            <v>AD</v>
          </cell>
          <cell r="C1096" t="str">
            <v>TELEFON MAKİNASI</v>
          </cell>
          <cell r="D1096">
            <v>34.5</v>
          </cell>
        </row>
        <row r="1097">
          <cell r="A1097" t="str">
            <v>822.101</v>
          </cell>
          <cell r="B1097" t="str">
            <v>MT</v>
          </cell>
          <cell r="C1097" t="str">
            <v>SAAT TESİSATI BESLEME HATTI</v>
          </cell>
          <cell r="D1097">
            <v>1.6</v>
          </cell>
        </row>
        <row r="1098">
          <cell r="A1098" t="str">
            <v>823.101</v>
          </cell>
          <cell r="B1098" t="str">
            <v>MT</v>
          </cell>
          <cell r="C1098" t="str">
            <v>ETANJ SAAT TESİSATI BESLEME HATTI</v>
          </cell>
          <cell r="D1098">
            <v>1.6</v>
          </cell>
        </row>
        <row r="1099">
          <cell r="A1099" t="str">
            <v>824.101</v>
          </cell>
          <cell r="B1099" t="str">
            <v>AD</v>
          </cell>
          <cell r="C1099" t="str">
            <v>ANA SAAT VE MONTAJI</v>
          </cell>
          <cell r="D1099">
            <v>281.2</v>
          </cell>
        </row>
        <row r="1100">
          <cell r="A1100" t="str">
            <v>824.102</v>
          </cell>
          <cell r="B1100" t="str">
            <v>AD</v>
          </cell>
          <cell r="C1100" t="str">
            <v>ANA SAAT VE KOMPANZASYONLU MONTAJI</v>
          </cell>
          <cell r="D1100">
            <v>349.3</v>
          </cell>
        </row>
        <row r="1101">
          <cell r="A1101" t="str">
            <v>824.103</v>
          </cell>
          <cell r="B1101" t="str">
            <v>AD</v>
          </cell>
          <cell r="C1101" t="str">
            <v>ANA SAAT VE MONTAJI,SİNYALLİ</v>
          </cell>
          <cell r="D1101">
            <v>403.7</v>
          </cell>
        </row>
        <row r="1102">
          <cell r="A1102" t="str">
            <v>825.101</v>
          </cell>
          <cell r="B1102" t="str">
            <v>AD</v>
          </cell>
          <cell r="C1102" t="str">
            <v>TALİ SAAT VE MONTAJI Ø 30 cm TEK TARAFLI</v>
          </cell>
          <cell r="D1102">
            <v>32.700000000000003</v>
          </cell>
        </row>
        <row r="1103">
          <cell r="A1103" t="str">
            <v>825.102</v>
          </cell>
          <cell r="B1103" t="str">
            <v>AD</v>
          </cell>
          <cell r="C1103" t="str">
            <v>TALİ SAAT VE MONTAJI Ø 30 cm TEK TARFLI SİNYALLİ</v>
          </cell>
          <cell r="D1103">
            <v>62.2</v>
          </cell>
        </row>
        <row r="1104">
          <cell r="A1104" t="str">
            <v>825.103</v>
          </cell>
          <cell r="B1104" t="str">
            <v>AD</v>
          </cell>
          <cell r="C1104" t="str">
            <v>TALİ SAAT VE MONTAJI Ø 30 cm TEK TARFLI ETANJ.</v>
          </cell>
          <cell r="D1104">
            <v>35.4</v>
          </cell>
        </row>
        <row r="1105">
          <cell r="A1105" t="str">
            <v>825.104</v>
          </cell>
          <cell r="B1105" t="str">
            <v>AD</v>
          </cell>
          <cell r="C1105" t="str">
            <v>TALİ SAAT VE MONTAJI Ø 30 cm TEK TARFLI 110/220W</v>
          </cell>
          <cell r="D1105">
            <v>26.8</v>
          </cell>
        </row>
        <row r="1106">
          <cell r="A1106" t="str">
            <v>825.105</v>
          </cell>
          <cell r="B1106" t="str">
            <v>AD</v>
          </cell>
          <cell r="C1106" t="str">
            <v>TALİ SAAT VE MONTAJI Ø 30 cm TEK TARFLI SİNYAL</v>
          </cell>
          <cell r="D1106">
            <v>158.80000000000001</v>
          </cell>
        </row>
        <row r="1107">
          <cell r="A1107" t="str">
            <v>826.101</v>
          </cell>
          <cell r="B1107" t="str">
            <v>MT</v>
          </cell>
          <cell r="C1107" t="str">
            <v>PAYDOS ÇANI BES HATTI</v>
          </cell>
          <cell r="D1107">
            <v>1.6</v>
          </cell>
        </row>
        <row r="1108">
          <cell r="A1108" t="str">
            <v>827.101</v>
          </cell>
          <cell r="B1108" t="str">
            <v>MT</v>
          </cell>
          <cell r="C1108" t="str">
            <v>HARİCİ PAYDOS ÇANI BES HATTI</v>
          </cell>
          <cell r="D1108">
            <v>1.6</v>
          </cell>
        </row>
        <row r="1109">
          <cell r="A1109" t="str">
            <v>828.101</v>
          </cell>
          <cell r="B1109" t="str">
            <v>AD</v>
          </cell>
          <cell r="C1109" t="str">
            <v>PAYDOS ÇANI VE MONTAJI</v>
          </cell>
          <cell r="D1109">
            <v>13.6</v>
          </cell>
        </row>
        <row r="1110">
          <cell r="A1110" t="str">
            <v>828.102</v>
          </cell>
          <cell r="B1110" t="str">
            <v>AD</v>
          </cell>
          <cell r="C1110" t="str">
            <v>HARİCİ TİP PAYDOS ÇANI VE MONTAJI</v>
          </cell>
          <cell r="D1110">
            <v>18.100000000000001</v>
          </cell>
        </row>
        <row r="1111">
          <cell r="A1111" t="str">
            <v>830.101</v>
          </cell>
          <cell r="B1111" t="str">
            <v>AD</v>
          </cell>
          <cell r="C1111" t="str">
            <v>YANGIN İHBAR DÜĞMESİ VE MONTAJI</v>
          </cell>
          <cell r="D1111">
            <v>6.4</v>
          </cell>
        </row>
        <row r="1112">
          <cell r="A1112" t="str">
            <v>830.102</v>
          </cell>
          <cell r="B1112" t="str">
            <v>AD</v>
          </cell>
          <cell r="C1112" t="str">
            <v>ELEKTRONİK YANGIN İHBAR BUTONU VE MONTAJI</v>
          </cell>
          <cell r="D1112">
            <v>17.5</v>
          </cell>
        </row>
        <row r="1113">
          <cell r="A1113" t="str">
            <v>832.101</v>
          </cell>
          <cell r="B1113" t="str">
            <v>AD</v>
          </cell>
          <cell r="C1113" t="str">
            <v>YANGIN iHBAR DEDEKTÖRÜ SICAKLIK TESİRİ İLE ÇALIŞAN</v>
          </cell>
          <cell r="D1113">
            <v>14.9</v>
          </cell>
        </row>
        <row r="1114">
          <cell r="A1114" t="str">
            <v>832.102</v>
          </cell>
          <cell r="B1114" t="str">
            <v>AD</v>
          </cell>
          <cell r="C1114" t="str">
            <v>YANGIN iHBAR DEDEKTÖRÜ YARI İLETKENLİ TERMİK ÇALIŞ</v>
          </cell>
          <cell r="D1114">
            <v>61.5</v>
          </cell>
        </row>
        <row r="1115">
          <cell r="A1115" t="str">
            <v>832.103</v>
          </cell>
          <cell r="B1115" t="str">
            <v>AD</v>
          </cell>
          <cell r="C1115" t="str">
            <v>SICAKLIK ARTIŞ HIZI DEDEKTÖRÜ VE MONTAJI</v>
          </cell>
          <cell r="D1115">
            <v>89.2</v>
          </cell>
        </row>
        <row r="1116">
          <cell r="A1116" t="str">
            <v>832.104</v>
          </cell>
          <cell r="B1116" t="str">
            <v>AD</v>
          </cell>
          <cell r="C1116" t="str">
            <v>YANGIN iHBAR DEDEKTÖRÜ GENLEŞME TESİRİ İLE ÇALIŞAN</v>
          </cell>
          <cell r="D1116">
            <v>65.900000000000006</v>
          </cell>
        </row>
        <row r="1117">
          <cell r="A1117" t="str">
            <v>832.105</v>
          </cell>
          <cell r="B1117" t="str">
            <v>AD</v>
          </cell>
          <cell r="C1117" t="str">
            <v>YANGIN iHBAR DEDEKTÖRÜ  DUMAN DEDEKTÖRÜ İLE ÇALIŞAN</v>
          </cell>
          <cell r="D1117">
            <v>109</v>
          </cell>
        </row>
        <row r="1118">
          <cell r="A1118" t="str">
            <v>832.106</v>
          </cell>
          <cell r="B1118" t="str">
            <v>AD</v>
          </cell>
          <cell r="C1118" t="str">
            <v>OPTİK ETKİLİ DUMAN DEDEKTÖRÜ VE MONTAJI</v>
          </cell>
          <cell r="D1118">
            <v>119</v>
          </cell>
        </row>
        <row r="1119">
          <cell r="A1119" t="str">
            <v>832.107</v>
          </cell>
          <cell r="B1119" t="str">
            <v>AD</v>
          </cell>
          <cell r="C1119" t="str">
            <v>YANGIN iHBAR DEDEKTÖRÜ ELKTRO-OPTİK ÇALIŞAN</v>
          </cell>
          <cell r="D1119">
            <v>99.1</v>
          </cell>
        </row>
        <row r="1120">
          <cell r="A1120" t="str">
            <v>832.108</v>
          </cell>
          <cell r="B1120" t="str">
            <v>AD</v>
          </cell>
          <cell r="C1120" t="str">
            <v>YANGIN iHBAR DEDEKTÖRÜ PARALEL İHBAR LAMBASI</v>
          </cell>
          <cell r="D1120">
            <v>10.9</v>
          </cell>
        </row>
        <row r="1121">
          <cell r="A1121" t="str">
            <v>832.109</v>
          </cell>
          <cell r="B1121" t="str">
            <v>AD</v>
          </cell>
          <cell r="C1121" t="str">
            <v>KONVANSİYONEL  OPTİK  DUMAN  VE  SICAKLIK  DEDEKTÖRÜ</v>
          </cell>
          <cell r="D1121">
            <v>224.3</v>
          </cell>
        </row>
        <row r="1122">
          <cell r="A1122" t="str">
            <v>832.110</v>
          </cell>
          <cell r="B1122" t="str">
            <v>AD</v>
          </cell>
          <cell r="C1122" t="str">
            <v>KONVANSİYONEL  İYONİZE  DUMAN  VE  SICAKLIK  DEDEKTÖRÜ</v>
          </cell>
          <cell r="D1122">
            <v>207</v>
          </cell>
        </row>
        <row r="1123">
          <cell r="A1123" t="str">
            <v>832.111</v>
          </cell>
          <cell r="B1123" t="str">
            <v>AD</v>
          </cell>
          <cell r="C1123" t="str">
            <v>KONVANSİYONEL  IŞIN  TİPİ  DUMAN  DEDEKTÖRÜ VE  MONTAJI</v>
          </cell>
          <cell r="D1123">
            <v>8395</v>
          </cell>
        </row>
        <row r="1124">
          <cell r="A1124" t="str">
            <v>833.101</v>
          </cell>
          <cell r="B1124" t="str">
            <v>AD</v>
          </cell>
          <cell r="C1124" t="str">
            <v>YANGIN IHBAR SANTRALI VE MONTAJI 5 DEVRE</v>
          </cell>
          <cell r="D1124">
            <v>490.6</v>
          </cell>
        </row>
        <row r="1125">
          <cell r="A1125" t="str">
            <v>833.102</v>
          </cell>
          <cell r="B1125" t="str">
            <v>AD</v>
          </cell>
          <cell r="C1125" t="str">
            <v>YANGIN IHBAR SANTRALI VE MONTAJI 10 DEVRE</v>
          </cell>
          <cell r="D1125">
            <v>567</v>
          </cell>
        </row>
        <row r="1126">
          <cell r="A1126" t="str">
            <v>833.103</v>
          </cell>
          <cell r="B1126" t="str">
            <v>AD</v>
          </cell>
          <cell r="C1126" t="str">
            <v>YANGIN İHBAR SANTRALI 15 DEVRE</v>
          </cell>
          <cell r="D1126">
            <v>659.6</v>
          </cell>
        </row>
        <row r="1127">
          <cell r="A1127" t="str">
            <v>833.104</v>
          </cell>
          <cell r="B1127" t="str">
            <v>AD</v>
          </cell>
          <cell r="C1127" t="str">
            <v>YANGIN İHBAR SANTRALI 20 DEVRELİ</v>
          </cell>
          <cell r="D1127">
            <v>763.2</v>
          </cell>
        </row>
        <row r="1128">
          <cell r="A1128" t="str">
            <v>833.105</v>
          </cell>
          <cell r="B1128" t="str">
            <v>AD</v>
          </cell>
          <cell r="C1128" t="str">
            <v>YANGIN İHBAR SANTRALI 25 DEVRELİ</v>
          </cell>
          <cell r="D1128">
            <v>915.8</v>
          </cell>
        </row>
        <row r="1129">
          <cell r="A1129" t="str">
            <v>833.106</v>
          </cell>
          <cell r="B1129" t="str">
            <v>AD</v>
          </cell>
          <cell r="C1129" t="str">
            <v>YANGIN İHBAR SANTRALI 30 DEVRELİ</v>
          </cell>
          <cell r="D1129">
            <v>948.5</v>
          </cell>
        </row>
        <row r="1130">
          <cell r="A1130" t="str">
            <v>833.201</v>
          </cell>
          <cell r="B1130" t="str">
            <v>AD</v>
          </cell>
          <cell r="C1130" t="str">
            <v>YANGIN SANTRALI  5 DEVRE</v>
          </cell>
          <cell r="D1130">
            <v>512.4</v>
          </cell>
        </row>
        <row r="1131">
          <cell r="A1131" t="str">
            <v>833.202</v>
          </cell>
          <cell r="B1131" t="str">
            <v>AD</v>
          </cell>
          <cell r="C1131" t="str">
            <v xml:space="preserve">YANGIN İHBAR SANT. VE MONTAJI(Buton ve dedektörle çalışan,10 devreye kad.) </v>
          </cell>
          <cell r="D1131">
            <v>621.5</v>
          </cell>
        </row>
        <row r="1132">
          <cell r="A1132" t="str">
            <v>833.203</v>
          </cell>
          <cell r="B1132" t="str">
            <v>AD</v>
          </cell>
          <cell r="C1132" t="str">
            <v>YANGIN SANTRALI 15 DEVRE</v>
          </cell>
          <cell r="D1132">
            <v>894</v>
          </cell>
        </row>
        <row r="1133">
          <cell r="A1133" t="str">
            <v>833.204</v>
          </cell>
          <cell r="B1133" t="str">
            <v>AD</v>
          </cell>
          <cell r="C1133" t="str">
            <v>YANGIN SANTRALI 20 DEVRE</v>
          </cell>
          <cell r="D1133">
            <v>959.5</v>
          </cell>
        </row>
        <row r="1134">
          <cell r="A1134" t="str">
            <v>833.205</v>
          </cell>
          <cell r="B1134" t="str">
            <v>AD</v>
          </cell>
          <cell r="C1134" t="str">
            <v>YANGIN SANTRALI 25 DEVRE</v>
          </cell>
          <cell r="D1134">
            <v>1090.2</v>
          </cell>
        </row>
        <row r="1135">
          <cell r="A1135" t="str">
            <v>833.206</v>
          </cell>
          <cell r="B1135" t="str">
            <v>AD</v>
          </cell>
          <cell r="C1135" t="str">
            <v>YANGIN SANTRALI 30 DEVRE</v>
          </cell>
          <cell r="D1135">
            <v>1242</v>
          </cell>
        </row>
        <row r="1136">
          <cell r="A1136" t="str">
            <v>833.207</v>
          </cell>
          <cell r="B1136" t="str">
            <v>AD</v>
          </cell>
          <cell r="C1136" t="str">
            <v>YANGIN SANTRALI 40 DEVRE</v>
          </cell>
          <cell r="D1136">
            <v>1657.2</v>
          </cell>
        </row>
        <row r="1137">
          <cell r="A1137" t="str">
            <v>833.208</v>
          </cell>
          <cell r="B1137" t="str">
            <v>AD</v>
          </cell>
          <cell r="C1137" t="str">
            <v>YANGIN SANTRALI 50 DEVRE</v>
          </cell>
          <cell r="D1137">
            <v>1962.5</v>
          </cell>
        </row>
        <row r="1138">
          <cell r="A1138" t="str">
            <v>833.209</v>
          </cell>
          <cell r="B1138" t="str">
            <v>AD</v>
          </cell>
          <cell r="C1138" t="str">
            <v>YANGIN SANTRALI 60 DEVRE</v>
          </cell>
          <cell r="D1138">
            <v>2503.6999999999998</v>
          </cell>
        </row>
        <row r="1139">
          <cell r="A1139" t="str">
            <v>833.210</v>
          </cell>
          <cell r="B1139" t="str">
            <v>AD</v>
          </cell>
          <cell r="C1139" t="str">
            <v xml:space="preserve">YANGIN İHBAR SANTRALİ VE MONTAJI(Buton ve dedektörle çalışan,70 devreye kad.) </v>
          </cell>
          <cell r="D1139">
            <v>2896</v>
          </cell>
        </row>
        <row r="1140">
          <cell r="A1140" t="str">
            <v>833.220</v>
          </cell>
          <cell r="B1140" t="str">
            <v>AD</v>
          </cell>
          <cell r="C1140" t="str">
            <v>KONVANSİYONEL  PANEL  SÜRÜCÜ  KARTI</v>
          </cell>
          <cell r="D1140">
            <v>437</v>
          </cell>
        </row>
        <row r="1141">
          <cell r="A1141" t="str">
            <v>833.231</v>
          </cell>
          <cell r="B1141" t="str">
            <v>AD</v>
          </cell>
          <cell r="C1141" t="str">
            <v>KONVANSİYONEL  TEKRARLAYICI  YANGIN  İHBAR  PANELİ    5  DEVRE</v>
          </cell>
          <cell r="D1141">
            <v>460</v>
          </cell>
        </row>
        <row r="1142">
          <cell r="A1142" t="str">
            <v>833.232</v>
          </cell>
          <cell r="B1142" t="str">
            <v>AD</v>
          </cell>
          <cell r="C1142" t="str">
            <v>KONVANSİYONEL  TEKRARLAYICI  YANGIN  İHBAR  PANELİ   10  DEVRE</v>
          </cell>
          <cell r="D1142">
            <v>575</v>
          </cell>
        </row>
        <row r="1143">
          <cell r="A1143" t="str">
            <v>833.233</v>
          </cell>
          <cell r="B1143" t="str">
            <v>AD</v>
          </cell>
          <cell r="C1143" t="str">
            <v>KONVANSİYONEL  TEKRARLAYICI  YANGIN  İHBAR  PANELİ   15  DEVRE</v>
          </cell>
          <cell r="D1143">
            <v>805</v>
          </cell>
        </row>
        <row r="1144">
          <cell r="A1144" t="str">
            <v>833.234</v>
          </cell>
          <cell r="B1144" t="str">
            <v>AD</v>
          </cell>
          <cell r="C1144" t="str">
            <v>KONVANSİYONEL  TEKRARLAYICI  YANGIN  İHBAR  PANELİ   20  DEVRE</v>
          </cell>
          <cell r="D1144">
            <v>862</v>
          </cell>
        </row>
        <row r="1145">
          <cell r="A1145" t="str">
            <v>833.235</v>
          </cell>
          <cell r="B1145" t="str">
            <v>AD</v>
          </cell>
          <cell r="C1145" t="str">
            <v>KONVANSİYONEL  TEKRARLAYICI  YANGIN  İHBAR  PANELİ   25  DEVRE</v>
          </cell>
          <cell r="D1145">
            <v>1035</v>
          </cell>
        </row>
        <row r="1146">
          <cell r="A1146" t="str">
            <v>833.236</v>
          </cell>
          <cell r="B1146" t="str">
            <v>AD</v>
          </cell>
          <cell r="C1146" t="str">
            <v>KONVANSİYONEL  TEKRARLAYICI  YANGIN  İHBAR  PANELİ   30  DEVRE</v>
          </cell>
          <cell r="D1146">
            <v>1150</v>
          </cell>
        </row>
        <row r="1147">
          <cell r="A1147" t="str">
            <v>833.237</v>
          </cell>
          <cell r="B1147" t="str">
            <v>AD</v>
          </cell>
          <cell r="C1147" t="str">
            <v>KONVANSİYONEL  TEKRARLAYICI  YANGIN  İHBAR  PANELİ    40  DEVRE</v>
          </cell>
          <cell r="D1147">
            <v>1495</v>
          </cell>
        </row>
        <row r="1148">
          <cell r="A1148" t="str">
            <v>833.238</v>
          </cell>
          <cell r="B1148" t="str">
            <v>AD</v>
          </cell>
          <cell r="C1148" t="str">
            <v>KONVANSİYONEL  TEKRARLAYICI  YANGIN  İHBAR  PANELİ    50  DEVRE</v>
          </cell>
          <cell r="D1148">
            <v>1725</v>
          </cell>
        </row>
        <row r="1149">
          <cell r="A1149" t="str">
            <v>833.239</v>
          </cell>
          <cell r="B1149" t="str">
            <v>AD</v>
          </cell>
          <cell r="C1149" t="str">
            <v>KONVANSİYONEL  TEKRARLAYICI  YANGIN  İHBAR  PANELİ    60  DEVRE</v>
          </cell>
          <cell r="D1149">
            <v>1955</v>
          </cell>
        </row>
        <row r="1150">
          <cell r="A1150" t="str">
            <v>833.240</v>
          </cell>
          <cell r="B1150" t="str">
            <v>AD</v>
          </cell>
          <cell r="C1150" t="str">
            <v>KONVANSİYONEL  TEKRARLAYICI  YANGIN  İHBAR  PANELİ   70  DEVRE</v>
          </cell>
          <cell r="D1150">
            <v>2185</v>
          </cell>
        </row>
        <row r="1151">
          <cell r="A1151" t="str">
            <v>833.301</v>
          </cell>
          <cell r="B1151" t="str">
            <v>AD</v>
          </cell>
          <cell r="C1151" t="str">
            <v>ANALOG  ADRESLİ YANGIN ALARM  SANTRALİ  1 ÇEVRİMLİ 12  BÖLGELİ</v>
          </cell>
          <cell r="D1151">
            <v>5988.78</v>
          </cell>
        </row>
        <row r="1152">
          <cell r="A1152" t="str">
            <v>833.302</v>
          </cell>
          <cell r="B1152" t="str">
            <v>AD</v>
          </cell>
          <cell r="C1152" t="str">
            <v>ANALOG  ADRESLİ YANGIN ALARM  SANTRALİ  2 ÇEVRİMLİ 24  BÖLGELİ</v>
          </cell>
          <cell r="D1152">
            <v>6353.64</v>
          </cell>
        </row>
        <row r="1153">
          <cell r="A1153" t="str">
            <v>833.303</v>
          </cell>
          <cell r="B1153" t="str">
            <v>AD</v>
          </cell>
          <cell r="C1153" t="str">
            <v>ANALOG  ADRESLİ YANGIN ALARM  SANTRALİ  4 ÇEVRİMLİ 48  BÖLGELİ</v>
          </cell>
          <cell r="D1153">
            <v>7913.88</v>
          </cell>
        </row>
        <row r="1154">
          <cell r="A1154" t="str">
            <v>833.304</v>
          </cell>
          <cell r="B1154" t="str">
            <v>AD</v>
          </cell>
          <cell r="C1154" t="str">
            <v>NETWORK  ARABİRİM  KARTI  32  ADET  ANALOG  ADRESLİ</v>
          </cell>
          <cell r="D1154">
            <v>1463.22</v>
          </cell>
        </row>
        <row r="1155">
          <cell r="A1155" t="str">
            <v>833.305</v>
          </cell>
          <cell r="B1155" t="str">
            <v>AD</v>
          </cell>
          <cell r="C1155" t="str">
            <v>TERMAL  MİNİ  PRİNTER</v>
          </cell>
          <cell r="D1155">
            <v>1587.42</v>
          </cell>
        </row>
        <row r="1156">
          <cell r="A1156" t="str">
            <v>833.401</v>
          </cell>
          <cell r="B1156" t="str">
            <v>AD</v>
          </cell>
          <cell r="C1156" t="str">
            <v>ANALOG  ADRESLİ  TEKRARLAYICI  YANGIN  ALARM  PANELİ  12  BÖLGELİ</v>
          </cell>
          <cell r="D1156">
            <v>4663.33</v>
          </cell>
        </row>
        <row r="1157">
          <cell r="A1157" t="str">
            <v>833.402</v>
          </cell>
          <cell r="B1157" t="str">
            <v>AD</v>
          </cell>
          <cell r="C1157" t="str">
            <v>ANALOG  ADRESLİ  TEKRARLAYICI  YANGIN  ALARM  PANELİ  24  BÖLGELİ</v>
          </cell>
          <cell r="D1157">
            <v>5589</v>
          </cell>
        </row>
        <row r="1158">
          <cell r="A1158" t="str">
            <v>833.403</v>
          </cell>
          <cell r="B1158" t="str">
            <v>AD</v>
          </cell>
          <cell r="C1158" t="str">
            <v>ANALOG  ADRESLİ  TEKRARLAYICI  YANGIN  ALARM  PANELİ  48  BÖLGELİ</v>
          </cell>
          <cell r="D1158">
            <v>6004.26</v>
          </cell>
        </row>
        <row r="1159">
          <cell r="A1159" t="str">
            <v>833.500</v>
          </cell>
          <cell r="B1159" t="str">
            <v>AD</v>
          </cell>
          <cell r="C1159" t="str">
            <v>ANALOG  ADRESLİ  OPTİK  DUMAN  DEDEKTÖRÜ</v>
          </cell>
          <cell r="D1159">
            <v>204.93</v>
          </cell>
        </row>
        <row r="1160">
          <cell r="A1160" t="str">
            <v>833.510</v>
          </cell>
          <cell r="B1160" t="str">
            <v>AD</v>
          </cell>
          <cell r="C1160" t="str">
            <v>ANALOG  ADRESLİ  İYONİZE  DUMAN  DEDEKTÖRÜ</v>
          </cell>
          <cell r="D1160">
            <v>204.93</v>
          </cell>
        </row>
        <row r="1161">
          <cell r="A1161" t="str">
            <v>833.520</v>
          </cell>
          <cell r="B1161" t="str">
            <v>AD</v>
          </cell>
          <cell r="C1161" t="str">
            <v>ANALOG  ADRESLİ  SICAKLIK  DEDEKTÖRÜ</v>
          </cell>
          <cell r="D1161">
            <v>204.93</v>
          </cell>
        </row>
        <row r="1162">
          <cell r="A1162" t="str">
            <v>833.530</v>
          </cell>
          <cell r="B1162" t="str">
            <v>AD</v>
          </cell>
          <cell r="C1162" t="str">
            <v>ANALOG  ADRESLİ KOMBİNE OPTİK DUMAN VE SICAKLIK  DEDEKTÖRÜ</v>
          </cell>
          <cell r="D1162">
            <v>311.85000000000002</v>
          </cell>
        </row>
        <row r="1163">
          <cell r="A1163" t="str">
            <v>833.540</v>
          </cell>
          <cell r="B1163" t="str">
            <v>AD</v>
          </cell>
          <cell r="C1163" t="str">
            <v>PATLAYICI  GAZ  DEDEKTÖRLERİ</v>
          </cell>
          <cell r="D1163">
            <v>263.98</v>
          </cell>
        </row>
        <row r="1164">
          <cell r="A1164" t="str">
            <v>833.550</v>
          </cell>
          <cell r="B1164" t="str">
            <v>AD</v>
          </cell>
          <cell r="C1164" t="str">
            <v>KARBON MONOKSİT  GAZ  DEDEKTÖRLERİ</v>
          </cell>
          <cell r="D1164">
            <v>384.26</v>
          </cell>
        </row>
        <row r="1165">
          <cell r="A1165" t="str">
            <v>833.555</v>
          </cell>
          <cell r="B1165" t="str">
            <v>AD</v>
          </cell>
          <cell r="C1165" t="str">
            <v>ANALOG  ADRESLİ  YANGIN  İHBAR  BUTONU</v>
          </cell>
          <cell r="D1165">
            <v>205.65</v>
          </cell>
        </row>
        <row r="1166">
          <cell r="A1166" t="str">
            <v>833.560</v>
          </cell>
          <cell r="B1166" t="str">
            <v>AD</v>
          </cell>
          <cell r="C1166" t="str">
            <v>ANALOG  ADRESLİ  SESLİ  ALARM  KONTROL  MODÜLÜ</v>
          </cell>
          <cell r="D1166">
            <v>723.96</v>
          </cell>
        </row>
        <row r="1167">
          <cell r="A1167" t="str">
            <v>833.565</v>
          </cell>
          <cell r="B1167" t="str">
            <v>AD</v>
          </cell>
          <cell r="C1167" t="str">
            <v>ANALOG  ADRESLİ  BÖLGE  DENETİM  MODÜLÜ</v>
          </cell>
          <cell r="D1167">
            <v>712.8</v>
          </cell>
        </row>
        <row r="1168">
          <cell r="A1168" t="str">
            <v>833.570</v>
          </cell>
          <cell r="B1168" t="str">
            <v>AD</v>
          </cell>
          <cell r="C1168" t="str">
            <v>ANALOG  ADRESLİ  RÖLE  MODÜLÜ</v>
          </cell>
          <cell r="D1168">
            <v>648.24</v>
          </cell>
        </row>
        <row r="1169">
          <cell r="A1169" t="str">
            <v>833.575</v>
          </cell>
          <cell r="B1169" t="str">
            <v>AD</v>
          </cell>
          <cell r="C1169" t="str">
            <v>ANALOG  ADRESLİ  KONTAK  İZLEME  MODÜLÜ</v>
          </cell>
          <cell r="D1169">
            <v>683.1</v>
          </cell>
        </row>
        <row r="1170">
          <cell r="A1170" t="str">
            <v>833.580</v>
          </cell>
          <cell r="B1170" t="str">
            <v>AD</v>
          </cell>
          <cell r="C1170" t="str">
            <v>ANALOG  ADRESLİ KISA  DEVRE  İZOLATÖR  MODÜLÜ</v>
          </cell>
          <cell r="D1170">
            <v>308.16000000000003</v>
          </cell>
        </row>
        <row r="1171">
          <cell r="A1171" t="str">
            <v>833.590</v>
          </cell>
          <cell r="B1171" t="str">
            <v>AD</v>
          </cell>
          <cell r="C1171" t="str">
            <v>DAHİLİ  ELEKTRONİK  YANGIN  İHBAR  SİRENİ</v>
          </cell>
          <cell r="D1171">
            <v>185.67</v>
          </cell>
        </row>
        <row r="1172">
          <cell r="A1172" t="str">
            <v>833.591</v>
          </cell>
          <cell r="B1172" t="str">
            <v>AD</v>
          </cell>
          <cell r="C1172" t="str">
            <v>DAHİLİ  ELEKTRONİK  YANGIN  İHBAR  FLAŞÖRÜ</v>
          </cell>
          <cell r="D1172">
            <v>222.75</v>
          </cell>
        </row>
        <row r="1173">
          <cell r="A1173" t="str">
            <v>833.592</v>
          </cell>
          <cell r="B1173" t="str">
            <v>AD</v>
          </cell>
          <cell r="C1173" t="str">
            <v>DAHİLİ  ELEKTRONİK  YANGIN  İHBAR  SİREN   FLAŞÖRÜ</v>
          </cell>
          <cell r="D1173">
            <v>352.71</v>
          </cell>
        </row>
        <row r="1174">
          <cell r="A1174" t="str">
            <v>833.593</v>
          </cell>
          <cell r="B1174" t="str">
            <v>AD</v>
          </cell>
          <cell r="C1174" t="str">
            <v>HARİCİ  ELEKTRONİK  YANGIN  İHBAR  SİRENİ</v>
          </cell>
          <cell r="D1174">
            <v>233.93</v>
          </cell>
        </row>
        <row r="1175">
          <cell r="A1175" t="str">
            <v>833.594</v>
          </cell>
          <cell r="B1175" t="str">
            <v>AD</v>
          </cell>
          <cell r="C1175" t="str">
            <v>HARİCİ  ELEKTRONİK  YANGIN  İHBAR  SİREN   FLAŞÖRÜ</v>
          </cell>
          <cell r="D1175">
            <v>464.04</v>
          </cell>
        </row>
        <row r="1176">
          <cell r="A1176" t="str">
            <v>833.595</v>
          </cell>
          <cell r="B1176" t="str">
            <v>AD</v>
          </cell>
          <cell r="C1176" t="str">
            <v>KONVANSİYONEL  HARİCİ  TİP  YANGIN  İHBAR  BUTONU</v>
          </cell>
          <cell r="D1176">
            <v>129.96</v>
          </cell>
        </row>
        <row r="1177">
          <cell r="A1177" t="str">
            <v>833.651</v>
          </cell>
          <cell r="B1177" t="str">
            <v>AD</v>
          </cell>
          <cell r="C1177" t="str">
            <v>ACİL  DURUM  ARMATÜRÜ  1  SAAT  SÜRELİ</v>
          </cell>
          <cell r="D1177">
            <v>109.99</v>
          </cell>
        </row>
        <row r="1178">
          <cell r="A1178" t="str">
            <v>833.652</v>
          </cell>
          <cell r="B1178" t="str">
            <v>AD</v>
          </cell>
          <cell r="C1178" t="str">
            <v>ACİL  DURUM  ARMATÜRÜ  2  SAAT  SÜRELİ</v>
          </cell>
          <cell r="D1178">
            <v>127.67</v>
          </cell>
        </row>
        <row r="1179">
          <cell r="A1179" t="str">
            <v>833.653</v>
          </cell>
          <cell r="B1179" t="str">
            <v>AD</v>
          </cell>
          <cell r="C1179" t="str">
            <v>ACİL  DURUM  ARMATÜRÜ  3  SAAT  SÜRELİ</v>
          </cell>
          <cell r="D1179">
            <v>133.54</v>
          </cell>
        </row>
        <row r="1180">
          <cell r="A1180" t="str">
            <v>833.656</v>
          </cell>
          <cell r="B1180" t="str">
            <v>AD</v>
          </cell>
          <cell r="C1180" t="str">
            <v>KESİNTİDE  YANAN  ACİL DURUM  ARMATÜRÜ (1 SAAT SÜRELİ)  GÖMME  TİP</v>
          </cell>
          <cell r="D1180">
            <v>201.28</v>
          </cell>
        </row>
        <row r="1181">
          <cell r="A1181" t="str">
            <v>833.657</v>
          </cell>
          <cell r="B1181" t="str">
            <v>AD</v>
          </cell>
          <cell r="C1181" t="str">
            <v>KESİNTİDE  YANAN  ACİL DURUM  ARMATÜRÜ (2 SAAT SÜRELİ)  GÖMME  TİP</v>
          </cell>
          <cell r="D1181">
            <v>222.87</v>
          </cell>
        </row>
        <row r="1182">
          <cell r="A1182" t="str">
            <v>833.658</v>
          </cell>
          <cell r="B1182" t="str">
            <v>AD</v>
          </cell>
          <cell r="C1182" t="str">
            <v>KESİNTİDE  YANAN  ACİL DURUM  ARMATÜRÜ (3 SAAT SÜRELİ)  GÖMME  TİP</v>
          </cell>
          <cell r="D1182">
            <v>230.69</v>
          </cell>
        </row>
        <row r="1183">
          <cell r="A1183" t="str">
            <v>833.671</v>
          </cell>
          <cell r="B1183" t="str">
            <v>AD</v>
          </cell>
          <cell r="C1183" t="str">
            <v>KESİNTİDE  YANAN  ACİL DURUM  ARMATÜRÜ (1 SAAT SÜRELİ)  TEK YÜZLÜ</v>
          </cell>
          <cell r="D1183">
            <v>117.81</v>
          </cell>
        </row>
        <row r="1184">
          <cell r="A1184" t="str">
            <v>833.674</v>
          </cell>
          <cell r="B1184" t="str">
            <v>AD</v>
          </cell>
          <cell r="C1184" t="str">
            <v>KESİNTİDE  YANAN  ACİL DURUM  ARMATÜRÜ (1 SAAT SÜRELİ)
  ÇİFT  YÜZLÜ</v>
          </cell>
          <cell r="D1184">
            <v>154.11000000000001</v>
          </cell>
        </row>
        <row r="1185">
          <cell r="A1185" t="str">
            <v>833.676</v>
          </cell>
          <cell r="B1185" t="str">
            <v>AD</v>
          </cell>
          <cell r="C1185" t="str">
            <v>KESİNTİDE  YANAN  ACİL DURUM   YÖN.  ARMATÜRÜ (1 h SÜRELİ)  ÇİFT  YÜZLÜ</v>
          </cell>
          <cell r="D1185">
            <v>178.67</v>
          </cell>
        </row>
        <row r="1186">
          <cell r="A1186" t="str">
            <v>833.686</v>
          </cell>
          <cell r="B1186" t="str">
            <v>AD</v>
          </cell>
          <cell r="C1186" t="str">
            <v xml:space="preserve">SÜREKLİ  YANAN  ACİL DURUM YÖN. ARMATÜRÜ (3 SAAT SÜRELİ)  </v>
          </cell>
          <cell r="D1186">
            <v>207.15</v>
          </cell>
        </row>
        <row r="1187">
          <cell r="A1187" t="str">
            <v>833.699/1</v>
          </cell>
          <cell r="B1187" t="str">
            <v>AD</v>
          </cell>
          <cell r="C1187" t="str">
            <v>ACİL DURUM AYDINLATMA KİTİ  - 20  W,   1  SAAT  SÜRELİ</v>
          </cell>
          <cell r="D1187">
            <v>49.81</v>
          </cell>
        </row>
        <row r="1188">
          <cell r="A1188" t="str">
            <v>833.699/2</v>
          </cell>
          <cell r="B1188" t="str">
            <v>AD</v>
          </cell>
          <cell r="C1188" t="str">
            <v>ACİL DURUM AYDINLATMA KİTİ  - 20  W,   3  SAAT</v>
          </cell>
          <cell r="D1188">
            <v>93.5</v>
          </cell>
        </row>
        <row r="1189">
          <cell r="A1189" t="str">
            <v>833.699/4</v>
          </cell>
          <cell r="B1189" t="str">
            <v>AD</v>
          </cell>
          <cell r="C1189" t="str">
            <v>ACİL DURUM AYDINLATMA KİTİ  - 65  W,   3  SAAT</v>
          </cell>
          <cell r="D1189">
            <v>102</v>
          </cell>
        </row>
        <row r="1190">
          <cell r="A1190" t="str">
            <v>833.699/6</v>
          </cell>
          <cell r="B1190" t="str">
            <v>AD</v>
          </cell>
          <cell r="C1190" t="str">
            <v>ACİL DURUM AYDINLATMA KİTİ  - 26  W,   3  SAAT</v>
          </cell>
          <cell r="D1190">
            <v>76.5</v>
          </cell>
        </row>
        <row r="1191">
          <cell r="A1191" t="str">
            <v>835.101</v>
          </cell>
          <cell r="B1191" t="str">
            <v>AD</v>
          </cell>
          <cell r="C1191" t="str">
            <v>YANGIN ALARM TESİSATI SORTİSİ</v>
          </cell>
          <cell r="D1191">
            <v>9.9</v>
          </cell>
        </row>
        <row r="1192">
          <cell r="A1192" t="str">
            <v>836.101</v>
          </cell>
          <cell r="B1192" t="str">
            <v>AD</v>
          </cell>
          <cell r="C1192" t="str">
            <v>ETANJ YANGIN ALARM TESISATI SORTISI</v>
          </cell>
          <cell r="D1192">
            <v>10.4</v>
          </cell>
        </row>
        <row r="1193">
          <cell r="A1193" t="str">
            <v>837.101</v>
          </cell>
          <cell r="B1193" t="str">
            <v>AD</v>
          </cell>
          <cell r="C1193" t="str">
            <v>NORMAL TİP ALARM KLAKSONU</v>
          </cell>
          <cell r="D1193">
            <v>10.4</v>
          </cell>
        </row>
        <row r="1194">
          <cell r="A1194" t="str">
            <v>837.102</v>
          </cell>
          <cell r="B1194" t="str">
            <v>AD</v>
          </cell>
          <cell r="C1194" t="str">
            <v>ETANJ TIP ALARM KLAKSONU VE MONTAJI</v>
          </cell>
          <cell r="D1194">
            <v>10.4</v>
          </cell>
        </row>
        <row r="1195">
          <cell r="A1195" t="str">
            <v>837.103</v>
          </cell>
          <cell r="B1195" t="str">
            <v>AD</v>
          </cell>
          <cell r="C1195" t="str">
            <v>DOĞRU AKIMLI TİP ALARM KLAKSONU VE MONTAJI</v>
          </cell>
          <cell r="D1195">
            <v>10.4</v>
          </cell>
        </row>
        <row r="1196">
          <cell r="A1196" t="str">
            <v>837.104</v>
          </cell>
          <cell r="B1196" t="str">
            <v>AD</v>
          </cell>
          <cell r="C1196" t="str">
            <v>ELEKTRONİK YANGIN İHBAR SORTİSİ 12 Volt</v>
          </cell>
          <cell r="D1196">
            <v>10.4</v>
          </cell>
        </row>
        <row r="1197">
          <cell r="A1197" t="str">
            <v>837.105</v>
          </cell>
          <cell r="B1197" t="str">
            <v>AD</v>
          </cell>
          <cell r="C1197" t="str">
            <v>ELEKTRONİK YANGIN İHBAR SİRENİ, 24 Volt</v>
          </cell>
          <cell r="D1197">
            <v>38</v>
          </cell>
        </row>
        <row r="1198">
          <cell r="A1198" t="str">
            <v>838.101</v>
          </cell>
          <cell r="B1198" t="str">
            <v>MT</v>
          </cell>
          <cell r="C1198" t="str">
            <v>HOPARLÖR TESİSATI BESLEME HATTI</v>
          </cell>
          <cell r="D1198">
            <v>1.6</v>
          </cell>
        </row>
        <row r="1199">
          <cell r="A1199" t="str">
            <v>839.101</v>
          </cell>
          <cell r="B1199" t="str">
            <v>AD</v>
          </cell>
          <cell r="C1199" t="str">
            <v>HOPARLÖR TESİS.HAT TRANSFORMATÖ.MONTAJI DAHİLİ TİP</v>
          </cell>
          <cell r="D1199">
            <v>7.14</v>
          </cell>
        </row>
        <row r="1200">
          <cell r="A1200" t="str">
            <v>839.102</v>
          </cell>
          <cell r="B1200" t="str">
            <v>AD</v>
          </cell>
          <cell r="C1200" t="str">
            <v>HOPARLÖR TESİS.HAT TRANSFORMATÖ.MONTAJI HARİCİ TİP</v>
          </cell>
          <cell r="D1200">
            <v>8.61</v>
          </cell>
        </row>
        <row r="1201">
          <cell r="A1201" t="str">
            <v>840.101</v>
          </cell>
          <cell r="B1201" t="str">
            <v>AD</v>
          </cell>
          <cell r="C1201" t="str">
            <v>3-5 W lk TEK TARAFLI HOPARLÖR</v>
          </cell>
          <cell r="D1201">
            <v>15.75</v>
          </cell>
        </row>
        <row r="1202">
          <cell r="A1202" t="str">
            <v>840.102</v>
          </cell>
          <cell r="B1202" t="str">
            <v>AD</v>
          </cell>
          <cell r="C1202" t="str">
            <v>3-5 W lk ÇİFT TARAFLI HOPARLÖR</v>
          </cell>
          <cell r="D1202">
            <v>21.42</v>
          </cell>
        </row>
        <row r="1203">
          <cell r="A1203" t="str">
            <v>840.103</v>
          </cell>
          <cell r="B1203" t="str">
            <v>AD</v>
          </cell>
          <cell r="C1203" t="str">
            <v>TEK TARAFLI HOPARLÖR 5W</v>
          </cell>
          <cell r="D1203">
            <v>17.64</v>
          </cell>
        </row>
        <row r="1204">
          <cell r="A1204" t="str">
            <v>840.104</v>
          </cell>
          <cell r="B1204" t="str">
            <v>AD</v>
          </cell>
          <cell r="C1204" t="str">
            <v>5 W.LIK ÇiFT TARAFLI HOPERLOR</v>
          </cell>
          <cell r="D1204">
            <v>22.89</v>
          </cell>
        </row>
        <row r="1205">
          <cell r="A1205" t="str">
            <v>840.105</v>
          </cell>
          <cell r="B1205" t="str">
            <v>AD</v>
          </cell>
          <cell r="C1205" t="str">
            <v>HARİCİ TİP HAVA BASINÇLI HOPARLÖR 10 W'YA KADAR</v>
          </cell>
          <cell r="D1205">
            <v>27.2</v>
          </cell>
        </row>
        <row r="1206">
          <cell r="A1206" t="str">
            <v>840.106</v>
          </cell>
          <cell r="B1206" t="str">
            <v>AD</v>
          </cell>
          <cell r="C1206" t="str">
            <v>3x6 W SÜTUN TİPİ HOPARLÖR</v>
          </cell>
          <cell r="D1206">
            <v>35.28</v>
          </cell>
        </row>
        <row r="1207">
          <cell r="A1207" t="str">
            <v>840.107</v>
          </cell>
          <cell r="B1207" t="str">
            <v>AD</v>
          </cell>
          <cell r="C1207" t="str">
            <v>3x10 W SUTUN TIPI HOPARLOR</v>
          </cell>
          <cell r="D1207">
            <v>39.590000000000003</v>
          </cell>
        </row>
        <row r="1208">
          <cell r="A1208" t="str">
            <v>840.108</v>
          </cell>
          <cell r="B1208" t="str">
            <v>AD</v>
          </cell>
          <cell r="C1208" t="str">
            <v>10  W  TEK TARAFLI  HOPARLÖR</v>
          </cell>
          <cell r="D1208">
            <v>48.2</v>
          </cell>
        </row>
        <row r="1209">
          <cell r="A1209" t="str">
            <v>840.109</v>
          </cell>
          <cell r="B1209" t="str">
            <v>AD</v>
          </cell>
          <cell r="C1209" t="str">
            <v>10 W ÇİFT TARAFLI HOPARLÖR</v>
          </cell>
          <cell r="D1209">
            <v>86</v>
          </cell>
        </row>
        <row r="1210">
          <cell r="A1210" t="str">
            <v>844.105</v>
          </cell>
          <cell r="B1210" t="str">
            <v>AD</v>
          </cell>
          <cell r="C1210" t="str">
            <v>200  W  AMPLİFİKATÖR</v>
          </cell>
          <cell r="D1210">
            <v>743.09</v>
          </cell>
        </row>
        <row r="1211">
          <cell r="A1211" t="str">
            <v>844.106</v>
          </cell>
          <cell r="B1211" t="str">
            <v>AD</v>
          </cell>
          <cell r="C1211" t="str">
            <v>300  W  AMPLİFİKATÖR</v>
          </cell>
          <cell r="D1211">
            <v>845.04</v>
          </cell>
        </row>
        <row r="1212">
          <cell r="A1212" t="str">
            <v>841.101</v>
          </cell>
          <cell r="B1212" t="str">
            <v>AD</v>
          </cell>
          <cell r="C1212" t="str">
            <v>POTANSIYOMETRE VE TESISATI</v>
          </cell>
          <cell r="D1212">
            <v>8.61</v>
          </cell>
        </row>
        <row r="1213">
          <cell r="A1213" t="str">
            <v>841.102</v>
          </cell>
          <cell r="B1213" t="str">
            <v>AD</v>
          </cell>
          <cell r="C1213" t="str">
            <v>POTANSİYOMETRE VE TESİSATI , KANAL SEÇİCİ (ÜÇLÜ)</v>
          </cell>
          <cell r="D1213">
            <v>5.67</v>
          </cell>
        </row>
        <row r="1214">
          <cell r="A1214" t="str">
            <v>842.101</v>
          </cell>
          <cell r="B1214" t="str">
            <v>AD</v>
          </cell>
          <cell r="C1214" t="str">
            <v>MASA TİPİ MİKROFON</v>
          </cell>
          <cell r="D1214">
            <v>61.01</v>
          </cell>
        </row>
        <row r="1215">
          <cell r="A1215" t="str">
            <v>842.102</v>
          </cell>
          <cell r="B1215" t="str">
            <v>AD</v>
          </cell>
          <cell r="C1215" t="str">
            <v>AYAKLI MİKROFON</v>
          </cell>
          <cell r="D1215">
            <v>67.41</v>
          </cell>
        </row>
        <row r="1216">
          <cell r="A1216" t="str">
            <v>842.103</v>
          </cell>
          <cell r="B1216" t="str">
            <v>AD</v>
          </cell>
          <cell r="C1216" t="str">
            <v>EL MİKROFONU</v>
          </cell>
          <cell r="D1216">
            <v>56.7</v>
          </cell>
        </row>
        <row r="1217">
          <cell r="A1217" t="str">
            <v>843.101</v>
          </cell>
          <cell r="B1217" t="str">
            <v>MT</v>
          </cell>
          <cell r="C1217" t="str">
            <v>MİKROFON HATTI TESİSATI</v>
          </cell>
          <cell r="D1217">
            <v>2.42</v>
          </cell>
        </row>
        <row r="1218">
          <cell r="A1218" t="str">
            <v>844.101</v>
          </cell>
          <cell r="B1218" t="str">
            <v>AD</v>
          </cell>
          <cell r="C1218" t="str">
            <v>25  W-LIK AMPLİFİKATÖR VE MONTAJI</v>
          </cell>
          <cell r="D1218">
            <v>209.58</v>
          </cell>
        </row>
        <row r="1219">
          <cell r="A1219" t="str">
            <v>844.102</v>
          </cell>
          <cell r="B1219" t="str">
            <v>AD</v>
          </cell>
          <cell r="C1219" t="str">
            <v>40  W-LIK AMPLİFİKATÖR VE MONTAJI</v>
          </cell>
          <cell r="D1219">
            <v>257.14999999999998</v>
          </cell>
        </row>
        <row r="1220">
          <cell r="A1220" t="str">
            <v>844.103</v>
          </cell>
          <cell r="B1220" t="str">
            <v>AD</v>
          </cell>
          <cell r="C1220" t="str">
            <v>75  W-lk AMPLİFİKATÖR</v>
          </cell>
          <cell r="D1220">
            <v>280.98</v>
          </cell>
        </row>
        <row r="1221">
          <cell r="A1221" t="str">
            <v>844.104</v>
          </cell>
          <cell r="B1221" t="str">
            <v>AD</v>
          </cell>
          <cell r="C1221" t="str">
            <v>100 W-lk AMPLİFİKATÖR</v>
          </cell>
          <cell r="D1221">
            <v>352.49</v>
          </cell>
        </row>
        <row r="1222">
          <cell r="A1222" t="str">
            <v>845.101</v>
          </cell>
          <cell r="B1222" t="str">
            <v>AD</v>
          </cell>
          <cell r="C1222" t="str">
            <v>RADYO  ANTEN SORTİSİ</v>
          </cell>
          <cell r="D1222">
            <v>15.02</v>
          </cell>
        </row>
        <row r="1223">
          <cell r="A1223" t="str">
            <v>845.102</v>
          </cell>
          <cell r="B1223" t="str">
            <v>AD</v>
          </cell>
          <cell r="C1223" t="str">
            <v>PARALEL RADYO ANTENİ</v>
          </cell>
          <cell r="D1223">
            <v>5.15</v>
          </cell>
        </row>
        <row r="1224">
          <cell r="A1224" t="str">
            <v>845.103</v>
          </cell>
          <cell r="B1224" t="str">
            <v>AD</v>
          </cell>
          <cell r="C1224" t="str">
            <v>TELEVİZYON SORTİSİ</v>
          </cell>
          <cell r="D1224">
            <v>11.45</v>
          </cell>
        </row>
        <row r="1225">
          <cell r="A1225" t="str">
            <v>845.104</v>
          </cell>
          <cell r="B1225" t="str">
            <v>AD</v>
          </cell>
          <cell r="C1225" t="str">
            <v>TELEViZYON ANTENi 4 ELEMANLI</v>
          </cell>
          <cell r="D1225">
            <v>15.75</v>
          </cell>
        </row>
        <row r="1226">
          <cell r="A1226" t="str">
            <v>845.105</v>
          </cell>
          <cell r="B1226" t="str">
            <v>AD</v>
          </cell>
          <cell r="C1226" t="str">
            <v>TELEViZYON ANTENİ 10 ELEMANLI</v>
          </cell>
          <cell r="D1226">
            <v>24.26</v>
          </cell>
        </row>
        <row r="1227">
          <cell r="A1227" t="str">
            <v>845.106</v>
          </cell>
          <cell r="B1227" t="str">
            <v>AD</v>
          </cell>
          <cell r="C1227" t="str">
            <v>TELEViZYON ANTENI 14 ELEMANLI</v>
          </cell>
          <cell r="D1227">
            <v>28.14</v>
          </cell>
        </row>
        <row r="1228">
          <cell r="A1228" t="str">
            <v>845.107</v>
          </cell>
          <cell r="B1228" t="str">
            <v>AD</v>
          </cell>
          <cell r="C1228" t="str">
            <v>TELEVİZYON ANTENİ 17 ELEMANLI</v>
          </cell>
          <cell r="D1228">
            <v>32.549999999999997</v>
          </cell>
        </row>
        <row r="1229">
          <cell r="A1229" t="str">
            <v>845.201</v>
          </cell>
          <cell r="B1229" t="str">
            <v>AD</v>
          </cell>
          <cell r="C1229" t="str">
            <v>TELEVİZYON KOLLEKTİF ANTEN SANTRALI 4-20 db</v>
          </cell>
          <cell r="D1229">
            <v>166.74</v>
          </cell>
        </row>
        <row r="1230">
          <cell r="A1230" t="str">
            <v>845.202</v>
          </cell>
          <cell r="B1230" t="str">
            <v>AD</v>
          </cell>
          <cell r="C1230" t="str">
            <v>TELEVİZYON KOLLEKTİF ANTEN SANTRALI 21-40 db</v>
          </cell>
          <cell r="D1230">
            <v>176.19</v>
          </cell>
        </row>
        <row r="1231">
          <cell r="A1231" t="str">
            <v>847.101</v>
          </cell>
          <cell r="B1231" t="str">
            <v>AD</v>
          </cell>
          <cell r="C1231" t="str">
            <v>REDRESÖR VE MONTAJI 24 W 20A.e KADAR</v>
          </cell>
          <cell r="D1231">
            <v>158.80000000000001</v>
          </cell>
        </row>
        <row r="1232">
          <cell r="A1232" t="str">
            <v>848.101</v>
          </cell>
          <cell r="B1232" t="str">
            <v>AD</v>
          </cell>
          <cell r="C1232" t="str">
            <v>DUAFON MERKEZİ  VE MONTAJI - 5  ABONELİ</v>
          </cell>
          <cell r="D1232">
            <v>104.79</v>
          </cell>
        </row>
        <row r="1233">
          <cell r="A1233" t="str">
            <v>848.301</v>
          </cell>
          <cell r="B1233" t="str">
            <v>MT</v>
          </cell>
          <cell r="C1233" t="str">
            <v>DUAFON TESİSATI BESLEME  HATTI</v>
          </cell>
          <cell r="D1233">
            <v>1.47</v>
          </cell>
        </row>
        <row r="1234">
          <cell r="A1234" t="str">
            <v>880.201</v>
          </cell>
          <cell r="B1234" t="str">
            <v>MT</v>
          </cell>
          <cell r="C1234" t="str">
            <v>J-Y(St) YANGIN ALARM KABLOSU 1x2x0,8+0,8 mm2</v>
          </cell>
          <cell r="D1234">
            <v>0.9</v>
          </cell>
        </row>
        <row r="1235">
          <cell r="A1235" t="str">
            <v>880.202</v>
          </cell>
          <cell r="B1235" t="str">
            <v>MT</v>
          </cell>
          <cell r="C1235" t="str">
            <v>YANGIN ALARM KABLOSU 2*2*0,8+0,8</v>
          </cell>
          <cell r="D1235">
            <v>1.1000000000000001</v>
          </cell>
        </row>
        <row r="1236">
          <cell r="A1236" t="str">
            <v>880.203</v>
          </cell>
          <cell r="B1236" t="str">
            <v>MT</v>
          </cell>
          <cell r="C1236" t="str">
            <v>YANGIN ALARM KABLOSU 3*2*0,8+0,8</v>
          </cell>
          <cell r="D1236">
            <v>1.3</v>
          </cell>
        </row>
        <row r="1237">
          <cell r="A1237" t="str">
            <v>880.204</v>
          </cell>
          <cell r="B1237" t="str">
            <v>MT</v>
          </cell>
          <cell r="C1237" t="str">
            <v>YANGIN ALARM KABLOSU 4*2*0,8+0,8</v>
          </cell>
          <cell r="D1237">
            <v>1.8</v>
          </cell>
        </row>
        <row r="1238">
          <cell r="A1238" t="str">
            <v>880.205</v>
          </cell>
          <cell r="B1238" t="str">
            <v>MT</v>
          </cell>
          <cell r="C1238" t="str">
            <v>YANGIN ALARM KABLOSU 5*2*0,8+0,8</v>
          </cell>
          <cell r="D1238">
            <v>1.8</v>
          </cell>
        </row>
        <row r="1239">
          <cell r="A1239" t="str">
            <v>880.206</v>
          </cell>
          <cell r="B1239" t="str">
            <v>MT</v>
          </cell>
          <cell r="C1239" t="str">
            <v>YANGIN ALARM KABLOSU 6*2*0,8+0,8</v>
          </cell>
          <cell r="D1239">
            <v>2</v>
          </cell>
        </row>
        <row r="1240">
          <cell r="A1240" t="str">
            <v>880.207</v>
          </cell>
          <cell r="B1240" t="str">
            <v>MT</v>
          </cell>
          <cell r="C1240" t="str">
            <v>YANGIN ALARM KABLOSU 8*2*0,8+0,8</v>
          </cell>
          <cell r="D1240">
            <v>2.4</v>
          </cell>
        </row>
        <row r="1241">
          <cell r="A1241" t="str">
            <v>880.242</v>
          </cell>
          <cell r="B1241" t="str">
            <v>MT</v>
          </cell>
          <cell r="C1241" t="str">
            <v>YANGIN ALARM KABLOSU 4*2*1,5+1,5</v>
          </cell>
          <cell r="D1241">
            <v>4.4000000000000004</v>
          </cell>
        </row>
        <row r="1242">
          <cell r="A1242" t="str">
            <v>880.261</v>
          </cell>
          <cell r="B1242" t="str">
            <v>MT</v>
          </cell>
          <cell r="C1242" t="str">
            <v>YANGIN ALARM KABLOSU 4*2*2,5+2,5</v>
          </cell>
          <cell r="D1242">
            <v>6.4</v>
          </cell>
        </row>
        <row r="1243">
          <cell r="A1243" t="str">
            <v>880.301</v>
          </cell>
          <cell r="B1243" t="str">
            <v>MT</v>
          </cell>
          <cell r="C1243" t="str">
            <v>LIYCY ENSTR./SİNYAL/KUMANDA KABLOSU  2*2*0,22 MM2</v>
          </cell>
          <cell r="D1243">
            <v>1.2</v>
          </cell>
        </row>
        <row r="1244">
          <cell r="A1244" t="str">
            <v>880.332</v>
          </cell>
          <cell r="B1244" t="str">
            <v>MT</v>
          </cell>
          <cell r="C1244" t="str">
            <v>LIYCY 0,50 mm2 SİNYAL KABLOSU  2*10*0,50 mm2</v>
          </cell>
          <cell r="D1244">
            <v>3.5</v>
          </cell>
        </row>
        <row r="1245">
          <cell r="A1245" t="str">
            <v>880.333</v>
          </cell>
          <cell r="B1245" t="str">
            <v>MT</v>
          </cell>
          <cell r="C1245" t="str">
            <v>LIYCY 0,50 mm2 SİNYAL KABLOSU  2*12*0,50 mm2</v>
          </cell>
          <cell r="D1245">
            <v>3.8</v>
          </cell>
        </row>
        <row r="1246">
          <cell r="A1246" t="str">
            <v>880.340</v>
          </cell>
          <cell r="B1246" t="str">
            <v>MT</v>
          </cell>
          <cell r="C1246" t="str">
            <v>LIYCY 0,50 mm2 SİNYAL KABLOSU  2*8*0,75 mm2</v>
          </cell>
          <cell r="D1246">
            <v>3.4</v>
          </cell>
        </row>
        <row r="1247">
          <cell r="A1247" t="str">
            <v>880.394/1</v>
          </cell>
          <cell r="B1247" t="str">
            <v>MT</v>
          </cell>
          <cell r="C1247" t="str">
            <v>LIYCY  SİNYAL KABLOSU  2**0,75 mm2</v>
          </cell>
          <cell r="D1247">
            <v>1</v>
          </cell>
        </row>
        <row r="1248">
          <cell r="A1248" t="str">
            <v>880.396/1</v>
          </cell>
          <cell r="B1248" t="str">
            <v>MT</v>
          </cell>
          <cell r="C1248" t="str">
            <v>2*1,5  mm2 LIYCY  SİNYAL  KABLOSU</v>
          </cell>
          <cell r="D1248">
            <v>1.4</v>
          </cell>
        </row>
        <row r="1249">
          <cell r="A1249" t="str">
            <v>880.397/1</v>
          </cell>
          <cell r="B1249" t="str">
            <v>MT</v>
          </cell>
          <cell r="C1249" t="str">
            <v>2*2,5  mm2 LIYCY  SİNYAL  KABLOSU</v>
          </cell>
          <cell r="D1249">
            <v>2</v>
          </cell>
        </row>
        <row r="1250">
          <cell r="A1250" t="str">
            <v>880.401</v>
          </cell>
          <cell r="B1250" t="str">
            <v>MT</v>
          </cell>
          <cell r="C1250" t="str">
            <v>KOAKSİYAL KABLO RG6AU  75 EMPEDANS</v>
          </cell>
          <cell r="D1250">
            <v>2</v>
          </cell>
        </row>
        <row r="1251">
          <cell r="A1251" t="str">
            <v>880.403</v>
          </cell>
          <cell r="B1251" t="str">
            <v>MT</v>
          </cell>
          <cell r="C1251" t="str">
            <v>KOAKSİYAL KABLO RG 11 A/U  75 EMPEDANSLI</v>
          </cell>
          <cell r="D1251">
            <v>1.7</v>
          </cell>
        </row>
        <row r="1252">
          <cell r="A1252" t="str">
            <v>880.404</v>
          </cell>
          <cell r="B1252" t="str">
            <v>MT</v>
          </cell>
          <cell r="C1252" t="str">
            <v>KOAKSİYAL KABLO RG 34 B/U  75 EMPEDANS</v>
          </cell>
          <cell r="D1252">
            <v>2.8</v>
          </cell>
        </row>
        <row r="1253">
          <cell r="A1253" t="str">
            <v>880.407</v>
          </cell>
          <cell r="B1253" t="str">
            <v>MT</v>
          </cell>
          <cell r="C1253" t="str">
            <v>KOAKSİYAL KABLO RG 216  U  75 EMPEDANS</v>
          </cell>
          <cell r="D1253">
            <v>2.2000000000000002</v>
          </cell>
        </row>
        <row r="1254">
          <cell r="A1254" t="str">
            <v>880.415</v>
          </cell>
          <cell r="B1254" t="str">
            <v>MT</v>
          </cell>
          <cell r="C1254" t="str">
            <v>KOAKSİYAL KABLO RG 58 A/U   50 EMPEDANS</v>
          </cell>
          <cell r="D1254">
            <v>0.9</v>
          </cell>
        </row>
        <row r="1255">
          <cell r="A1255" t="str">
            <v>880.419</v>
          </cell>
          <cell r="B1255" t="str">
            <v>MT</v>
          </cell>
          <cell r="C1255" t="str">
            <v>KOAKSİYAL KABLO RG 212 -U  50 EMPEDANS</v>
          </cell>
          <cell r="D1255">
            <v>2.8</v>
          </cell>
        </row>
        <row r="1256">
          <cell r="A1256" t="str">
            <v>880.421</v>
          </cell>
          <cell r="B1256" t="str">
            <v>MT</v>
          </cell>
          <cell r="C1256" t="str">
            <v>KOAKSİYAL KABLO RG 214 -U  50 EMPEDANS</v>
          </cell>
          <cell r="D1256">
            <v>4.2</v>
          </cell>
        </row>
        <row r="1257">
          <cell r="A1257" t="str">
            <v>880.427</v>
          </cell>
          <cell r="B1257" t="str">
            <v>MT</v>
          </cell>
          <cell r="C1257" t="str">
            <v>KOAKSİYAL KABLO RG 59 -U6  75  OHM</v>
          </cell>
          <cell r="D1257">
            <v>0.9</v>
          </cell>
        </row>
        <row r="1258">
          <cell r="A1258" t="str">
            <v>880.431</v>
          </cell>
          <cell r="B1258" t="str">
            <v>MT</v>
          </cell>
          <cell r="C1258" t="str">
            <v>KOAKSİYAL KABLO RG 6/U-6  50 EMPEDANS</v>
          </cell>
          <cell r="D1258">
            <v>1.2</v>
          </cell>
        </row>
        <row r="1259">
          <cell r="A1259" t="str">
            <v>880.433</v>
          </cell>
          <cell r="B1259" t="str">
            <v>MT</v>
          </cell>
          <cell r="C1259" t="str">
            <v>KOAKSİYAL KABLO RG 6/U-6A   75 EMPEDANS</v>
          </cell>
          <cell r="D1259">
            <v>1.7</v>
          </cell>
        </row>
        <row r="1260">
          <cell r="A1260" t="str">
            <v>880.437</v>
          </cell>
          <cell r="B1260" t="str">
            <v>MT</v>
          </cell>
          <cell r="C1260" t="str">
            <v>KOAKSİYAL KABLO RG11 / U-6   75  OHM</v>
          </cell>
          <cell r="D1260">
            <v>1.7</v>
          </cell>
        </row>
        <row r="1261">
          <cell r="A1261" t="str">
            <v>880.501</v>
          </cell>
          <cell r="B1261" t="str">
            <v>AD</v>
          </cell>
          <cell r="C1261" t="str">
            <v>SPLITTERS (BÖLÜCÜ)  1/2    4,0</v>
          </cell>
          <cell r="D1261">
            <v>4.9000000000000004</v>
          </cell>
        </row>
        <row r="1262">
          <cell r="A1262" t="str">
            <v>880.502</v>
          </cell>
          <cell r="B1262" t="str">
            <v>AD</v>
          </cell>
          <cell r="C1262" t="str">
            <v>SPLITTERS (BÖLÜCÜ)  1/3    6,5</v>
          </cell>
          <cell r="D1262">
            <v>6.6</v>
          </cell>
        </row>
        <row r="1263">
          <cell r="A1263" t="str">
            <v>880.503</v>
          </cell>
          <cell r="B1263" t="str">
            <v>AD</v>
          </cell>
          <cell r="C1263" t="str">
            <v>SPLITTERS (BÖLÜCÜ)  1/4    8,0</v>
          </cell>
          <cell r="D1263">
            <v>6.8</v>
          </cell>
        </row>
        <row r="1264">
          <cell r="A1264" t="str">
            <v>880.504</v>
          </cell>
          <cell r="B1264" t="str">
            <v>AD</v>
          </cell>
          <cell r="C1264" t="str">
            <v>SPLITTERS (BÖLÜCÜ)  1/6    11,0</v>
          </cell>
          <cell r="D1264">
            <v>17.2</v>
          </cell>
        </row>
        <row r="1265">
          <cell r="A1265" t="str">
            <v>880.505</v>
          </cell>
          <cell r="B1265" t="str">
            <v>AD</v>
          </cell>
          <cell r="C1265" t="str">
            <v>SPLITTERS (BÖLÜCÜ)  1/8    12,0</v>
          </cell>
          <cell r="D1265">
            <v>19.899999999999999</v>
          </cell>
        </row>
        <row r="1266">
          <cell r="A1266" t="str">
            <v>880.551</v>
          </cell>
          <cell r="B1266" t="str">
            <v>AD</v>
          </cell>
          <cell r="C1266" t="str">
            <v>TARS  (GEÇİŞLİ  DAĞITICI)  2/1   2,2     20</v>
          </cell>
          <cell r="D1266">
            <v>9.3000000000000007</v>
          </cell>
        </row>
        <row r="1267">
          <cell r="A1267" t="str">
            <v>880.552</v>
          </cell>
          <cell r="B1267" t="str">
            <v>AD</v>
          </cell>
          <cell r="C1267" t="str">
            <v>TARS  (GEÇİŞLİ  DAĞITICI)  2/2   4,5     20</v>
          </cell>
          <cell r="D1267">
            <v>10.9</v>
          </cell>
        </row>
        <row r="1268">
          <cell r="A1268" t="str">
            <v>880.553</v>
          </cell>
          <cell r="B1268" t="str">
            <v>AD</v>
          </cell>
          <cell r="C1268" t="str">
            <v>TARS  (GEÇİŞLİ  DAĞITICI)  2/4   4,5     15,5</v>
          </cell>
          <cell r="D1268">
            <v>15.2</v>
          </cell>
        </row>
        <row r="1269">
          <cell r="A1269" t="str">
            <v>880.554</v>
          </cell>
          <cell r="B1269" t="str">
            <v>AD</v>
          </cell>
          <cell r="C1269" t="str">
            <v>TARS  (GEÇİŞLİ  DAĞITICI)  2/6   8        17,5</v>
          </cell>
          <cell r="D1269">
            <v>17.899999999999999</v>
          </cell>
        </row>
        <row r="1270">
          <cell r="A1270" t="str">
            <v>880.555</v>
          </cell>
          <cell r="B1270" t="str">
            <v>AD</v>
          </cell>
          <cell r="C1270" t="str">
            <v>TARS  (GEÇİŞLİ  DAĞITICI)  2/8   9,5     19,5</v>
          </cell>
          <cell r="D1270">
            <v>20.2</v>
          </cell>
        </row>
        <row r="1271">
          <cell r="A1271" t="str">
            <v>880.561</v>
          </cell>
          <cell r="B1271" t="str">
            <v>MT</v>
          </cell>
          <cell r="C1271" t="str">
            <v>Utp  CAT5e  KABLO</v>
          </cell>
          <cell r="D1271">
            <v>0.72</v>
          </cell>
        </row>
        <row r="1272">
          <cell r="A1272" t="str">
            <v>880.562</v>
          </cell>
          <cell r="B1272" t="str">
            <v>MT</v>
          </cell>
          <cell r="C1272" t="str">
            <v>Ftp  CAT5e  KABLO</v>
          </cell>
          <cell r="D1272">
            <v>0.9</v>
          </cell>
        </row>
        <row r="1273">
          <cell r="A1273" t="str">
            <v>880.563</v>
          </cell>
          <cell r="B1273" t="str">
            <v>MT</v>
          </cell>
          <cell r="C1273" t="str">
            <v>Utp  CAT6  KABLO</v>
          </cell>
          <cell r="D1273">
            <v>1.17</v>
          </cell>
        </row>
        <row r="1274">
          <cell r="A1274" t="str">
            <v>880.564</v>
          </cell>
          <cell r="B1274" t="str">
            <v>MT</v>
          </cell>
          <cell r="C1274" t="str">
            <v>Ftp  CAT6  KABLO</v>
          </cell>
          <cell r="D1274">
            <v>1.35</v>
          </cell>
        </row>
        <row r="1275">
          <cell r="A1275" t="str">
            <v>880.565</v>
          </cell>
          <cell r="B1275" t="str">
            <v>AD</v>
          </cell>
          <cell r="C1275" t="str">
            <v>Utp  CAT5e  S.A.  TEKLİ  PRİZ</v>
          </cell>
          <cell r="D1275">
            <v>7.83</v>
          </cell>
        </row>
        <row r="1276">
          <cell r="A1276" t="str">
            <v>880.566</v>
          </cell>
          <cell r="B1276" t="str">
            <v>AD</v>
          </cell>
          <cell r="C1276" t="str">
            <v>Utp  CAT5e  S.A.  İKİLİ  PRİZ</v>
          </cell>
          <cell r="D1276">
            <v>12.96</v>
          </cell>
        </row>
        <row r="1277">
          <cell r="A1277" t="str">
            <v>880.571</v>
          </cell>
          <cell r="B1277" t="str">
            <v>AD</v>
          </cell>
          <cell r="C1277" t="str">
            <v>Ftp  CAT5e  S.A.  TEKLİ  PRİZ</v>
          </cell>
          <cell r="D1277">
            <v>8.82</v>
          </cell>
        </row>
        <row r="1278">
          <cell r="A1278" t="str">
            <v>880.572</v>
          </cell>
          <cell r="B1278" t="str">
            <v>AD</v>
          </cell>
          <cell r="C1278" t="str">
            <v>Ftp  CAT5e  S.A.  İKİLİ  PRİZ</v>
          </cell>
          <cell r="D1278">
            <v>14.04</v>
          </cell>
        </row>
        <row r="1279">
          <cell r="A1279" t="str">
            <v>880.575</v>
          </cell>
          <cell r="B1279" t="str">
            <v>AD</v>
          </cell>
          <cell r="C1279" t="str">
            <v>Utp  CAT6  S.A.  TEKLİ  PRİZ</v>
          </cell>
          <cell r="D1279">
            <v>11.43</v>
          </cell>
        </row>
        <row r="1280">
          <cell r="A1280" t="str">
            <v>880.578</v>
          </cell>
          <cell r="B1280" t="str">
            <v>AD</v>
          </cell>
          <cell r="C1280" t="str">
            <v>Utp  CAT5e  PATCH  PANEL  -  24  PORT</v>
          </cell>
          <cell r="D1280">
            <v>121.68</v>
          </cell>
        </row>
        <row r="1281">
          <cell r="A1281" t="str">
            <v>880.579</v>
          </cell>
          <cell r="B1281" t="str">
            <v>AD</v>
          </cell>
          <cell r="C1281" t="str">
            <v>Utp  CAT5e  PATCH  PANEL  -  48  PORT</v>
          </cell>
          <cell r="D1281">
            <v>242.19</v>
          </cell>
        </row>
        <row r="1282">
          <cell r="A1282" t="str">
            <v>880.581</v>
          </cell>
          <cell r="B1282" t="str">
            <v>AD</v>
          </cell>
          <cell r="C1282" t="str">
            <v>Ftp  CAT5e  PATCH  PANEL  -  24  PORT</v>
          </cell>
          <cell r="D1282">
            <v>206.73</v>
          </cell>
        </row>
        <row r="1283">
          <cell r="A1283" t="str">
            <v>880.582</v>
          </cell>
          <cell r="B1283" t="str">
            <v>AD</v>
          </cell>
          <cell r="C1283" t="str">
            <v>Ftp  CAT5e  PATCH  PANEL  -  48  PORT</v>
          </cell>
          <cell r="D1283">
            <v>259.92</v>
          </cell>
        </row>
        <row r="1284">
          <cell r="A1284" t="str">
            <v>880.584</v>
          </cell>
          <cell r="B1284" t="str">
            <v>AD</v>
          </cell>
          <cell r="C1284" t="str">
            <v>Utp  CAT6  PATCH  PANEL  -  24  PORT</v>
          </cell>
          <cell r="D1284">
            <v>328.1</v>
          </cell>
        </row>
        <row r="1285">
          <cell r="A1285" t="str">
            <v>880.585</v>
          </cell>
          <cell r="B1285" t="str">
            <v>AD</v>
          </cell>
          <cell r="C1285" t="str">
            <v>Utp  CAT6  PATCH  PANEL  -  48  PORT</v>
          </cell>
          <cell r="D1285">
            <v>656.3</v>
          </cell>
        </row>
        <row r="1286">
          <cell r="A1286" t="str">
            <v>880.603</v>
          </cell>
          <cell r="B1286" t="str">
            <v>MT</v>
          </cell>
          <cell r="C1286" t="str">
            <v>6  CORE  MM  ZIRHLI  F/O  KABLO</v>
          </cell>
          <cell r="D1286">
            <v>3.53</v>
          </cell>
        </row>
        <row r="1287">
          <cell r="A1287" t="str">
            <v>880.604</v>
          </cell>
          <cell r="B1287" t="str">
            <v>MT</v>
          </cell>
          <cell r="C1287" t="str">
            <v>8  CORE  MM  ZIRHLI  F/O  KABLO</v>
          </cell>
          <cell r="D1287">
            <v>3.6</v>
          </cell>
        </row>
        <row r="1288">
          <cell r="A1288" t="str">
            <v>880.605</v>
          </cell>
          <cell r="B1288" t="str">
            <v>MT</v>
          </cell>
          <cell r="C1288" t="str">
            <v>12  CORE  MM  ZIRHLI  F/O  KABLO</v>
          </cell>
          <cell r="D1288">
            <v>3.98</v>
          </cell>
        </row>
        <row r="1289">
          <cell r="A1289" t="str">
            <v>880.964</v>
          </cell>
          <cell r="B1289" t="str">
            <v>MT</v>
          </cell>
          <cell r="C1289" t="str">
            <v>PVC  KABLO  KANALI  101x34  mm</v>
          </cell>
          <cell r="D1289">
            <v>25.88</v>
          </cell>
        </row>
        <row r="1290">
          <cell r="A1290" t="str">
            <v>880.970</v>
          </cell>
          <cell r="B1290" t="str">
            <v>AD</v>
          </cell>
          <cell r="C1290" t="str">
            <v>KABLO KANAL PRİZLERİ</v>
          </cell>
          <cell r="D1290">
            <v>8.4</v>
          </cell>
        </row>
        <row r="1291">
          <cell r="A1291" t="str">
            <v>890.506</v>
          </cell>
          <cell r="B1291" t="str">
            <v>AD</v>
          </cell>
          <cell r="C1291" t="str">
            <v>ELEKTRONİK TAM OTOM.TELEFON SANTRALİ (4/32)</v>
          </cell>
          <cell r="D1291">
            <v>2870.18</v>
          </cell>
        </row>
        <row r="1292">
          <cell r="A1292" t="str">
            <v>890.541</v>
          </cell>
          <cell r="B1292" t="str">
            <v>AD</v>
          </cell>
          <cell r="C1292" t="str">
            <v>ELEKTRONİK TAM OTOM.TELEFON SANTRALİ (6/40)</v>
          </cell>
          <cell r="D1292">
            <v>3280.2</v>
          </cell>
        </row>
        <row r="1293">
          <cell r="A1293" t="str">
            <v>890.549</v>
          </cell>
          <cell r="B1293" t="str">
            <v>AD</v>
          </cell>
          <cell r="C1293" t="str">
            <v>ELEKTRONİK TAM OTOM.TELEFON SANTRALİ (8/80)</v>
          </cell>
          <cell r="D1293">
            <v>6340.95</v>
          </cell>
        </row>
        <row r="1294">
          <cell r="A1294" t="str">
            <v>904.221</v>
          </cell>
          <cell r="B1294" t="str">
            <v>AD</v>
          </cell>
          <cell r="C1294" t="str">
            <v>2  DURAKLI  0,63/0,15  m/sn HIZLI  İNSAN  ASANSÖRÜ 630  KG.</v>
          </cell>
          <cell r="D1294">
            <v>39450</v>
          </cell>
        </row>
        <row r="1295">
          <cell r="A1295" t="str">
            <v>904.224</v>
          </cell>
          <cell r="B1295" t="str">
            <v>AD</v>
          </cell>
          <cell r="C1295" t="str">
            <v>5  DURAKLI  1/0,25  m/sn HIZLI  İNSAN  ASANSÖRÜ 630  KG.</v>
          </cell>
          <cell r="D1295">
            <v>44790</v>
          </cell>
        </row>
        <row r="1296">
          <cell r="A1296" t="str">
            <v>917.102</v>
          </cell>
          <cell r="B1296" t="str">
            <v>AD</v>
          </cell>
          <cell r="C1296" t="str">
            <v>5  DURAKLI ASN. İÇİN   TOPLAMALI KUMANDA DONANIMI</v>
          </cell>
          <cell r="D1296">
            <v>2463</v>
          </cell>
        </row>
        <row r="1297">
          <cell r="A1297" t="str">
            <v>921.100</v>
          </cell>
          <cell r="B1297" t="str">
            <v>AD</v>
          </cell>
          <cell r="C1297" t="str">
            <v>İLAVE DURAK KAPILARI - İNSAN ASANSÖRLERİ İÇİN</v>
          </cell>
          <cell r="D1297">
            <v>791</v>
          </cell>
        </row>
        <row r="1298">
          <cell r="A1298" t="str">
            <v>921.403</v>
          </cell>
          <cell r="B1298" t="str">
            <v>AD</v>
          </cell>
          <cell r="C1298" t="str">
            <v>İKİ KANATLI TELSK. TAM OTM. KABİN KAPISI (PASLANMAZ Ç. LEV. KAPLAMALI)</v>
          </cell>
          <cell r="D1298">
            <v>3264</v>
          </cell>
        </row>
        <row r="1299">
          <cell r="A1299" t="str">
            <v>921.503</v>
          </cell>
          <cell r="B1299" t="str">
            <v>AD</v>
          </cell>
          <cell r="C1299" t="str">
            <v>İKİ KANATLI TELSK. TAM OTM. KAT  KAPISI  (PASLANMAZ Ç. LEV. KAPLAMALI)</v>
          </cell>
          <cell r="D1299">
            <v>1845</v>
          </cell>
        </row>
        <row r="1300">
          <cell r="A1300" t="str">
            <v>923.102</v>
          </cell>
          <cell r="B1300" t="str">
            <v>AD</v>
          </cell>
          <cell r="C1300" t="str">
            <v>KADEMESİZ HIZ AYARLI TAHRİK FİYAT FARKI (630-800 KG.)</v>
          </cell>
          <cell r="D1300">
            <v>10216.799999999999</v>
          </cell>
        </row>
        <row r="1301">
          <cell r="A1301" t="str">
            <v>923.201</v>
          </cell>
          <cell r="B1301" t="str">
            <v>AD</v>
          </cell>
          <cell r="C1301" t="str">
            <v>ACİL KURTARMA GÜÇ TERTİBATI (MOTOR 7,5 KW A KADAR)</v>
          </cell>
          <cell r="D1301">
            <v>3444.1</v>
          </cell>
        </row>
        <row r="1302">
          <cell r="A1302" t="str">
            <v>923.300</v>
          </cell>
          <cell r="B1302" t="str">
            <v>m2</v>
          </cell>
          <cell r="C1302" t="str">
            <v>KABİN İÇ YÜZEYİ SATİNE PASLANMAZ ÇELİK SAÇ KAPLANMASI</v>
          </cell>
          <cell r="D1302">
            <v>365</v>
          </cell>
        </row>
        <row r="1303">
          <cell r="A1303" t="str">
            <v>923.400</v>
          </cell>
          <cell r="B1303" t="str">
            <v>AD</v>
          </cell>
          <cell r="C1303" t="str">
            <v>IŞIN PERDESİ</v>
          </cell>
          <cell r="D1303">
            <v>1566</v>
          </cell>
        </row>
        <row r="1304">
          <cell r="A1304" t="str">
            <v>980.100</v>
          </cell>
          <cell r="B1304" t="str">
            <v>AD</v>
          </cell>
          <cell r="C1304" t="str">
            <v>MADENi YAKALAMA UCU</v>
          </cell>
          <cell r="D1304">
            <v>16.899999999999999</v>
          </cell>
        </row>
        <row r="1305">
          <cell r="A1305" t="str">
            <v>980.211</v>
          </cell>
          <cell r="B1305" t="str">
            <v>AD</v>
          </cell>
          <cell r="C1305" t="str">
            <v>AKTİF  YAKALAMA  UCU - ORTALAMA UYARIM YOLU L= 20-25  MT</v>
          </cell>
          <cell r="D1305">
            <v>2790.03</v>
          </cell>
        </row>
        <row r="1306">
          <cell r="A1306" t="str">
            <v>980.212</v>
          </cell>
          <cell r="B1306" t="str">
            <v>AD</v>
          </cell>
          <cell r="C1306" t="str">
            <v>AKTİF  YAKALAMA  UCU - ORTALAMA UYARIM YOLU L= 30-40  MT</v>
          </cell>
          <cell r="D1306">
            <v>2879.33</v>
          </cell>
        </row>
        <row r="1307">
          <cell r="A1307" t="str">
            <v>980.213</v>
          </cell>
          <cell r="B1307" t="str">
            <v>AD</v>
          </cell>
          <cell r="C1307" t="str">
            <v>AKTİF  YAKALAMA  UCU - ORTALAMA UYARIM YOLU L= 40-50  MT</v>
          </cell>
          <cell r="D1307">
            <v>3004.65</v>
          </cell>
        </row>
        <row r="1308">
          <cell r="A1308" t="str">
            <v>980.214</v>
          </cell>
          <cell r="B1308" t="str">
            <v>AD</v>
          </cell>
          <cell r="C1308" t="str">
            <v>AKTİF  YAKALAMA  UCU - ORTALAMA UYARIM YOLU L= 60  MT</v>
          </cell>
          <cell r="D1308">
            <v>3219.26</v>
          </cell>
        </row>
        <row r="1309">
          <cell r="A1309" t="str">
            <v>980.300</v>
          </cell>
          <cell r="B1309" t="str">
            <v>AD</v>
          </cell>
          <cell r="C1309" t="str">
            <v>ÇATI DİREĞİ</v>
          </cell>
          <cell r="D1309">
            <v>166.3</v>
          </cell>
        </row>
        <row r="1310">
          <cell r="A1310" t="str">
            <v>980.311</v>
          </cell>
          <cell r="B1310" t="str">
            <v>AD</v>
          </cell>
          <cell r="C1310" t="str">
            <v>YILDIRIM  SAYICI</v>
          </cell>
          <cell r="D1310">
            <v>650</v>
          </cell>
        </row>
        <row r="1311">
          <cell r="A1311" t="str">
            <v>980.312</v>
          </cell>
          <cell r="B1311" t="str">
            <v>AD</v>
          </cell>
          <cell r="C1311" t="str">
            <v>AKTİF  PARATONER  TEST  CİHAZI</v>
          </cell>
          <cell r="D1311">
            <v>500</v>
          </cell>
        </row>
        <row r="1312">
          <cell r="A1312" t="str">
            <v>981.101</v>
          </cell>
          <cell r="B1312" t="str">
            <v>MT.</v>
          </cell>
          <cell r="C1312" t="str">
            <v>ÇATI İHATA İLETKENİ 50 MM2</v>
          </cell>
          <cell r="D1312">
            <v>13.21</v>
          </cell>
        </row>
        <row r="1313">
          <cell r="A1313" t="str">
            <v>981.102</v>
          </cell>
          <cell r="B1313" t="str">
            <v>MT.</v>
          </cell>
          <cell r="C1313" t="str">
            <v>ÇATI İHATA İLETKENİ 25 MM2</v>
          </cell>
          <cell r="D1313">
            <v>7.01</v>
          </cell>
        </row>
        <row r="1314">
          <cell r="A1314" t="str">
            <v>981.103</v>
          </cell>
          <cell r="B1314" t="str">
            <v>MT.</v>
          </cell>
          <cell r="C1314" t="str">
            <v>3*25  veya  4*20 mm  ELEKTROLİT  BAKIR  ŞERİT</v>
          </cell>
          <cell r="D1314">
            <v>15.54</v>
          </cell>
        </row>
        <row r="1315">
          <cell r="A1315" t="str">
            <v>982.101</v>
          </cell>
          <cell r="B1315" t="str">
            <v>MT.</v>
          </cell>
          <cell r="C1315" t="str">
            <v>BİNA İHATA İLETKENİ 50 MM2</v>
          </cell>
          <cell r="D1315">
            <v>15.54</v>
          </cell>
        </row>
        <row r="1316">
          <cell r="A1316" t="str">
            <v>982.102</v>
          </cell>
          <cell r="B1316" t="str">
            <v>MT.</v>
          </cell>
          <cell r="C1316" t="str">
            <v>30*3,5 mm  GALVENİZLİ ÇELİK LAMA</v>
          </cell>
          <cell r="D1316">
            <v>3.85</v>
          </cell>
        </row>
        <row r="1317">
          <cell r="A1317" t="str">
            <v>983.101</v>
          </cell>
          <cell r="B1317" t="str">
            <v>AD</v>
          </cell>
          <cell r="C1317" t="str">
            <v>TOPRAK ELEKTRODU LEVHA</v>
          </cell>
          <cell r="D1317">
            <v>155.25</v>
          </cell>
        </row>
        <row r="1318">
          <cell r="A1318" t="str">
            <v>983.102</v>
          </cell>
          <cell r="B1318" t="str">
            <v>AD</v>
          </cell>
          <cell r="C1318" t="str">
            <v>TOPRAK ELEKTRODU (ÇUBUK)</v>
          </cell>
          <cell r="D1318">
            <v>165.78</v>
          </cell>
        </row>
        <row r="1319">
          <cell r="A1319" t="str">
            <v>983.103</v>
          </cell>
          <cell r="B1319" t="str">
            <v>AD</v>
          </cell>
          <cell r="C1319" t="str">
            <v>İLETKEN KORUYUCU BORUSU</v>
          </cell>
          <cell r="D1319">
            <v>35.24</v>
          </cell>
        </row>
        <row r="1320">
          <cell r="A1320" t="str">
            <v>983.104</v>
          </cell>
          <cell r="B1320" t="str">
            <v>AD</v>
          </cell>
          <cell r="C1320" t="str">
            <v>SOM BAKIR CUBUK</v>
          </cell>
          <cell r="D1320">
            <v>222.84</v>
          </cell>
        </row>
        <row r="1321">
          <cell r="A1321" t="str">
            <v>983.105</v>
          </cell>
          <cell r="B1321" t="str">
            <v>AD</v>
          </cell>
          <cell r="C1321" t="str">
            <v>100 MİKRONA KADAR KAPLI CUBUK</v>
          </cell>
          <cell r="D1321">
            <v>60.07</v>
          </cell>
        </row>
        <row r="1322">
          <cell r="A1322" t="str">
            <v>983.106</v>
          </cell>
          <cell r="B1322" t="str">
            <v>AD</v>
          </cell>
          <cell r="C1322" t="str">
            <v>1000 MİKRONA KADAR KAPLI CUBUK</v>
          </cell>
          <cell r="D1322">
            <v>182.83</v>
          </cell>
        </row>
        <row r="1323">
          <cell r="A1323" t="str">
            <v>984.101</v>
          </cell>
          <cell r="B1323" t="str">
            <v>AD</v>
          </cell>
          <cell r="C1323" t="str">
            <v>GÜMÜŞ  KAYNAĞI</v>
          </cell>
          <cell r="D1323">
            <v>34.36</v>
          </cell>
        </row>
        <row r="1324">
          <cell r="A1324" t="str">
            <v>985.103</v>
          </cell>
          <cell r="B1324" t="str">
            <v>AD</v>
          </cell>
          <cell r="C1324" t="str">
            <v>TERMOKAYNAK EKİ - 90  GR.</v>
          </cell>
          <cell r="D1324">
            <v>66.19</v>
          </cell>
        </row>
        <row r="1325">
          <cell r="A1325" t="str">
            <v>985.105</v>
          </cell>
          <cell r="B1325" t="str">
            <v>AD</v>
          </cell>
          <cell r="C1325" t="str">
            <v>TERMOKAYNAK EKİ - 150  GR.</v>
          </cell>
          <cell r="D1325">
            <v>79.98</v>
          </cell>
        </row>
        <row r="1326">
          <cell r="A1326" t="str">
            <v>988.100</v>
          </cell>
          <cell r="B1326" t="str">
            <v>KG</v>
          </cell>
          <cell r="C1326" t="str">
            <v>TOPRAK DİRENCİ DÜSÜRÜCÜ KİM.MADDE</v>
          </cell>
          <cell r="D1326">
            <v>27.59</v>
          </cell>
        </row>
        <row r="1328">
          <cell r="A1328" t="str">
            <v>ÖZEL1</v>
          </cell>
          <cell r="B1328" t="str">
            <v>MT</v>
          </cell>
          <cell r="C1328" t="str">
            <v>TOPRAK  KABLO  KANALI</v>
          </cell>
          <cell r="D1328">
            <v>9.5</v>
          </cell>
        </row>
        <row r="1329">
          <cell r="A1329" t="str">
            <v>ÖZEL2</v>
          </cell>
          <cell r="B1329" t="str">
            <v>AD</v>
          </cell>
          <cell r="C1329" t="str">
            <v>DEKORATİF  FLOURESANT  ARMATÜR - 2*40  W</v>
          </cell>
          <cell r="D1329">
            <v>52.5</v>
          </cell>
        </row>
        <row r="1330">
          <cell r="A1330" t="str">
            <v>ÖZEL3</v>
          </cell>
          <cell r="B1330" t="str">
            <v>AD</v>
          </cell>
          <cell r="C1330" t="str">
            <v>DEKORATİF  FLOURESANT  ARMATÜR - 1*40  W</v>
          </cell>
          <cell r="D1330">
            <v>46.5</v>
          </cell>
        </row>
        <row r="1331">
          <cell r="A1331" t="str">
            <v>ÖZEL4</v>
          </cell>
          <cell r="B1331" t="str">
            <v>AD</v>
          </cell>
          <cell r="C1331" t="str">
            <v>DEKORATİF  FLOURESANT  ARMATÜR - 2*20  W</v>
          </cell>
          <cell r="D1331">
            <v>50.5</v>
          </cell>
        </row>
        <row r="1332">
          <cell r="A1332" t="str">
            <v>ÖZEL5</v>
          </cell>
          <cell r="B1332" t="str">
            <v>AD</v>
          </cell>
          <cell r="C1332" t="str">
            <v>SUTÜN  TİP  ÖZEL  APLİK  ARMATÜR - 20  W</v>
          </cell>
          <cell r="D1332">
            <v>127.77</v>
          </cell>
        </row>
        <row r="1333">
          <cell r="A1333" t="str">
            <v>ÖZEL6</v>
          </cell>
          <cell r="B1333" t="str">
            <v>AD</v>
          </cell>
          <cell r="C1333" t="str">
            <v>AYNAÜSTÜ  RALİNA  ARMATÜR</v>
          </cell>
          <cell r="D1333">
            <v>35</v>
          </cell>
        </row>
        <row r="1334">
          <cell r="A1334" t="str">
            <v>ÖZEL7</v>
          </cell>
          <cell r="B1334" t="str">
            <v>AD</v>
          </cell>
          <cell r="C1334" t="str">
            <v>KAMELYA  GLOP  ARMATÜR</v>
          </cell>
          <cell r="D1334">
            <v>36.450000000000003</v>
          </cell>
        </row>
        <row r="1335">
          <cell r="A1335" t="str">
            <v>ÖZEL8</v>
          </cell>
          <cell r="B1335" t="str">
            <v>AD</v>
          </cell>
          <cell r="C1335" t="str">
            <v>TİJLİ  ÖZEL  SARKIT  ARMATÜR</v>
          </cell>
          <cell r="D1335">
            <v>165</v>
          </cell>
        </row>
        <row r="1336">
          <cell r="A1336" t="str">
            <v>ÖZEL9</v>
          </cell>
          <cell r="B1336" t="str">
            <v>AD</v>
          </cell>
          <cell r="C1336" t="str">
            <v>ÇANAK  UYDU  ANTEN  TESİSİ - 20  ÇIKIŞ</v>
          </cell>
          <cell r="D1336">
            <v>2250</v>
          </cell>
        </row>
        <row r="1337">
          <cell r="A1337" t="str">
            <v>ÖZEL10</v>
          </cell>
          <cell r="B1337" t="str">
            <v>AD</v>
          </cell>
          <cell r="C1337" t="str">
            <v>RECEIVER  VE  MONTAJI</v>
          </cell>
          <cell r="D1337">
            <v>225</v>
          </cell>
        </row>
        <row r="1338">
          <cell r="A1338" t="str">
            <v>ÖZEL11</v>
          </cell>
          <cell r="B1338" t="str">
            <v>AD</v>
          </cell>
          <cell r="C1338" t="str">
            <v>650*750  S.A.  ÖZEL  SAÇ  PANO</v>
          </cell>
          <cell r="D1338">
            <v>388</v>
          </cell>
        </row>
        <row r="1339">
          <cell r="A1339" t="str">
            <v>ÖZEL12</v>
          </cell>
          <cell r="B1339" t="str">
            <v>AD</v>
          </cell>
          <cell r="C1339" t="str">
            <v>600*1150  S.A.  ÖZEL  SAÇ  PANO</v>
          </cell>
          <cell r="D1339">
            <v>680</v>
          </cell>
        </row>
        <row r="1340">
          <cell r="A1340" t="str">
            <v>ÖZEL13</v>
          </cell>
          <cell r="B1340" t="str">
            <v>AD</v>
          </cell>
          <cell r="C1340" t="str">
            <v>350*750  S.A.  ÖZEL  SAÇ  PANO</v>
          </cell>
          <cell r="D1340">
            <v>240</v>
          </cell>
        </row>
        <row r="1341">
          <cell r="A1341" t="str">
            <v>ÖZEL14</v>
          </cell>
          <cell r="B1341" t="str">
            <v>AD</v>
          </cell>
          <cell r="C1341" t="str">
            <v>SİLİNDİRİK  CAMLI  DEKORATİF  APLİK</v>
          </cell>
          <cell r="D1341">
            <v>34</v>
          </cell>
        </row>
        <row r="1342">
          <cell r="A1342" t="str">
            <v>ÖZEL15</v>
          </cell>
          <cell r="B1342" t="str">
            <v>AD</v>
          </cell>
          <cell r="C1342" t="str">
            <v>2*18  W  DOWNLIHT  SPOT  ARMATÜR</v>
          </cell>
          <cell r="D1342">
            <v>51</v>
          </cell>
        </row>
        <row r="1343">
          <cell r="A1343" t="str">
            <v>ÖZEL16</v>
          </cell>
          <cell r="B1343" t="str">
            <v>AD</v>
          </cell>
          <cell r="C1343" t="str">
            <v>13  W  DOWNLIHT SPOT  ARMATÜR</v>
          </cell>
          <cell r="D1343">
            <v>9</v>
          </cell>
        </row>
        <row r="1344">
          <cell r="A1344" t="str">
            <v>ÖZEL17</v>
          </cell>
          <cell r="B1344" t="str">
            <v>AD</v>
          </cell>
          <cell r="C1344" t="str">
            <v>FENER  TİPİ  ALTIGEN APLİK</v>
          </cell>
          <cell r="D1344">
            <v>51</v>
          </cell>
        </row>
        <row r="1345">
          <cell r="A1345" t="str">
            <v>ÖZEL18</v>
          </cell>
          <cell r="B1345" t="str">
            <v>AD</v>
          </cell>
          <cell r="C1345" t="str">
            <v>FENER TİPİ  SET ÜSTÜ  ARMATÜR</v>
          </cell>
          <cell r="D1345">
            <v>51</v>
          </cell>
        </row>
        <row r="1346">
          <cell r="A1346" t="str">
            <v>ÖZEL19</v>
          </cell>
          <cell r="B1346" t="str">
            <v>AD</v>
          </cell>
          <cell r="C1346" t="str">
            <v>FENER  TİPİ  SARKIT  ARMATÜR</v>
          </cell>
          <cell r="D1346">
            <v>51</v>
          </cell>
        </row>
        <row r="1347">
          <cell r="A1347" t="str">
            <v>ÖZEL20</v>
          </cell>
          <cell r="B1347" t="str">
            <v>AD</v>
          </cell>
          <cell r="C1347" t="str">
            <v>AHŞAP DEKORLU  DUVAR  APLİK</v>
          </cell>
          <cell r="D1347">
            <v>39</v>
          </cell>
        </row>
        <row r="1348">
          <cell r="A1348" t="str">
            <v>ÖZEL21</v>
          </cell>
          <cell r="B1348" t="str">
            <v>AD</v>
          </cell>
          <cell r="C1348" t="str">
            <v>125  cm.  ÇİM AYDINLATMA  ARMATÜRÜ</v>
          </cell>
          <cell r="D1348">
            <v>130.5</v>
          </cell>
        </row>
        <row r="1349">
          <cell r="A1349" t="str">
            <v>3.1.1</v>
          </cell>
          <cell r="B1349" t="str">
            <v>kg</v>
          </cell>
          <cell r="C1349" t="str">
            <v>40 / 5  mm2  BAKIR  BARA</v>
          </cell>
          <cell r="D1349">
            <v>14.58</v>
          </cell>
        </row>
        <row r="1350">
          <cell r="A1350" t="str">
            <v>5.5.3.2</v>
          </cell>
          <cell r="B1350" t="str">
            <v>AD</v>
          </cell>
          <cell r="C1350" t="str">
            <v>AD1 -60/10  GAL.  ÇELİK POLG. AYD. DİREĞİ - 67  KG.</v>
          </cell>
          <cell r="D1350">
            <v>165.83</v>
          </cell>
        </row>
        <row r="1351">
          <cell r="A1351" t="str">
            <v>30.1</v>
          </cell>
          <cell r="B1351" t="str">
            <v>AD</v>
          </cell>
          <cell r="C1351" t="str">
            <v>TOPRAKLAMA  LEVHASI  VE  GÖMÜLMESİ</v>
          </cell>
          <cell r="D1351">
            <v>112.36</v>
          </cell>
        </row>
        <row r="1352">
          <cell r="A1352" t="str">
            <v>30.1.1</v>
          </cell>
          <cell r="B1352" t="str">
            <v>MT</v>
          </cell>
          <cell r="C1352" t="str">
            <v>TOPRAKLAMA  ŞERİTİ  VE  GÖMÜLMESİ</v>
          </cell>
          <cell r="D1352">
            <v>7.33</v>
          </cell>
        </row>
        <row r="1353">
          <cell r="A1353" t="str">
            <v>30.4.2</v>
          </cell>
          <cell r="B1353" t="str">
            <v>AD</v>
          </cell>
          <cell r="C1353" t="str">
            <v>2  mt.  GALV. 65x65x7  lik TOP. ELEKTRODU</v>
          </cell>
          <cell r="D1353">
            <v>41</v>
          </cell>
        </row>
        <row r="1354">
          <cell r="A1354" t="str">
            <v>32.1</v>
          </cell>
          <cell r="B1354" t="str">
            <v>MT</v>
          </cell>
          <cell r="C1354" t="str">
            <v>3*25/16  mm2  NYY  KABLO VE  MONTAJI</v>
          </cell>
          <cell r="D1354">
            <v>20.68</v>
          </cell>
        </row>
        <row r="1355">
          <cell r="A1355" t="str">
            <v>32.1.1</v>
          </cell>
          <cell r="B1355" t="str">
            <v>MT</v>
          </cell>
          <cell r="C1355" t="str">
            <v>4*10  mm2  NYY  KABLO  VE  MONTAJI</v>
          </cell>
          <cell r="D1355">
            <v>16.59</v>
          </cell>
        </row>
        <row r="1356">
          <cell r="A1356" t="str">
            <v>32.1.1.1</v>
          </cell>
          <cell r="B1356" t="str">
            <v>MT</v>
          </cell>
          <cell r="C1356" t="str">
            <v>4*4  mm2  NYY  KABLO  VE  MONTAJI</v>
          </cell>
          <cell r="D1356">
            <v>14.86</v>
          </cell>
        </row>
        <row r="1358">
          <cell r="A1358" t="str">
            <v>204.401</v>
          </cell>
          <cell r="B1358" t="str">
            <v>MT.</v>
          </cell>
          <cell r="C1358" t="str">
            <v>50-40 mm PVC PLASTİK  PİS  SU  BORUSU</v>
          </cell>
          <cell r="D1358">
            <v>2.1</v>
          </cell>
        </row>
        <row r="1359">
          <cell r="A1359" t="str">
            <v>204.404</v>
          </cell>
          <cell r="B1359" t="str">
            <v>MT.</v>
          </cell>
          <cell r="C1359" t="str">
            <v>125 mm PVC PLASTİK  PİS  SU  BORUSU</v>
          </cell>
          <cell r="D1359">
            <v>6.5</v>
          </cell>
        </row>
        <row r="1360">
          <cell r="A1360" t="str">
            <v>15.001/1A</v>
          </cell>
          <cell r="B1360" t="str">
            <v>M3</v>
          </cell>
          <cell r="C1360" t="str">
            <v>MAKİNA İLE YUMUŞAK VE SERT TOPRAK KAZILMASI</v>
          </cell>
          <cell r="D1360">
            <v>1.59</v>
          </cell>
        </row>
        <row r="1361">
          <cell r="A1361" t="str">
            <v>23.176</v>
          </cell>
          <cell r="B1361" t="str">
            <v>KG.</v>
          </cell>
          <cell r="C1361" t="str">
            <v>ÇEŞİTLİ DEMİR İŞLERİ YAPILMASI</v>
          </cell>
          <cell r="D1361">
            <v>3.15</v>
          </cell>
        </row>
        <row r="1362">
          <cell r="A1362" t="str">
            <v>201.109</v>
          </cell>
          <cell r="B1362" t="str">
            <v>MT.</v>
          </cell>
          <cell r="C1362" t="str">
            <v>DİKİŞLİ ÇELİK BORU  2 " 50</v>
          </cell>
          <cell r="D1362">
            <v>7.7</v>
          </cell>
        </row>
        <row r="1366">
          <cell r="A1366" t="str">
            <v>204.1001</v>
          </cell>
          <cell r="B1366" t="str">
            <v>mt.</v>
          </cell>
          <cell r="C1366" t="str">
            <v>PVC  BORU Q50</v>
          </cell>
          <cell r="D1366">
            <v>2.4</v>
          </cell>
        </row>
        <row r="1367">
          <cell r="A1367" t="str">
            <v>204.1002</v>
          </cell>
          <cell r="B1367" t="str">
            <v>MT</v>
          </cell>
          <cell r="C1367" t="str">
            <v>PVC  BORU Q70</v>
          </cell>
          <cell r="D1367">
            <v>3.6</v>
          </cell>
        </row>
        <row r="1368">
          <cell r="A1368" t="str">
            <v>204.2000</v>
          </cell>
          <cell r="B1368" t="str">
            <v>MT</v>
          </cell>
          <cell r="C1368" t="str">
            <v>MONTAJ  BEDELİ %35</v>
          </cell>
          <cell r="D1368">
            <v>1.26</v>
          </cell>
        </row>
      </sheetData>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B ŞALT_MALZEME"/>
      <sheetName val="Sayfa1"/>
      <sheetName val="TEKLIF"/>
      <sheetName val="ABB_SALT_MALZEME"/>
      <sheetName val="ArTu_pano_fiyatı"/>
      <sheetName val="artu_liste"/>
      <sheetName val="ArTu_L_pano_fiyatı"/>
      <sheetName val="HESAPLAR İÇİN"/>
      <sheetName val="ABB_LİSTE"/>
      <sheetName val="A"/>
      <sheetName val="PriceSummary"/>
    </sheetNames>
    <sheetDataSet>
      <sheetData sheetId="0" refreshError="1">
        <row r="20">
          <cell r="BF20">
            <v>1</v>
          </cell>
        </row>
        <row r="22">
          <cell r="BF22">
            <v>1</v>
          </cell>
        </row>
        <row r="23">
          <cell r="BA23">
            <v>4</v>
          </cell>
          <cell r="BH23">
            <v>1</v>
          </cell>
        </row>
        <row r="46">
          <cell r="BB46">
            <v>1</v>
          </cell>
        </row>
        <row r="47">
          <cell r="BB47">
            <v>4</v>
          </cell>
        </row>
        <row r="52">
          <cell r="BB52">
            <v>2</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KLIF"/>
      <sheetName val="ABB_SALT_MALZEME"/>
      <sheetName val="ArTu_L_pano_fiyatı"/>
      <sheetName val="ArTu_pano_fiyatı"/>
      <sheetName val="A"/>
      <sheetName val="ABB_LİSTE"/>
      <sheetName val="HESAPLAR İÇİN"/>
      <sheetName val="artu_liste"/>
      <sheetName val="ABB ŞALT_MALZEME"/>
    </sheetNames>
    <sheetDataSet>
      <sheetData sheetId="0" refreshError="1"/>
      <sheetData sheetId="1">
        <row r="8">
          <cell r="J8">
            <v>270.22656799999999</v>
          </cell>
        </row>
      </sheetData>
      <sheetData sheetId="2" refreshError="1">
        <row r="8">
          <cell r="J8">
            <v>270.22656799999999</v>
          </cell>
        </row>
      </sheetData>
      <sheetData sheetId="3"/>
      <sheetData sheetId="4"/>
      <sheetData sheetId="5" refreshError="1"/>
      <sheetData sheetId="6"/>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klif"/>
      <sheetName val="Pano_bazında_keşif"/>
      <sheetName val="Malzeme_özeti"/>
      <sheetName val="Bara"/>
      <sheetName val="Notlar"/>
      <sheetName val="PanoAnaliz"/>
      <sheetName val="Motor_yolverme"/>
      <sheetName val="Sayfa1"/>
    </sheetNames>
    <sheetDataSet>
      <sheetData sheetId="0"/>
      <sheetData sheetId="1"/>
      <sheetData sheetId="2"/>
      <sheetData sheetId="3"/>
      <sheetData sheetId="4"/>
      <sheetData sheetId="5"/>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AK PURS."/>
      <sheetName val="KAPAK YAKL. MAL."/>
      <sheetName val="MALİYET SIHHİ "/>
      <sheetName val="PURS SIHHİ"/>
      <sheetName val="MAL KALORİFER"/>
      <sheetName val="purs KALORİFER"/>
      <sheetName val="MAL HAVA"/>
      <sheetName val="purs HAV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AK"/>
      <sheetName val="TEKLİF"/>
      <sheetName val="BOQ"/>
      <sheetName val="Takım listesi"/>
      <sheetName val="BAZ"/>
      <sheetName val="MARKA"/>
      <sheetName val="FIRMA"/>
    </sheetNames>
    <sheetDataSet>
      <sheetData sheetId="0" refreshError="1">
        <row r="8">
          <cell r="D8">
            <v>12.909510407328963</v>
          </cell>
        </row>
        <row r="14">
          <cell r="D14">
            <v>1</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rti-teklif"/>
      <sheetName val="TEKLİF-1"/>
      <sheetName val="teklif"/>
      <sheetName val="analiz"/>
      <sheetName val="sorti-analiz"/>
      <sheetName val="tenzilat kur"/>
      <sheetName val="verilen teklif"/>
      <sheetName val="analiz-2 son"/>
      <sheetName val="Sayfa1"/>
      <sheetName val="analiz-1 daha önceki"/>
      <sheetName val="MALİYET -2"/>
      <sheetName val="TEKLİF İST.FORMU GLOBAL"/>
      <sheetName val="TEKLİF İST.FORMU ARMATÜR (2)"/>
      <sheetName val="TEKLİF İST.FORMU PANO"/>
      <sheetName val="TEKLİF İST.FORMU ARMATÜR1"/>
      <sheetName val="TEKLİF İST.FORMU ARMATÜR"/>
      <sheetName val="TEKLİF İST.FORMU ANAHTAR PRİZ"/>
      <sheetName val="TEKLİF İST.FORMU KABLO"/>
      <sheetName val="TEKLİF İST.FORMU TAVA"/>
      <sheetName val="TEKLİF İST.FORMU ŞALT-2"/>
      <sheetName val="TEKLİF İST.FORMU ŞALT-1"/>
      <sheetName val="TEKLİF İST.FORMU DİMMER"/>
      <sheetName val="TEKLİF İST.FORMU UPS"/>
      <sheetName val="TEKLİF İST.FORMU PARAPET"/>
      <sheetName val="TEKLİF İST.FORMU GENERATÖR"/>
      <sheetName val="TEKLİF İST.FORMU TELEVİZYON"/>
      <sheetName val="TEKLİF İST.FORMU DATA"/>
      <sheetName val="TEKLİF İST.FORMU SESLENDİRME"/>
      <sheetName val="TEKLİF İCMALİ -2"/>
      <sheetName val="TEKLİF İST.FORMU TELEFON"/>
      <sheetName val="TEKLİF İST.FORMU YANGIN İHBAR"/>
      <sheetName val="MÜŞTERİYE VERİLEN TEKLİF"/>
      <sheetName val="MALİYET"/>
      <sheetName val="sorti_teklif"/>
      <sheetName val="000000"/>
      <sheetName val="BİLGİ"/>
      <sheetName val="HK01 KAPAK"/>
      <sheetName val="İCMAL"/>
      <sheetName val="hakedis04 (KA)"/>
      <sheetName val="hakedis04 (ZA) "/>
      <sheetName val="YEŞİL DEFTER (KA)"/>
      <sheetName val="YEŞİL DEFTER (ZA) "/>
      <sheetName val="ANAHTAR SAYFA"/>
      <sheetName val="salter ve kablo secimi"/>
      <sheetName val="SATIS"/>
      <sheetName val="katsayı"/>
      <sheetName val="DATA"/>
      <sheetName val="Kur"/>
      <sheetName val="tenzilat_kur"/>
      <sheetName val="verilen_teklif"/>
      <sheetName val="analiz-2_son"/>
      <sheetName val="analiz-1_daha_önceki"/>
      <sheetName val="MALİYET_-2"/>
      <sheetName val="TEKLİF_İST_FORMU_GLOBAL"/>
      <sheetName val="TEKLİF_İST_FORMU_ARMATÜR_(2)"/>
      <sheetName val="TEKLİF_İST_FORMU_PANO"/>
      <sheetName val="TEKLİF_İST_FORMU_ARMATÜR1"/>
      <sheetName val="TEKLİF_İST_FORMU_ARMATÜR"/>
      <sheetName val="TEKLİF_İST_FORMU_ANAHTAR_PRİZ"/>
      <sheetName val="TEKLİF_İST_FORMU_KABLO"/>
      <sheetName val="TEKLİF_İST_FORMU_TAVA"/>
      <sheetName val="TEKLİF_İST_FORMU_ŞALT-2"/>
      <sheetName val="TEKLİF_İST_FORMU_ŞALT-1"/>
      <sheetName val="TEKLİF_İST_FORMU_DİMMER"/>
      <sheetName val="TEKLİF_İST_FORMU_UPS"/>
      <sheetName val="TEKLİF_İST_FORMU_PARAPET"/>
      <sheetName val="TEKLİF_İST_FORMU_GENERATÖR"/>
      <sheetName val="TEKLİF_İST_FORMU_TELEVİZYON"/>
      <sheetName val="TEKLİF_İST_FORMU_DATA"/>
      <sheetName val="TEKLİF_İST_FORMU_SESLENDİRME"/>
      <sheetName val="TEKLİF_İCMALİ_-2"/>
      <sheetName val="TEKLİF_İST_FORMU_TELEFON"/>
      <sheetName val="TEKLİF_İST_FORMU_YANGIN_İHBAR"/>
      <sheetName val="MÜŞTERİYE_VERİLEN_TEKLİF"/>
      <sheetName val="HK01_KAPAK"/>
      <sheetName val="hakedis04_(KA)"/>
      <sheetName val="hakedis04_(ZA)_"/>
      <sheetName val="YEŞİL_DEFTER_(KA)"/>
      <sheetName val="YEŞİL_DEFTER_(ZA)_"/>
      <sheetName val="ANAHTAR_SAYFA"/>
      <sheetName val="BB_BF 2002"/>
      <sheetName val="Metraj"/>
      <sheetName val="HARFLER"/>
      <sheetName val="Sayfa3"/>
      <sheetName val="tenzilat_kur1"/>
      <sheetName val="verilen_teklif1"/>
      <sheetName val="analiz-2_son1"/>
      <sheetName val="analiz-1_daha_önceki1"/>
      <sheetName val="MALİYET_-21"/>
      <sheetName val="TEKLİF_İST_FORMU_GLOBAL1"/>
      <sheetName val="TEKLİF_İST_FORMU_ARMATÜR_(2)1"/>
      <sheetName val="TEKLİF_İST_FORMU_PANO1"/>
      <sheetName val="TEKLİF_İST_FORMU_ARMATÜR11"/>
      <sheetName val="TEKLİF_İST_FORMU_ARMATÜR2"/>
      <sheetName val="TEKLİF_İST_FORMU_ANAHTAR_PRİZ1"/>
      <sheetName val="TEKLİF_İST_FORMU_KABLO1"/>
      <sheetName val="TEKLİF_İST_FORMU_TAVA1"/>
      <sheetName val="TEKLİF_İST_FORMU_ŞALT-21"/>
      <sheetName val="TEKLİF_İST_FORMU_ŞALT-11"/>
      <sheetName val="TEKLİF_İST_FORMU_DİMMER1"/>
      <sheetName val="TEKLİF_İST_FORMU_UPS1"/>
      <sheetName val="TEKLİF_İST_FORMU_PARAPET1"/>
      <sheetName val="TEKLİF_İST_FORMU_GENERATÖR1"/>
      <sheetName val="TEKLİF_İST_FORMU_TELEVİZYON1"/>
      <sheetName val="TEKLİF_İST_FORMU_DATA1"/>
      <sheetName val="TEKLİF_İST_FORMU_SESLENDİRME1"/>
      <sheetName val="TEKLİF_İCMALİ_-21"/>
      <sheetName val="TEKLİF_İST_FORMU_TELEFON1"/>
      <sheetName val="TEKLİF_İST_FORMU_YANGIN_İHBAR1"/>
      <sheetName val="MÜŞTERİYE_VERİLEN_TEKLİF1"/>
      <sheetName val="HK01_KAPAK1"/>
      <sheetName val="hakedis04_(KA)1"/>
      <sheetName val="hakedis04_(ZA)_1"/>
      <sheetName val="YEŞİL_DEFTER_(KA)1"/>
      <sheetName val="YEŞİL_DEFTER_(ZA)_1"/>
      <sheetName val="ANAHTAR_SAYFA1"/>
      <sheetName val="salter_ve_kablo_secimi"/>
      <sheetName val="BB_BF_2002"/>
      <sheetName val="BB_BF 2007"/>
      <sheetName val="BB_BF_2007"/>
    </sheetNames>
    <sheetDataSet>
      <sheetData sheetId="0" refreshError="1">
        <row r="2">
          <cell r="P2">
            <v>1.1000000000000001</v>
          </cell>
        </row>
      </sheetData>
      <sheetData sheetId="1" refreshError="1"/>
      <sheetData sheetId="2" refreshError="1"/>
      <sheetData sheetId="3" refreshError="1"/>
      <sheetData sheetId="4" refreshError="1"/>
      <sheetData sheetId="5">
        <row r="2">
          <cell r="P2">
            <v>1.1000000000000001</v>
          </cell>
        </row>
      </sheetData>
      <sheetData sheetId="6">
        <row r="2">
          <cell r="P2">
            <v>1.1000000000000001</v>
          </cell>
        </row>
      </sheetData>
      <sheetData sheetId="7">
        <row r="2">
          <cell r="P2">
            <v>1.1000000000000001</v>
          </cell>
        </row>
      </sheetData>
      <sheetData sheetId="8">
        <row r="2">
          <cell r="P2">
            <v>1.1000000000000001</v>
          </cell>
        </row>
      </sheetData>
      <sheetData sheetId="9">
        <row r="2">
          <cell r="P2">
            <v>1.1000000000000001</v>
          </cell>
        </row>
      </sheetData>
      <sheetData sheetId="10">
        <row r="2">
          <cell r="P2">
            <v>1.1000000000000001</v>
          </cell>
        </row>
      </sheetData>
      <sheetData sheetId="11">
        <row r="2">
          <cell r="P2">
            <v>1.1000000000000001</v>
          </cell>
        </row>
      </sheetData>
      <sheetData sheetId="12">
        <row r="2">
          <cell r="P2">
            <v>1.1000000000000001</v>
          </cell>
        </row>
      </sheetData>
      <sheetData sheetId="13">
        <row r="2">
          <cell r="P2">
            <v>1.1000000000000001</v>
          </cell>
        </row>
      </sheetData>
      <sheetData sheetId="14">
        <row r="2">
          <cell r="P2">
            <v>1.1000000000000001</v>
          </cell>
        </row>
      </sheetData>
      <sheetData sheetId="15">
        <row r="2">
          <cell r="P2">
            <v>1.1000000000000001</v>
          </cell>
        </row>
      </sheetData>
      <sheetData sheetId="16"/>
      <sheetData sheetId="17"/>
      <sheetData sheetId="18"/>
      <sheetData sheetId="19"/>
      <sheetData sheetId="20"/>
      <sheetData sheetId="21"/>
      <sheetData sheetId="22"/>
      <sheetData sheetId="23">
        <row r="2">
          <cell r="P2">
            <v>1.1000000000000001</v>
          </cell>
        </row>
      </sheetData>
      <sheetData sheetId="24">
        <row r="2">
          <cell r="P2">
            <v>1.1000000000000001</v>
          </cell>
        </row>
      </sheetData>
      <sheetData sheetId="25">
        <row r="2">
          <cell r="P2">
            <v>1.1000000000000001</v>
          </cell>
        </row>
      </sheetData>
      <sheetData sheetId="26">
        <row r="2">
          <cell r="P2">
            <v>1.1000000000000001</v>
          </cell>
        </row>
      </sheetData>
      <sheetData sheetId="27">
        <row r="2">
          <cell r="P2">
            <v>1.1000000000000001</v>
          </cell>
        </row>
      </sheetData>
      <sheetData sheetId="28">
        <row r="2">
          <cell r="P2">
            <v>1.1000000000000001</v>
          </cell>
        </row>
      </sheetData>
      <sheetData sheetId="29">
        <row r="2">
          <cell r="P2">
            <v>1.1000000000000001</v>
          </cell>
        </row>
      </sheetData>
      <sheetData sheetId="30">
        <row r="2">
          <cell r="P2">
            <v>1.1000000000000001</v>
          </cell>
        </row>
      </sheetData>
      <sheetData sheetId="31">
        <row r="2">
          <cell r="P2">
            <v>1.1000000000000001</v>
          </cell>
        </row>
      </sheetData>
      <sheetData sheetId="32">
        <row r="2">
          <cell r="P2">
            <v>1.1000000000000001</v>
          </cell>
        </row>
      </sheetData>
      <sheetData sheetId="33">
        <row r="2">
          <cell r="P2">
            <v>1.1000000000000001</v>
          </cell>
        </row>
      </sheetData>
      <sheetData sheetId="34" refreshError="1"/>
      <sheetData sheetId="35" refreshError="1"/>
      <sheetData sheetId="36" refreshError="1"/>
      <sheetData sheetId="37" refreshError="1"/>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2">
          <cell r="P2">
            <v>1.1000000000000001</v>
          </cell>
        </row>
      </sheetData>
      <sheetData sheetId="85">
        <row r="2">
          <cell r="P2">
            <v>1.1000000000000001</v>
          </cell>
        </row>
      </sheetData>
      <sheetData sheetId="86">
        <row r="2">
          <cell r="P2">
            <v>1.1000000000000001</v>
          </cell>
        </row>
      </sheetData>
      <sheetData sheetId="87">
        <row r="2">
          <cell r="P2">
            <v>1.1000000000000001</v>
          </cell>
        </row>
      </sheetData>
      <sheetData sheetId="88">
        <row r="2">
          <cell r="P2">
            <v>1.1000000000000001</v>
          </cell>
        </row>
      </sheetData>
      <sheetData sheetId="89">
        <row r="2">
          <cell r="P2">
            <v>1.1000000000000001</v>
          </cell>
        </row>
      </sheetData>
      <sheetData sheetId="90">
        <row r="2">
          <cell r="P2">
            <v>1.1000000000000001</v>
          </cell>
        </row>
      </sheetData>
      <sheetData sheetId="91">
        <row r="2">
          <cell r="P2">
            <v>1.1000000000000001</v>
          </cell>
        </row>
      </sheetData>
      <sheetData sheetId="92">
        <row r="2">
          <cell r="P2">
            <v>1.1000000000000001</v>
          </cell>
        </row>
      </sheetData>
      <sheetData sheetId="93">
        <row r="2">
          <cell r="P2">
            <v>1.1000000000000001</v>
          </cell>
        </row>
      </sheetData>
      <sheetData sheetId="94"/>
      <sheetData sheetId="95"/>
      <sheetData sheetId="96"/>
      <sheetData sheetId="97"/>
      <sheetData sheetId="98"/>
      <sheetData sheetId="99"/>
      <sheetData sheetId="100"/>
      <sheetData sheetId="101">
        <row r="2">
          <cell r="P2">
            <v>1.1000000000000001</v>
          </cell>
        </row>
      </sheetData>
      <sheetData sheetId="102">
        <row r="2">
          <cell r="P2">
            <v>1.1000000000000001</v>
          </cell>
        </row>
      </sheetData>
      <sheetData sheetId="103">
        <row r="2">
          <cell r="P2">
            <v>1.1000000000000001</v>
          </cell>
        </row>
      </sheetData>
      <sheetData sheetId="104">
        <row r="2">
          <cell r="P2">
            <v>1.1000000000000001</v>
          </cell>
        </row>
      </sheetData>
      <sheetData sheetId="105">
        <row r="2">
          <cell r="P2">
            <v>1.1000000000000001</v>
          </cell>
        </row>
      </sheetData>
      <sheetData sheetId="106">
        <row r="2">
          <cell r="P2">
            <v>1.1000000000000001</v>
          </cell>
        </row>
      </sheetData>
      <sheetData sheetId="107">
        <row r="2">
          <cell r="P2">
            <v>1.1000000000000001</v>
          </cell>
        </row>
      </sheetData>
      <sheetData sheetId="108">
        <row r="2">
          <cell r="P2">
            <v>1.1000000000000001</v>
          </cell>
        </row>
      </sheetData>
      <sheetData sheetId="109">
        <row r="2">
          <cell r="P2">
            <v>1.1000000000000001</v>
          </cell>
        </row>
      </sheetData>
      <sheetData sheetId="110"/>
      <sheetData sheetId="111"/>
      <sheetData sheetId="112"/>
      <sheetData sheetId="113"/>
      <sheetData sheetId="114"/>
      <sheetData sheetId="115"/>
      <sheetData sheetId="116"/>
      <sheetData sheetId="117"/>
      <sheetData sheetId="118" refreshError="1"/>
      <sheetData sheetId="11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6.042"/>
      <sheetName val="15.001_2"/>
      <sheetName val="15.140_1A"/>
      <sheetName val="15.140_3"/>
      <sheetName val="15.140_4A"/>
      <sheetName val="15.140_5A"/>
      <sheetName val="16.002"/>
      <sheetName val="16.003"/>
      <sheetName val="16.004"/>
      <sheetName val="16.057_B"/>
      <sheetName val="16.059_B"/>
      <sheetName val="17.504"/>
      <sheetName val="18.071_1"/>
      <sheetName val="18.071_2"/>
      <sheetName val="18.324_A"/>
      <sheetName val="18.351_a"/>
      <sheetName val="18.353_A"/>
      <sheetName val="18.354_A"/>
      <sheetName val="18.460_2"/>
      <sheetName val="18.465_2"/>
      <sheetName val="18.470"/>
      <sheetName val="19.053_1A"/>
      <sheetName val="19.053_2A"/>
      <sheetName val="19.053_5"/>
      <sheetName val="19.053_5a"/>
      <sheetName val="19.055_B"/>
      <sheetName val="19.055_C2A"/>
      <sheetName val="19.056"/>
      <sheetName val="19.082_1"/>
      <sheetName val="21.011"/>
      <sheetName val="21.012_A"/>
      <sheetName val="21.038"/>
      <sheetName val="21.054"/>
      <sheetName val="21.057"/>
      <sheetName val="21.061"/>
      <sheetName val="21.065"/>
      <sheetName val="21.066"/>
      <sheetName val="21.067"/>
      <sheetName val="21.281"/>
      <sheetName val="22.001_a"/>
      <sheetName val="22.009_3a1"/>
      <sheetName val="23.011"/>
      <sheetName val="23.014"/>
      <sheetName val="23.015"/>
      <sheetName val="23.152"/>
      <sheetName val="23.242_1"/>
      <sheetName val="23.242_2"/>
      <sheetName val="23.242_2A"/>
      <sheetName val="23.242_3"/>
      <sheetName val="23.243_20"/>
      <sheetName val="23.244_a1"/>
      <sheetName val="23.244_f1"/>
      <sheetName val="24.062"/>
      <sheetName val="25.016_1"/>
      <sheetName val="25.048_9A"/>
      <sheetName val="25.116_A5"/>
      <sheetName val="25.117_1"/>
      <sheetName val="25.120_5"/>
      <sheetName val="25.137"/>
      <sheetName val="26.022"/>
      <sheetName val="26.082"/>
      <sheetName val="26.195_5"/>
      <sheetName val="26.195_6"/>
      <sheetName val="26.206_A1"/>
      <sheetName val="26.302_1A"/>
      <sheetName val="26.622_A"/>
      <sheetName val="26.641_1A"/>
      <sheetName val="26.702_a"/>
      <sheetName val="26.752_A"/>
      <sheetName val="27.525"/>
      <sheetName val="27.528"/>
      <sheetName val="27.528_3"/>
      <sheetName val="27.528_İB3_A"/>
      <sheetName val="27.530_İB1"/>
      <sheetName val="27.560_1"/>
      <sheetName val="27.560_2"/>
      <sheetName val="27.581"/>
      <sheetName val="27.583"/>
      <sheetName val="28.121"/>
      <sheetName val="28.063_1"/>
      <sheetName val="28.134_a1"/>
      <sheetName val="28.134_a2"/>
      <sheetName val="28.134_c"/>
      <sheetName val="37.092_3"/>
      <sheetName val="msb.303"/>
      <sheetName val="msb.805_aa"/>
      <sheetName val="MSB.922_A1"/>
      <sheetName val="A.08"/>
      <sheetName val="A.10"/>
      <sheetName val="A.12"/>
      <sheetName val="B.02"/>
      <sheetName val="C.01"/>
      <sheetName val="D.06"/>
      <sheetName val="D.23"/>
      <sheetName val="D.24"/>
      <sheetName val="Özel_1"/>
      <sheetName val="özel_2"/>
      <sheetName val="özel_3"/>
      <sheetName val="özel_4"/>
      <sheetName val="özel_5"/>
      <sheetName val="özel_6"/>
      <sheetName val="özel_7"/>
      <sheetName val="özel_8"/>
      <sheetName val="özel_9"/>
      <sheetName val="özel_10"/>
      <sheetName val="özel_11"/>
      <sheetName val="özel_12"/>
      <sheetName val="özel_13"/>
      <sheetName val="özel_14"/>
      <sheetName val="özel_15"/>
      <sheetName val="özel_16"/>
      <sheetName val="özel_17"/>
      <sheetName val="özel_18"/>
      <sheetName val="özel_19"/>
      <sheetName val="özel_20"/>
      <sheetName val="özel_21"/>
      <sheetName val="özel_22"/>
      <sheetName val="özel_23"/>
      <sheetName val="özel_24"/>
      <sheetName val="özel_25"/>
      <sheetName val="bos"/>
      <sheetName val="carsaf"/>
      <sheetName val="kurallar"/>
      <sheetName val="data"/>
      <sheetName val="KATSAY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1">
          <cell r="A1" t="str">
            <v>2007pozları</v>
          </cell>
        </row>
        <row r="2">
          <cell r="A2" t="str">
            <v>15.001_1</v>
          </cell>
          <cell r="B2" t="str">
            <v xml:space="preserve">A-Makine ile yumuşak ve sert toprak kazılması (serbest kazı) </v>
          </cell>
          <cell r="C2" t="str">
            <v xml:space="preserve">m³ </v>
          </cell>
          <cell r="D2">
            <v>1.99</v>
          </cell>
        </row>
        <row r="3">
          <cell r="A3" t="str">
            <v>15.001_2</v>
          </cell>
          <cell r="B3" t="str">
            <v xml:space="preserve">B-Makine ile her derinlikte yumuşak ve sert toprağın kazılması (geniş derin) </v>
          </cell>
          <cell r="C3" t="str">
            <v xml:space="preserve">m³ </v>
          </cell>
          <cell r="D3">
            <v>2.54</v>
          </cell>
        </row>
        <row r="4">
          <cell r="A4" t="str">
            <v>15.001_3</v>
          </cell>
          <cell r="B4" t="str">
            <v xml:space="preserve">C-Makine ile her derinlikte yumuşak ve sert toprağın kazılması (dar derin) </v>
          </cell>
          <cell r="C4" t="str">
            <v xml:space="preserve">m³ </v>
          </cell>
          <cell r="D4">
            <v>3.76</v>
          </cell>
        </row>
        <row r="5">
          <cell r="A5" t="str">
            <v>15.006_1</v>
          </cell>
          <cell r="B5" t="str">
            <v xml:space="preserve">A-Makine ile yumuşak ve sert küskülük kazılması (serbest kazı) </v>
          </cell>
          <cell r="C5" t="str">
            <v xml:space="preserve">m³ </v>
          </cell>
          <cell r="D5">
            <v>3.05</v>
          </cell>
        </row>
        <row r="6">
          <cell r="A6" t="str">
            <v>15.006_2</v>
          </cell>
          <cell r="B6" t="str">
            <v xml:space="preserve">B-Makine ile her derinlikte yumuşak ve sert küskülük zeminin kazılması (geniş derin) </v>
          </cell>
          <cell r="C6" t="str">
            <v xml:space="preserve">m³ </v>
          </cell>
          <cell r="D6">
            <v>4.09</v>
          </cell>
        </row>
        <row r="7">
          <cell r="A7" t="str">
            <v>15.006_3</v>
          </cell>
          <cell r="B7" t="str">
            <v xml:space="preserve">C-Makine ile her derinlikte yumuşak ve sert küskülük zeminin kazılması (dar derin) </v>
          </cell>
          <cell r="C7" t="str">
            <v xml:space="preserve">m³ </v>
          </cell>
          <cell r="D7">
            <v>6.03</v>
          </cell>
        </row>
        <row r="8">
          <cell r="A8" t="str">
            <v>15.010_1</v>
          </cell>
          <cell r="B8" t="str">
            <v xml:space="preserve">A-Makine ile (patlayıcı kullanarak) yumuşak kaya kazılması (serbest kazı) </v>
          </cell>
          <cell r="C8" t="str">
            <v xml:space="preserve">m³ </v>
          </cell>
          <cell r="D8">
            <v>7.49</v>
          </cell>
        </row>
        <row r="9">
          <cell r="A9" t="str">
            <v>15.010_2</v>
          </cell>
          <cell r="B9" t="str">
            <v xml:space="preserve">A-Makine ile (patlayıcı kullanmadan) yumuşak kaya, batak ve balçık kazılması (serbest kazı) </v>
          </cell>
          <cell r="C9" t="str">
            <v xml:space="preserve">m³ </v>
          </cell>
          <cell r="D9">
            <v>4.45</v>
          </cell>
        </row>
        <row r="10">
          <cell r="A10" t="str">
            <v>15.010_3</v>
          </cell>
          <cell r="B10" t="str">
            <v xml:space="preserve">B-Makine ile (patlayıcı kullanarak) her derinlikte yumuşak kaya kazılması (geniş derin) </v>
          </cell>
          <cell r="C10" t="str">
            <v xml:space="preserve">m³ </v>
          </cell>
          <cell r="D10">
            <v>11.79</v>
          </cell>
        </row>
        <row r="11">
          <cell r="A11" t="str">
            <v>15.010_4</v>
          </cell>
          <cell r="B11" t="str">
            <v xml:space="preserve">B-Makine ile (patlayıcı kullanmadan) her derinlikte yumuşak kaya, batak, balçık kazılması (geniş derin) </v>
          </cell>
          <cell r="C11" t="str">
            <v xml:space="preserve">m³ </v>
          </cell>
          <cell r="D11">
            <v>6.76</v>
          </cell>
        </row>
        <row r="12">
          <cell r="A12" t="str">
            <v>15.010_5</v>
          </cell>
          <cell r="B12" t="str">
            <v xml:space="preserve">C-Makine ile (patlayıcı kullanarak) her derinlikte yumuşak kaya kazılması (dar derin) </v>
          </cell>
          <cell r="C12" t="str">
            <v xml:space="preserve">m³ </v>
          </cell>
          <cell r="D12">
            <v>12.5</v>
          </cell>
        </row>
        <row r="13">
          <cell r="A13" t="str">
            <v>15.010_6</v>
          </cell>
          <cell r="B13" t="str">
            <v xml:space="preserve">C-Makine ile (patlayıcı kullanarak) her derinlikte yumuşak kaya kazılması (dar derin) </v>
          </cell>
          <cell r="C13" t="str">
            <v xml:space="preserve">m³ </v>
          </cell>
          <cell r="D13">
            <v>7.6</v>
          </cell>
        </row>
        <row r="14">
          <cell r="A14" t="str">
            <v>15.014_1</v>
          </cell>
          <cell r="B14" t="str">
            <v xml:space="preserve">A-Makine ile (patlayıcı kullanarak) sert kaya kazılması (serbest kazı) </v>
          </cell>
          <cell r="C14" t="str">
            <v xml:space="preserve">m³ </v>
          </cell>
          <cell r="D14">
            <v>9.4600000000000009</v>
          </cell>
        </row>
        <row r="15">
          <cell r="A15" t="str">
            <v>15.014_2</v>
          </cell>
          <cell r="B15" t="str">
            <v xml:space="preserve">B-Makine ile (patlayıcı kullanarak) her derinlikte sert kaya kazılması (geniş derin) </v>
          </cell>
          <cell r="C15" t="str">
            <v xml:space="preserve">m³ </v>
          </cell>
          <cell r="D15">
            <v>14.63</v>
          </cell>
        </row>
        <row r="16">
          <cell r="A16" t="str">
            <v>15.014_3</v>
          </cell>
          <cell r="B16" t="str">
            <v xml:space="preserve">C-Makine ile (patlayıcı kullanarak) sert kaya kazılması (dar derin) </v>
          </cell>
          <cell r="C16" t="str">
            <v xml:space="preserve">m³ </v>
          </cell>
          <cell r="D16">
            <v>16.28</v>
          </cell>
        </row>
        <row r="17">
          <cell r="A17" t="str">
            <v>15.014_4</v>
          </cell>
          <cell r="B17" t="str">
            <v xml:space="preserve">A-Makine ile sert kaya kazılması </v>
          </cell>
          <cell r="C17" t="str">
            <v xml:space="preserve">m³ </v>
          </cell>
          <cell r="D17">
            <v>12.76</v>
          </cell>
        </row>
        <row r="18">
          <cell r="A18" t="str">
            <v>15.014_5</v>
          </cell>
          <cell r="B18" t="str">
            <v xml:space="preserve">B-Makine ile her derinlikte sert kaya kazılması (geniş derin) </v>
          </cell>
          <cell r="C18" t="str">
            <v xml:space="preserve">m³ </v>
          </cell>
          <cell r="D18">
            <v>18.399999999999999</v>
          </cell>
        </row>
        <row r="19">
          <cell r="A19" t="str">
            <v>15.014_6</v>
          </cell>
          <cell r="B19" t="str">
            <v xml:space="preserve">C-Makine ile her derinlikte sert kaya kazılması (dar derin) </v>
          </cell>
          <cell r="C19" t="str">
            <v xml:space="preserve">m³ </v>
          </cell>
          <cell r="D19">
            <v>21.9</v>
          </cell>
        </row>
        <row r="20">
          <cell r="A20" t="str">
            <v>15.018_1</v>
          </cell>
          <cell r="B20" t="str">
            <v xml:space="preserve">A-Makine ile (patlayıcı kullanarak) çok sert kaya kazılması (serbest kazı) </v>
          </cell>
          <cell r="C20" t="str">
            <v xml:space="preserve">m³ </v>
          </cell>
          <cell r="D20">
            <v>12.14</v>
          </cell>
        </row>
        <row r="21">
          <cell r="A21" t="str">
            <v>15.018_2</v>
          </cell>
          <cell r="B21" t="str">
            <v xml:space="preserve">B-Makine ile (patlayıcı kullanarak) her derinlikte çok sert kaya kazılması (geniş derin) </v>
          </cell>
          <cell r="C21" t="str">
            <v xml:space="preserve">m³ </v>
          </cell>
          <cell r="D21">
            <v>17.25</v>
          </cell>
        </row>
        <row r="22">
          <cell r="A22" t="str">
            <v>15.018_3</v>
          </cell>
          <cell r="B22" t="str">
            <v xml:space="preserve">C-Makine ile (patlayıcı kullanarak) her derinlikte çok sert kaya kazılması (dar derin) </v>
          </cell>
          <cell r="C22" t="str">
            <v xml:space="preserve">m³ </v>
          </cell>
          <cell r="D22">
            <v>18.899999999999999</v>
          </cell>
        </row>
        <row r="23">
          <cell r="A23" t="str">
            <v>15.018_4</v>
          </cell>
          <cell r="B23" t="str">
            <v xml:space="preserve">A-Makine ileçok sert kaya kazılması </v>
          </cell>
          <cell r="C23" t="str">
            <v xml:space="preserve">m³ </v>
          </cell>
          <cell r="D23">
            <v>17.04</v>
          </cell>
        </row>
        <row r="24">
          <cell r="A24" t="str">
            <v>15.018_5</v>
          </cell>
          <cell r="B24" t="str">
            <v xml:space="preserve">B-Makine ile her derinlikteçok sert kaya kazılması (geniş derin) </v>
          </cell>
          <cell r="C24" t="str">
            <v xml:space="preserve">m³ </v>
          </cell>
          <cell r="D24">
            <v>21.8</v>
          </cell>
        </row>
        <row r="25">
          <cell r="A25" t="str">
            <v>15.018_6</v>
          </cell>
          <cell r="B25" t="str">
            <v xml:space="preserve">C-Makine ile her derinlikteçok sert kaya kazılması (dar derin) </v>
          </cell>
          <cell r="C25" t="str">
            <v xml:space="preserve">m³ </v>
          </cell>
          <cell r="D25">
            <v>27.15</v>
          </cell>
        </row>
        <row r="26">
          <cell r="A26" t="str">
            <v>15.140_2</v>
          </cell>
          <cell r="B26" t="str">
            <v xml:space="preserve">D-Temel tabanına el ile kum-çakıl serilmesi </v>
          </cell>
          <cell r="C26" t="str">
            <v xml:space="preserve">m³ </v>
          </cell>
          <cell r="D26">
            <v>14.44</v>
          </cell>
        </row>
        <row r="27">
          <cell r="A27" t="str">
            <v>15.140_3</v>
          </cell>
          <cell r="B27" t="str">
            <v xml:space="preserve">Hafif agrega ile (elenmiş kömür curufu) dolgu yapılması </v>
          </cell>
          <cell r="C27" t="str">
            <v xml:space="preserve">m³ </v>
          </cell>
          <cell r="D27">
            <v>2.85</v>
          </cell>
        </row>
        <row r="28">
          <cell r="A28" t="str">
            <v>15.140_4</v>
          </cell>
          <cell r="B28" t="str">
            <v xml:space="preserve">Makine ile tuvenan kum-çakıl temin edilip, makine ile serme, sulama ve sıkıştırma yapılması </v>
          </cell>
          <cell r="C28" t="str">
            <v xml:space="preserve">m³ </v>
          </cell>
          <cell r="D28">
            <v>3.39</v>
          </cell>
        </row>
        <row r="29">
          <cell r="A29" t="str">
            <v>15.140_5</v>
          </cell>
          <cell r="B29" t="str">
            <v xml:space="preserve">Makine ile tuvenan kum-çakıl temin edilip, el ile serme, sulama ve sıkıştırma yapılması </v>
          </cell>
          <cell r="C29" t="str">
            <v xml:space="preserve">m³ </v>
          </cell>
          <cell r="D29">
            <v>7.33</v>
          </cell>
        </row>
        <row r="30">
          <cell r="A30" t="str">
            <v>16.001</v>
          </cell>
          <cell r="B30" t="str">
            <v xml:space="preserve">150 dozlu demirsiz beton </v>
          </cell>
          <cell r="C30" t="str">
            <v xml:space="preserve">m³ </v>
          </cell>
          <cell r="D30">
            <v>82.1</v>
          </cell>
        </row>
        <row r="31">
          <cell r="A31" t="str">
            <v>16.001_MK</v>
          </cell>
          <cell r="B31" t="str">
            <v xml:space="preserve">150 dozlu demirsiz beton (kum/çakıl'ı makina ile temin) </v>
          </cell>
          <cell r="C31" t="str">
            <v xml:space="preserve">m³ </v>
          </cell>
          <cell r="D31">
            <v>66.099999999999994</v>
          </cell>
        </row>
        <row r="32">
          <cell r="A32" t="str">
            <v>16.002</v>
          </cell>
          <cell r="B32" t="str">
            <v xml:space="preserve">200 dozlu demirsiz beton </v>
          </cell>
          <cell r="C32" t="str">
            <v xml:space="preserve">m³ </v>
          </cell>
          <cell r="D32">
            <v>88.11</v>
          </cell>
        </row>
        <row r="33">
          <cell r="A33" t="str">
            <v>16.002_1</v>
          </cell>
          <cell r="B33" t="str">
            <v xml:space="preserve">200 Dozlu demirsiz beton (curuf betonu) </v>
          </cell>
          <cell r="C33" t="str">
            <v xml:space="preserve">m³ </v>
          </cell>
          <cell r="D33">
            <v>64.91</v>
          </cell>
        </row>
        <row r="34">
          <cell r="A34" t="str">
            <v>16.002_MK</v>
          </cell>
          <cell r="B34" t="str">
            <v xml:space="preserve">200 dozlu demirsiz beton (kum/çakıl'ı makina ile temin) </v>
          </cell>
          <cell r="C34" t="str">
            <v xml:space="preserve">m³ </v>
          </cell>
          <cell r="D34">
            <v>72.489999999999995</v>
          </cell>
        </row>
        <row r="35">
          <cell r="A35" t="str">
            <v>16.003</v>
          </cell>
          <cell r="B35" t="str">
            <v xml:space="preserve">250 dozlu demirsiz beton </v>
          </cell>
          <cell r="C35" t="str">
            <v xml:space="preserve">m³ </v>
          </cell>
          <cell r="D35">
            <v>94.13</v>
          </cell>
        </row>
        <row r="36">
          <cell r="A36" t="str">
            <v>16.003_MK</v>
          </cell>
          <cell r="B36" t="str">
            <v xml:space="preserve">250 dozlu demirsiz beton (kum/çakıl'ı makina ile temin) </v>
          </cell>
          <cell r="C36" t="str">
            <v xml:space="preserve">m³ </v>
          </cell>
          <cell r="D36">
            <v>78.88</v>
          </cell>
        </row>
        <row r="37">
          <cell r="A37" t="str">
            <v>16.004</v>
          </cell>
          <cell r="B37" t="str">
            <v xml:space="preserve">300 dozlu demirsiz beton </v>
          </cell>
          <cell r="C37" t="str">
            <v xml:space="preserve">m³ </v>
          </cell>
          <cell r="D37">
            <v>100.31</v>
          </cell>
        </row>
        <row r="38">
          <cell r="A38" t="str">
            <v>16.004_MK</v>
          </cell>
          <cell r="B38" t="str">
            <v xml:space="preserve">300 dozlu demirsiz beton (kum/çakıl'ı makina ile temin) </v>
          </cell>
          <cell r="C38" t="str">
            <v xml:space="preserve">m³ </v>
          </cell>
          <cell r="D38">
            <v>85.31</v>
          </cell>
        </row>
        <row r="39">
          <cell r="A39" t="str">
            <v>16.005</v>
          </cell>
          <cell r="B39" t="str">
            <v xml:space="preserve">350 dozlu demirsiz beton </v>
          </cell>
          <cell r="C39" t="str">
            <v xml:space="preserve">m³ </v>
          </cell>
          <cell r="D39">
            <v>106.51</v>
          </cell>
        </row>
        <row r="40">
          <cell r="A40" t="str">
            <v>16.005_MK</v>
          </cell>
          <cell r="B40" t="str">
            <v xml:space="preserve">350 dozlu demirsiz beton (kum/çakıl'ı makina ile temin) </v>
          </cell>
          <cell r="C40" t="str">
            <v xml:space="preserve">m³ </v>
          </cell>
          <cell r="D40">
            <v>91.76</v>
          </cell>
        </row>
        <row r="41">
          <cell r="A41" t="str">
            <v>16.012</v>
          </cell>
          <cell r="B41" t="str">
            <v xml:space="preserve">200 dozlu demirsiz beton (kırma taşla) </v>
          </cell>
          <cell r="C41" t="str">
            <v xml:space="preserve">m³ </v>
          </cell>
          <cell r="D41">
            <v>87</v>
          </cell>
        </row>
        <row r="42">
          <cell r="A42" t="str">
            <v>16.012_MK</v>
          </cell>
          <cell r="B42" t="str">
            <v xml:space="preserve">200 dozlu demirsiz beton (kırma taş ile) (kum/çakıl'ı makina ile temin) </v>
          </cell>
          <cell r="C42" t="str">
            <v xml:space="preserve">m³ </v>
          </cell>
          <cell r="D42">
            <v>80.13</v>
          </cell>
        </row>
        <row r="43">
          <cell r="A43" t="str">
            <v>16.013</v>
          </cell>
          <cell r="B43" t="str">
            <v xml:space="preserve">250 dozlu demirsiz beton (kırma taşla) </v>
          </cell>
          <cell r="C43" t="str">
            <v xml:space="preserve">m³ </v>
          </cell>
          <cell r="D43">
            <v>93.11</v>
          </cell>
        </row>
        <row r="44">
          <cell r="A44" t="str">
            <v>16.013_MK</v>
          </cell>
          <cell r="B44" t="str">
            <v xml:space="preserve">250 dozlu demirsiz beton (kırma taş ile) (kum/çakıl'ı makina ile temin) </v>
          </cell>
          <cell r="C44" t="str">
            <v xml:space="preserve">m³ </v>
          </cell>
          <cell r="D44">
            <v>86.24</v>
          </cell>
        </row>
        <row r="45">
          <cell r="A45" t="str">
            <v>16.014</v>
          </cell>
          <cell r="B45" t="str">
            <v xml:space="preserve">300 dozlu demirsiz beton (kırma taşla) </v>
          </cell>
          <cell r="C45" t="str">
            <v xml:space="preserve">m³ </v>
          </cell>
          <cell r="D45">
            <v>99.4</v>
          </cell>
        </row>
        <row r="46">
          <cell r="A46" t="str">
            <v>16.014_MK</v>
          </cell>
          <cell r="B46" t="str">
            <v xml:space="preserve">300 dozlu demirsiz beton (kırma taş ile) (kum/çakıl'ı makina ile temin) </v>
          </cell>
          <cell r="C46" t="str">
            <v xml:space="preserve">m³ </v>
          </cell>
          <cell r="D46">
            <v>92.53</v>
          </cell>
        </row>
        <row r="47">
          <cell r="A47" t="str">
            <v>16.015</v>
          </cell>
          <cell r="B47" t="str">
            <v xml:space="preserve">350 dozlu demirsiz beton (kırma taşla) </v>
          </cell>
          <cell r="C47" t="str">
            <v xml:space="preserve">m³ </v>
          </cell>
          <cell r="D47">
            <v>105.68</v>
          </cell>
        </row>
        <row r="48">
          <cell r="A48" t="str">
            <v>16.015_MK</v>
          </cell>
          <cell r="B48" t="str">
            <v xml:space="preserve">350 dozlu demirsiz beton (kırma taş ile) (kum/çakıl'ı makina ile temin) </v>
          </cell>
          <cell r="C48" t="str">
            <v xml:space="preserve">m³ </v>
          </cell>
          <cell r="D48">
            <v>98.8</v>
          </cell>
        </row>
        <row r="49">
          <cell r="A49" t="str">
            <v>16.022_1</v>
          </cell>
          <cell r="B49" t="str">
            <v xml:space="preserve">Demirli (B.160) betonu (kum veçakıl ile) </v>
          </cell>
          <cell r="C49" t="str">
            <v xml:space="preserve">m³ </v>
          </cell>
          <cell r="D49">
            <v>105.64</v>
          </cell>
        </row>
        <row r="50">
          <cell r="A50" t="str">
            <v>16.022_1MK</v>
          </cell>
          <cell r="B50" t="str">
            <v xml:space="preserve">Demirli BS.14 (B.160) betonu (kum veçakıl ile) (kum/çakıl'ı makina ile temin) </v>
          </cell>
          <cell r="C50" t="str">
            <v xml:space="preserve">m³ </v>
          </cell>
          <cell r="D50">
            <v>90.14</v>
          </cell>
        </row>
        <row r="51">
          <cell r="A51" t="str">
            <v>16.032_1</v>
          </cell>
          <cell r="B51" t="str">
            <v xml:space="preserve">Demirli (B.160) betonu (kum ve kırma taş ile) </v>
          </cell>
          <cell r="C51" t="str">
            <v xml:space="preserve">m³ </v>
          </cell>
          <cell r="D51">
            <v>107.75</v>
          </cell>
        </row>
        <row r="52">
          <cell r="A52" t="str">
            <v>16.032_1MK</v>
          </cell>
          <cell r="B52" t="str">
            <v xml:space="preserve">Demirli BS.14 (B.160) betonu (kum ve kırmataş ile) (kum/çakıl'ı makina ile temin) </v>
          </cell>
          <cell r="C52" t="str">
            <v xml:space="preserve">m³ </v>
          </cell>
          <cell r="D52">
            <v>100.5</v>
          </cell>
        </row>
        <row r="53">
          <cell r="A53" t="str">
            <v>16.035_1</v>
          </cell>
          <cell r="B53" t="str">
            <v xml:space="preserve">Granülometrik kum ve çakılla yapılan demirsiz BS.16 betonu </v>
          </cell>
          <cell r="C53" t="str">
            <v xml:space="preserve">m³ </v>
          </cell>
          <cell r="D53">
            <v>106.6</v>
          </cell>
        </row>
        <row r="54">
          <cell r="A54" t="str">
            <v>16.035_1MK</v>
          </cell>
          <cell r="B54" t="str">
            <v xml:space="preserve">Granülometrik kum ve çakılla yapılan demirsiz BS.16 betonu (kum/çakıl'ı makina ile temin) </v>
          </cell>
          <cell r="C54" t="str">
            <v xml:space="preserve">m³ </v>
          </cell>
          <cell r="D54">
            <v>86.33</v>
          </cell>
        </row>
        <row r="55">
          <cell r="A55" t="str">
            <v>16.035_2</v>
          </cell>
          <cell r="B55" t="str">
            <v xml:space="preserve">Granülometrik kum ve çakılla yapılan demirli BS.16 betonu </v>
          </cell>
          <cell r="C55" t="str">
            <v xml:space="preserve">m³ </v>
          </cell>
          <cell r="D55">
            <v>110.96</v>
          </cell>
        </row>
        <row r="56">
          <cell r="A56" t="str">
            <v>16.035_2MK</v>
          </cell>
          <cell r="B56" t="str">
            <v xml:space="preserve">Granülometrik kum ve çakılla yapılan demirli BS.16 betonu (kum/çakıl'ı makina ile temin) </v>
          </cell>
          <cell r="C56" t="str">
            <v xml:space="preserve">m³ </v>
          </cell>
          <cell r="D56">
            <v>90.13</v>
          </cell>
        </row>
        <row r="57">
          <cell r="A57" t="str">
            <v>16.036_1</v>
          </cell>
          <cell r="B57" t="str">
            <v xml:space="preserve">Granülometrik kum ve kırmataşla yapılan demirsiz BS.16 betonu </v>
          </cell>
          <cell r="C57" t="str">
            <v xml:space="preserve">m³ </v>
          </cell>
          <cell r="D57">
            <v>99.33</v>
          </cell>
        </row>
        <row r="58">
          <cell r="A58" t="str">
            <v>16.036_1MK</v>
          </cell>
          <cell r="B58" t="str">
            <v xml:space="preserve">Granülometrik kum ve kırmataşla yapılan demirsiz BS.16 betonu (kum/çakıl'ı makina ile temin) </v>
          </cell>
          <cell r="C58" t="str">
            <v xml:space="preserve">m³ </v>
          </cell>
          <cell r="D58">
            <v>91.73</v>
          </cell>
        </row>
        <row r="59">
          <cell r="A59" t="str">
            <v>16.036_2</v>
          </cell>
          <cell r="B59" t="str">
            <v xml:space="preserve">Granülometrik kum ve kırmataşla yapılan demirli BS.16 betonu </v>
          </cell>
          <cell r="C59" t="str">
            <v xml:space="preserve">m³ </v>
          </cell>
          <cell r="D59">
            <v>105.71</v>
          </cell>
        </row>
        <row r="60">
          <cell r="A60" t="str">
            <v>16.036_2MK</v>
          </cell>
          <cell r="B60" t="str">
            <v xml:space="preserve">Granülometrik kum ve kırmataşla yapılan demirli BS.16 betonu (kum/çakıl'ı makina ile temin) </v>
          </cell>
          <cell r="C60" t="str">
            <v xml:space="preserve">m³ </v>
          </cell>
          <cell r="D60">
            <v>98.11</v>
          </cell>
        </row>
        <row r="61">
          <cell r="A61" t="str">
            <v>16.041_1</v>
          </cell>
          <cell r="B61" t="str">
            <v xml:space="preserve">Demirsiz BS.18 (B.225) betonu (granülometrik kum ve çakıl ile) </v>
          </cell>
          <cell r="C61" t="str">
            <v xml:space="preserve">m³ </v>
          </cell>
          <cell r="D61">
            <v>109.88</v>
          </cell>
        </row>
        <row r="62">
          <cell r="A62" t="str">
            <v>16.041_1MK</v>
          </cell>
          <cell r="B62" t="str">
            <v xml:space="preserve">Demirsiz BS.18 (B.225) betonu (granülometrik kum ve çakıl ile) (kum/çakıl'ı makina ile temin) </v>
          </cell>
          <cell r="C62" t="str">
            <v xml:space="preserve">m³ </v>
          </cell>
          <cell r="D62">
            <v>89.6</v>
          </cell>
        </row>
        <row r="63">
          <cell r="A63" t="str">
            <v>16.042_1</v>
          </cell>
          <cell r="B63" t="str">
            <v xml:space="preserve">Demirsiz BS.18 (B.225) betonu (granülometrik kum ve kırmataş ile) </v>
          </cell>
          <cell r="C63" t="str">
            <v xml:space="preserve">m³ </v>
          </cell>
          <cell r="D63">
            <v>102.6</v>
          </cell>
        </row>
        <row r="64">
          <cell r="A64" t="str">
            <v>16.042_1MK</v>
          </cell>
          <cell r="B64" t="str">
            <v xml:space="preserve">Demirsiz BS.18 (B.225) betonu (granülometrik kum ve kırmataş ile) (kum/çakıl'ı makina ile temin) </v>
          </cell>
          <cell r="C64" t="str">
            <v xml:space="preserve">m³ </v>
          </cell>
          <cell r="D64">
            <v>95</v>
          </cell>
        </row>
        <row r="65">
          <cell r="A65" t="str">
            <v>16.043_1</v>
          </cell>
          <cell r="B65" t="str">
            <v xml:space="preserve">Demirli BS.18 (B.225) betonu (granülometrik kum ve çakıl ile) </v>
          </cell>
          <cell r="C65" t="str">
            <v xml:space="preserve">m³ </v>
          </cell>
          <cell r="D65">
            <v>114.24</v>
          </cell>
        </row>
        <row r="66">
          <cell r="A66" t="str">
            <v>16.043_1MK</v>
          </cell>
          <cell r="B66" t="str">
            <v xml:space="preserve">Demirli BS.18 (B.225) betonu (granülometrik kum ve çakıl ile) (kum/çakıl'ı makina ile temin) </v>
          </cell>
          <cell r="C66" t="str">
            <v xml:space="preserve">m³ </v>
          </cell>
          <cell r="D66">
            <v>93.4</v>
          </cell>
        </row>
        <row r="67">
          <cell r="A67" t="str">
            <v>16.044_1</v>
          </cell>
          <cell r="B67" t="str">
            <v xml:space="preserve">Demirli BS.18 (B.225) betonu (granülometrik kum ve kırmataş ile) </v>
          </cell>
          <cell r="C67" t="str">
            <v xml:space="preserve">m³ </v>
          </cell>
          <cell r="D67">
            <v>108.99</v>
          </cell>
        </row>
        <row r="68">
          <cell r="A68" t="str">
            <v>16.044_1MK</v>
          </cell>
          <cell r="B68" t="str">
            <v xml:space="preserve">Demirli BS.18 (B.225) betonu (granülometrik kum ve kırmataş ile) (kum/çakıl'ı makina ile temin) </v>
          </cell>
          <cell r="C68" t="str">
            <v xml:space="preserve">m³ </v>
          </cell>
          <cell r="D68">
            <v>101.39</v>
          </cell>
        </row>
        <row r="69">
          <cell r="A69" t="str">
            <v>16.044_4</v>
          </cell>
          <cell r="B69" t="str">
            <v xml:space="preserve">Granülometrik kum ve çakılla yapılan demirli BS.20 betonu </v>
          </cell>
          <cell r="C69" t="str">
            <v xml:space="preserve">m³ </v>
          </cell>
          <cell r="D69">
            <v>115.55</v>
          </cell>
        </row>
        <row r="70">
          <cell r="A70" t="str">
            <v>16.044_4MK</v>
          </cell>
          <cell r="B70" t="str">
            <v xml:space="preserve">Granülometrik kum ve çakılla yapılan demirli BS.20 betonu (kum/çakıl'ı makina ile temin) </v>
          </cell>
          <cell r="C70" t="str">
            <v xml:space="preserve">m³ </v>
          </cell>
          <cell r="D70">
            <v>94.71</v>
          </cell>
        </row>
        <row r="71">
          <cell r="A71" t="str">
            <v>16.044_5</v>
          </cell>
          <cell r="B71" t="str">
            <v xml:space="preserve">Granülometrik kum ve kırmataşla yapılan demirli BS.20 betonu </v>
          </cell>
          <cell r="C71" t="str">
            <v xml:space="preserve">m³ </v>
          </cell>
          <cell r="D71">
            <v>110.3</v>
          </cell>
        </row>
        <row r="72">
          <cell r="A72" t="str">
            <v>16.044_5MK</v>
          </cell>
          <cell r="B72" t="str">
            <v xml:space="preserve">Granülometrik kum ve kırmataşla yapılan demirli BS.20 betonu (kum/çakıl'ı makina ile temin) </v>
          </cell>
          <cell r="C72" t="str">
            <v xml:space="preserve">m³ </v>
          </cell>
          <cell r="D72">
            <v>102.7</v>
          </cell>
        </row>
        <row r="73">
          <cell r="A73" t="str">
            <v>16.045_1</v>
          </cell>
          <cell r="B73" t="str">
            <v xml:space="preserve">Demirli BS.25 (B.300) betonu (granülometrik kum ve çakıl ile) </v>
          </cell>
          <cell r="C73" t="str">
            <v xml:space="preserve">m³ </v>
          </cell>
          <cell r="D73">
            <v>126.86</v>
          </cell>
        </row>
        <row r="74">
          <cell r="A74" t="str">
            <v>16.045_1MK</v>
          </cell>
          <cell r="B74" t="str">
            <v xml:space="preserve">Demirli BS.25 (B.300) betonu (granülometrik kum ve çakıl ile) (kum/çakıl'ı makina ile temin) </v>
          </cell>
          <cell r="C74" t="str">
            <v xml:space="preserve">m³ </v>
          </cell>
          <cell r="D74">
            <v>106.03</v>
          </cell>
        </row>
        <row r="75">
          <cell r="A75" t="str">
            <v>16.046_1</v>
          </cell>
          <cell r="B75" t="str">
            <v xml:space="preserve">Demirli BS.25 (B.300) betonu (granülometrik kum ve kırmataş ile) </v>
          </cell>
          <cell r="C75" t="str">
            <v xml:space="preserve">m³ </v>
          </cell>
          <cell r="D75">
            <v>121.61</v>
          </cell>
        </row>
        <row r="76">
          <cell r="A76" t="str">
            <v>16.046_1MK</v>
          </cell>
          <cell r="B76" t="str">
            <v xml:space="preserve">Demirli BS.25 (B.300) betonu (granülometrik kum ve kırmataş ile) (kum/çakıl'ı makina ile temin) </v>
          </cell>
          <cell r="C76" t="str">
            <v xml:space="preserve">m³ </v>
          </cell>
          <cell r="D76">
            <v>114.01</v>
          </cell>
        </row>
        <row r="77">
          <cell r="A77" t="str">
            <v>16.057_1A</v>
          </cell>
          <cell r="B77" t="str">
            <v xml:space="preserve">BS.16 (B.160 betonu), Satın alınan ve beton pompasıyla basılan hazır beton </v>
          </cell>
          <cell r="C77" t="str">
            <v xml:space="preserve">m³ </v>
          </cell>
          <cell r="D77">
            <v>96.91</v>
          </cell>
        </row>
        <row r="78">
          <cell r="A78" t="str">
            <v>16.057_1B</v>
          </cell>
          <cell r="B78" t="str">
            <v xml:space="preserve">BS.16 (B.160 betonu), Satın alınan ve beton pompasıyla basılan hazır beton </v>
          </cell>
          <cell r="C78" t="str">
            <v xml:space="preserve">m³ </v>
          </cell>
          <cell r="D78">
            <v>88.16</v>
          </cell>
        </row>
        <row r="79">
          <cell r="A79" t="str">
            <v>16.057_A</v>
          </cell>
          <cell r="B79" t="str">
            <v xml:space="preserve">BS.14 (B.160 betonu), Satın alınan ve beton pompasıyla basılan hazır beton </v>
          </cell>
          <cell r="C79" t="str">
            <v xml:space="preserve">m³ </v>
          </cell>
          <cell r="D79">
            <v>95.04</v>
          </cell>
        </row>
        <row r="80">
          <cell r="A80" t="str">
            <v>16.057_B</v>
          </cell>
          <cell r="B80" t="str">
            <v xml:space="preserve">BS.14 (B.160 betonu), Satın alınan ve beton pompasıyla basılan hazır beton </v>
          </cell>
          <cell r="C80" t="str">
            <v xml:space="preserve">m³ </v>
          </cell>
          <cell r="D80">
            <v>86.29</v>
          </cell>
        </row>
        <row r="81">
          <cell r="A81" t="str">
            <v>16.058_1A</v>
          </cell>
          <cell r="B81" t="str">
            <v xml:space="preserve">BS.20 (B.225 betonu), Satın alınan ve beton pompasıyla basılan hazır beton </v>
          </cell>
          <cell r="C81" t="str">
            <v xml:space="preserve">m³ </v>
          </cell>
          <cell r="D81">
            <v>100.66</v>
          </cell>
        </row>
        <row r="82">
          <cell r="A82" t="str">
            <v>16.058_1B</v>
          </cell>
          <cell r="B82" t="str">
            <v xml:space="preserve">BS.20 (B.225 betonu), Satın alınan ve beton pompasıyla basılan hazır beton </v>
          </cell>
          <cell r="C82" t="str">
            <v xml:space="preserve">m³ </v>
          </cell>
          <cell r="D82">
            <v>91.91</v>
          </cell>
        </row>
        <row r="83">
          <cell r="A83" t="str">
            <v>16.058_A</v>
          </cell>
          <cell r="B83" t="str">
            <v xml:space="preserve">BS.18 (B.225 betonu), Satın alınan ve beton pompasıyla basılan hazır beton </v>
          </cell>
          <cell r="C83" t="str">
            <v xml:space="preserve">m³ </v>
          </cell>
          <cell r="D83">
            <v>98.79</v>
          </cell>
        </row>
        <row r="84">
          <cell r="A84" t="str">
            <v>16.058_B</v>
          </cell>
          <cell r="B84" t="str">
            <v xml:space="preserve">BS.18 (B.225 betonu), Satın alınan ve beton pompasıyla basılan hazır beton </v>
          </cell>
          <cell r="C84" t="str">
            <v xml:space="preserve">m³ </v>
          </cell>
          <cell r="D84">
            <v>90.04</v>
          </cell>
        </row>
        <row r="85">
          <cell r="A85" t="str">
            <v>16.059_1A</v>
          </cell>
          <cell r="B85" t="str">
            <v xml:space="preserve">BS.30 (B.300 betonu), Satın alınan ve beton pompasıyla basılan hazır beton </v>
          </cell>
          <cell r="C85" t="str">
            <v xml:space="preserve">m³ </v>
          </cell>
          <cell r="D85">
            <v>115.66</v>
          </cell>
        </row>
        <row r="86">
          <cell r="A86" t="str">
            <v>16.059_1B</v>
          </cell>
          <cell r="B86" t="str">
            <v xml:space="preserve">BS.30 (B.300 betonu), Satın alınan ve beton pompasıyla basılan hazır beton </v>
          </cell>
          <cell r="C86" t="str">
            <v xml:space="preserve">m³ </v>
          </cell>
          <cell r="D86">
            <v>106.91</v>
          </cell>
        </row>
        <row r="87">
          <cell r="A87" t="str">
            <v>16.059_2A</v>
          </cell>
          <cell r="B87" t="str">
            <v xml:space="preserve">BS.35 (B.300 betonu), Satın alınan ve beton pompasıyla basılan hazır beton </v>
          </cell>
          <cell r="C87" t="str">
            <v xml:space="preserve">m³ </v>
          </cell>
          <cell r="D87">
            <v>120.04</v>
          </cell>
        </row>
        <row r="88">
          <cell r="A88" t="str">
            <v>16.059_2B</v>
          </cell>
          <cell r="B88" t="str">
            <v xml:space="preserve">BS.35 (B.300 betonu), Satın alınan ve beton pompasıyla basılan hazır beton </v>
          </cell>
          <cell r="C88" t="str">
            <v xml:space="preserve">m³ </v>
          </cell>
          <cell r="D88">
            <v>111.29</v>
          </cell>
        </row>
        <row r="89">
          <cell r="A89" t="str">
            <v>16.059_3A</v>
          </cell>
          <cell r="B89" t="str">
            <v xml:space="preserve">BS.40 (B.300 betonu), Satın alınan ve beton pompasıyla basılan hazır beton </v>
          </cell>
          <cell r="C89" t="str">
            <v xml:space="preserve">m³ </v>
          </cell>
          <cell r="D89">
            <v>127.54</v>
          </cell>
        </row>
        <row r="90">
          <cell r="A90" t="str">
            <v>16.059_3B</v>
          </cell>
          <cell r="B90" t="str">
            <v xml:space="preserve">BS.40 (B.300 betonu), Satın alınan ve beton pompasıyla basılan hazır beton </v>
          </cell>
          <cell r="C90" t="str">
            <v xml:space="preserve">m³ </v>
          </cell>
          <cell r="D90">
            <v>118.79</v>
          </cell>
        </row>
        <row r="91">
          <cell r="A91" t="str">
            <v>16.059_4A</v>
          </cell>
          <cell r="B91" t="str">
            <v xml:space="preserve">BS.45 (B.300 betonu), Satın alınan ve beton pompasıyla basılan hazır beton </v>
          </cell>
          <cell r="C91" t="str">
            <v xml:space="preserve">m³ </v>
          </cell>
          <cell r="D91">
            <v>132.54</v>
          </cell>
        </row>
        <row r="92">
          <cell r="A92" t="str">
            <v>16.059_4B</v>
          </cell>
          <cell r="B92" t="str">
            <v xml:space="preserve">BS.45 (B.300 betonu), Satın alınan ve beton pompasıyla basılan hazır beton </v>
          </cell>
          <cell r="C92" t="str">
            <v xml:space="preserve">m³ </v>
          </cell>
          <cell r="D92">
            <v>123.79</v>
          </cell>
        </row>
        <row r="93">
          <cell r="A93" t="str">
            <v>16.059_5A</v>
          </cell>
          <cell r="B93" t="str">
            <v xml:space="preserve">BS.50 (B.300 betonu), Satın alınan ve beton pompasıyla basılan hazır beton </v>
          </cell>
          <cell r="C93" t="str">
            <v xml:space="preserve">m³ </v>
          </cell>
          <cell r="D93">
            <v>136.29</v>
          </cell>
        </row>
        <row r="94">
          <cell r="A94" t="str">
            <v>16.059_5B</v>
          </cell>
          <cell r="B94" t="str">
            <v xml:space="preserve">BS.50 (B.300 betonu), Satın alınan ve beton pompasıyla basılan hazır beton </v>
          </cell>
          <cell r="C94" t="str">
            <v xml:space="preserve">m³ </v>
          </cell>
          <cell r="D94">
            <v>127.54</v>
          </cell>
        </row>
        <row r="95">
          <cell r="A95" t="str">
            <v>16.059_6</v>
          </cell>
          <cell r="B95" t="str">
            <v xml:space="preserve">Her sınıf beton harcının pompa ile basılması </v>
          </cell>
          <cell r="C95" t="str">
            <v xml:space="preserve">m³ </v>
          </cell>
          <cell r="D95">
            <v>2.89</v>
          </cell>
        </row>
        <row r="96">
          <cell r="A96" t="str">
            <v>16.059_A</v>
          </cell>
          <cell r="B96" t="str">
            <v xml:space="preserve">BS.25 (B.300 betonu), Satın alınan ve beton pompasıyla basılan hazır beton </v>
          </cell>
          <cell r="C96" t="str">
            <v xml:space="preserve">m³ </v>
          </cell>
          <cell r="D96">
            <v>107.54</v>
          </cell>
        </row>
        <row r="97">
          <cell r="A97" t="str">
            <v>16.059_B</v>
          </cell>
          <cell r="B97" t="str">
            <v xml:space="preserve">BS.25 (B.300 betonu), Satın alınan ve beton pompasıyla basılan hazır beton </v>
          </cell>
          <cell r="C97" t="str">
            <v xml:space="preserve">m³ </v>
          </cell>
          <cell r="D97">
            <v>98.79</v>
          </cell>
        </row>
        <row r="98">
          <cell r="A98" t="str">
            <v>16.060_1</v>
          </cell>
          <cell r="B98" t="str">
            <v xml:space="preserve">Ø=45 cm çapında fore kazık yapılması [0-16 m (16 m dahil) boyundaki kazıklar için] </v>
          </cell>
          <cell r="C98" t="str">
            <v xml:space="preserve">m </v>
          </cell>
          <cell r="D98">
            <v>79.25</v>
          </cell>
        </row>
        <row r="99">
          <cell r="A99" t="str">
            <v>16.060_1MK</v>
          </cell>
          <cell r="B99" t="str">
            <v xml:space="preserve">Ø=45 cm çapında fore kazık yapılması [0-16 m (16 m dahil) boyundaki kazıklar için] (kum/çakıl'ı makina ile temin) </v>
          </cell>
          <cell r="C99" t="str">
            <v xml:space="preserve">m </v>
          </cell>
          <cell r="D99">
            <v>77.73</v>
          </cell>
        </row>
        <row r="100">
          <cell r="A100" t="str">
            <v>16.060_2</v>
          </cell>
          <cell r="B100" t="str">
            <v xml:space="preserve">Ø=45 cm çapında fore kazık yapılması [16-24 m (24 m dahil) boyundaki kazıklar için] </v>
          </cell>
          <cell r="C100" t="str">
            <v xml:space="preserve">m </v>
          </cell>
          <cell r="D100">
            <v>87.76</v>
          </cell>
        </row>
        <row r="101">
          <cell r="A101" t="str">
            <v>16.060_2MK</v>
          </cell>
          <cell r="B101" t="str">
            <v xml:space="preserve">Ø=45 cm çapında fore kazık yapılması [16-24 m (24 m dahil) boyundaki kazıklar için] (kum/çakıl'ı makina ile temin) </v>
          </cell>
          <cell r="C101" t="str">
            <v xml:space="preserve">m </v>
          </cell>
          <cell r="D101">
            <v>86.24</v>
          </cell>
        </row>
        <row r="102">
          <cell r="A102" t="str">
            <v>16.060_3</v>
          </cell>
          <cell r="B102" t="str">
            <v xml:space="preserve">Ø=45 cm çapında fore kazık yapılması [24-32 m (32 m dahil) boyundaki kazıklar için] </v>
          </cell>
          <cell r="C102" t="str">
            <v xml:space="preserve">m </v>
          </cell>
          <cell r="D102">
            <v>95.91</v>
          </cell>
        </row>
        <row r="103">
          <cell r="A103" t="str">
            <v>16.060_3MK</v>
          </cell>
          <cell r="B103" t="str">
            <v xml:space="preserve">Ø=45 cm çapında fore kazık yapılması [24-32 m (32 m dahil) boyundaki kazıklar için] (kum/çakıl'ı makina ile temin) </v>
          </cell>
          <cell r="C103" t="str">
            <v xml:space="preserve">m </v>
          </cell>
          <cell r="D103">
            <v>94.39</v>
          </cell>
        </row>
        <row r="104">
          <cell r="A104" t="str">
            <v>16.061_1</v>
          </cell>
          <cell r="B104" t="str">
            <v xml:space="preserve">Ø=65 cm çapında fore kazık yapılması [0-16 m (16 m dahil) boyundaki kazıklar için] </v>
          </cell>
          <cell r="C104" t="str">
            <v xml:space="preserve">m </v>
          </cell>
          <cell r="D104">
            <v>131.15</v>
          </cell>
        </row>
        <row r="105">
          <cell r="A105" t="str">
            <v>16.061_1MK</v>
          </cell>
          <cell r="B105" t="str">
            <v xml:space="preserve">Ø=65 cm çapında fore kazık yapılması [0-16 m (16 m dahil) boyundaki kazıklar için] (kum/çakıl'ı makina ile temin) </v>
          </cell>
          <cell r="C105" t="str">
            <v xml:space="preserve">m </v>
          </cell>
          <cell r="D105">
            <v>128.1</v>
          </cell>
        </row>
        <row r="106">
          <cell r="A106" t="str">
            <v>16.061_2</v>
          </cell>
          <cell r="B106" t="str">
            <v xml:space="preserve">Ø=65 cm çapında fore kazık yapılması [16-24 m (24 m dahil) boyundaki kazıklar için] </v>
          </cell>
          <cell r="C106" t="str">
            <v xml:space="preserve">m </v>
          </cell>
          <cell r="D106">
            <v>138.72999999999999</v>
          </cell>
        </row>
        <row r="107">
          <cell r="A107" t="str">
            <v>16.061_2MK</v>
          </cell>
          <cell r="B107" t="str">
            <v xml:space="preserve">Ø=65 cm çapında fore kazık yapılması [16-24 m (24 m dahil) boyundaki kazıklar için] (kum/çakıl'ı makina ile temin) </v>
          </cell>
          <cell r="C107" t="str">
            <v xml:space="preserve">m </v>
          </cell>
          <cell r="D107">
            <v>135.68</v>
          </cell>
        </row>
        <row r="108">
          <cell r="A108" t="str">
            <v>16.061_3</v>
          </cell>
          <cell r="B108" t="str">
            <v xml:space="preserve">Ø=65 cm çapında fore kazık yapılması [24-32 m (32 m dahil) boyundaki kazıklar için] </v>
          </cell>
          <cell r="C108" t="str">
            <v xml:space="preserve">m </v>
          </cell>
          <cell r="D108">
            <v>150.94</v>
          </cell>
        </row>
        <row r="109">
          <cell r="A109" t="str">
            <v>16.061_3MK</v>
          </cell>
          <cell r="B109" t="str">
            <v xml:space="preserve">Ø=65 cm çapında fore kazık yapılması [24-32 m (32 m dahil) boyundaki kazıklar için] (kum/çakıl'ı makina ile temin) </v>
          </cell>
          <cell r="C109" t="str">
            <v xml:space="preserve">m </v>
          </cell>
          <cell r="D109">
            <v>147.88999999999999</v>
          </cell>
        </row>
        <row r="110">
          <cell r="A110" t="str">
            <v>16.062_1</v>
          </cell>
          <cell r="B110" t="str">
            <v xml:space="preserve">Ø=80 cm çapında fore kazık yapılması [0-16 m (16 m dahil) boyundaki kazıklar için] </v>
          </cell>
          <cell r="C110" t="str">
            <v xml:space="preserve">m </v>
          </cell>
          <cell r="D110">
            <v>173.96</v>
          </cell>
        </row>
        <row r="111">
          <cell r="A111" t="str">
            <v>16.062_1MK</v>
          </cell>
          <cell r="B111" t="str">
            <v xml:space="preserve">Ø=80 cm çapında fore kazık yapılması [0-16 m (16 m dahil) boyundaki kazıklar için] (kum/çakıl'ı makina ile temin) </v>
          </cell>
          <cell r="C111" t="str">
            <v xml:space="preserve">m </v>
          </cell>
          <cell r="D111">
            <v>169.41</v>
          </cell>
        </row>
        <row r="112">
          <cell r="A112" t="str">
            <v>16.062_2</v>
          </cell>
          <cell r="B112" t="str">
            <v xml:space="preserve">Ø=80 cm çapında fore kazık yapılması [16-24 m (24 m dahil) boyundaki kazıklar için] </v>
          </cell>
          <cell r="C112" t="str">
            <v xml:space="preserve">m </v>
          </cell>
          <cell r="D112">
            <v>185.8</v>
          </cell>
        </row>
        <row r="113">
          <cell r="A113" t="str">
            <v>16.062_2MK</v>
          </cell>
          <cell r="B113" t="str">
            <v xml:space="preserve">Ø=80 cm çapında fore kazık yapılması [16-24 m (24 m dahil) boyundaki kazıklar için] (kum/çakıl'ı makina ile temin) </v>
          </cell>
          <cell r="C113" t="str">
            <v xml:space="preserve">m </v>
          </cell>
          <cell r="D113">
            <v>181.25</v>
          </cell>
        </row>
        <row r="114">
          <cell r="A114" t="str">
            <v>16.062_3</v>
          </cell>
          <cell r="B114" t="str">
            <v xml:space="preserve">Ø=80 cm çapında fore kazık yapılması [24-32 m (32 m dahil) boyundaki kazıklar için] </v>
          </cell>
          <cell r="C114" t="str">
            <v xml:space="preserve">m </v>
          </cell>
          <cell r="D114">
            <v>201.71</v>
          </cell>
        </row>
        <row r="115">
          <cell r="A115" t="str">
            <v>16.062_3MK</v>
          </cell>
          <cell r="B115" t="str">
            <v xml:space="preserve">Ø=80 cm çapında fore kazık yapılması [24-32 m (32 m dahil) boyundaki kazıklar için] (kum/çakıl'ı makina ile temin) </v>
          </cell>
          <cell r="C115" t="str">
            <v xml:space="preserve">m </v>
          </cell>
          <cell r="D115">
            <v>197.16</v>
          </cell>
        </row>
        <row r="116">
          <cell r="A116" t="str">
            <v>16.063_1</v>
          </cell>
          <cell r="B116" t="str">
            <v xml:space="preserve">Ø=100 cm çapında fore kazık yapılması [0-16 m (16 m dahil) boyundaki kazıklar için] </v>
          </cell>
          <cell r="C116" t="str">
            <v xml:space="preserve">m </v>
          </cell>
          <cell r="D116">
            <v>245.64</v>
          </cell>
        </row>
        <row r="117">
          <cell r="A117" t="str">
            <v>16.063_1MK</v>
          </cell>
          <cell r="B117" t="str">
            <v xml:space="preserve">Ø=100 cm çapında fore kazık yapılması [0-16 m (16 m dahil) boyundaki kazıklar için] (kum/çakıl'ı makina ile temin) </v>
          </cell>
          <cell r="C117" t="str">
            <v xml:space="preserve">m </v>
          </cell>
          <cell r="D117">
            <v>238.41</v>
          </cell>
        </row>
        <row r="118">
          <cell r="A118" t="str">
            <v>16.063_2</v>
          </cell>
          <cell r="B118" t="str">
            <v xml:space="preserve">Ø=100 cm çapında fore kazık yapılması [16-24 m (24 m dahil) boyundaki kazıklar için] </v>
          </cell>
          <cell r="C118" t="str">
            <v xml:space="preserve">m </v>
          </cell>
          <cell r="D118">
            <v>256.94</v>
          </cell>
        </row>
        <row r="119">
          <cell r="A119" t="str">
            <v>16.063_2MK</v>
          </cell>
          <cell r="B119" t="str">
            <v xml:space="preserve">Ø=100 cm çapında fore kazık yapılması [16-24 m (24 m dahil) boyundaki kazıklar için] (kum/çakıl'ı makina ile temin) </v>
          </cell>
          <cell r="C119" t="str">
            <v xml:space="preserve">m </v>
          </cell>
          <cell r="D119">
            <v>249.71</v>
          </cell>
        </row>
        <row r="120">
          <cell r="A120" t="str">
            <v>16.063_3</v>
          </cell>
          <cell r="B120" t="str">
            <v xml:space="preserve">Ø=100 cm çapında fore kazık yapılması [24-32 m (32 m dahil) boyundaki kazıklar için] </v>
          </cell>
          <cell r="C120" t="str">
            <v xml:space="preserve">m </v>
          </cell>
          <cell r="D120">
            <v>276.54000000000002</v>
          </cell>
        </row>
        <row r="121">
          <cell r="A121" t="str">
            <v>16.063_3MK</v>
          </cell>
          <cell r="B121" t="str">
            <v xml:space="preserve">Ø=100 cm çapında fore kazık yapılması [24-32 m (32 m dahil) boyundaki kazıklar için] (kum/çakıl'ı makina ile temin) </v>
          </cell>
          <cell r="C121" t="str">
            <v xml:space="preserve">m </v>
          </cell>
          <cell r="D121">
            <v>269.31</v>
          </cell>
        </row>
        <row r="122">
          <cell r="A122" t="str">
            <v>16.064_1</v>
          </cell>
          <cell r="B122" t="str">
            <v xml:space="preserve">Ø=120 cm çapında fore kazık yapılması [0-16 m (16 m dahil) boyundaki kazıklar için] </v>
          </cell>
          <cell r="C122" t="str">
            <v xml:space="preserve">m </v>
          </cell>
          <cell r="D122">
            <v>321.27999999999997</v>
          </cell>
        </row>
        <row r="123">
          <cell r="A123" t="str">
            <v>16.064_1MK</v>
          </cell>
          <cell r="B123" t="str">
            <v xml:space="preserve">Ø=120 cm çapında fore kazık yapılması [0-16 m (16 m dahil) boyundaki kazıklar için] (kum/çakıl'ı makina ile temin) </v>
          </cell>
          <cell r="C123" t="str">
            <v xml:space="preserve">m </v>
          </cell>
          <cell r="D123">
            <v>311.01</v>
          </cell>
        </row>
        <row r="124">
          <cell r="A124" t="str">
            <v>16.064_2</v>
          </cell>
          <cell r="B124" t="str">
            <v xml:space="preserve">Ø=120 cm çapında fore kazık yapılması [16-24 m (24 m dahil) boyundaki kazıklar için] </v>
          </cell>
          <cell r="C124" t="str">
            <v xml:space="preserve">m </v>
          </cell>
          <cell r="D124">
            <v>336.09</v>
          </cell>
        </row>
        <row r="125">
          <cell r="A125" t="str">
            <v>16.064_2MK</v>
          </cell>
          <cell r="B125" t="str">
            <v xml:space="preserve">Ø=120 cm çapında fore kazık yapılması [16-24 m (24 m dahil) boyundaki kazıklar için] (kum/çakıl'ı makina ile temin) </v>
          </cell>
          <cell r="C125" t="str">
            <v xml:space="preserve">m </v>
          </cell>
          <cell r="D125">
            <v>325.83</v>
          </cell>
        </row>
        <row r="126">
          <cell r="A126" t="str">
            <v>16.064_3</v>
          </cell>
          <cell r="B126" t="str">
            <v xml:space="preserve">Ø=120 cm çapında fore kazık yapılması [24-32 m (32 m dahil) boyundaki kazıklar için] </v>
          </cell>
          <cell r="C126" t="str">
            <v xml:space="preserve">m </v>
          </cell>
          <cell r="D126">
            <v>359.03</v>
          </cell>
        </row>
        <row r="127">
          <cell r="A127" t="str">
            <v>16.064_3MK</v>
          </cell>
          <cell r="B127" t="str">
            <v xml:space="preserve">Ø=120 cm çapında fore kazık yapılması [24-32 m (32 m dahil) boyundaki kazıklar için] (kum/çakıl'ı makina ile temin) </v>
          </cell>
          <cell r="C127" t="str">
            <v xml:space="preserve">m </v>
          </cell>
          <cell r="D127">
            <v>348.76</v>
          </cell>
        </row>
        <row r="128">
          <cell r="A128" t="str">
            <v>16.068</v>
          </cell>
          <cell r="B128" t="str">
            <v xml:space="preserve">Ø=20 cm çapında fore kazık yapılması </v>
          </cell>
          <cell r="C128" t="str">
            <v xml:space="preserve">m </v>
          </cell>
          <cell r="D128">
            <v>30.48</v>
          </cell>
        </row>
        <row r="129">
          <cell r="A129" t="str">
            <v>16.068_MK</v>
          </cell>
          <cell r="B129" t="str">
            <v xml:space="preserve">Ø=20 cm çapında fore kazık yapılması (kum/çakıl'ı makina ile temin) </v>
          </cell>
          <cell r="C129" t="str">
            <v xml:space="preserve">m </v>
          </cell>
          <cell r="D129">
            <v>30.19</v>
          </cell>
        </row>
        <row r="130">
          <cell r="A130" t="str">
            <v>16.069</v>
          </cell>
          <cell r="B130" t="str">
            <v xml:space="preserve">Ø=30 cm çapında fore kazık yapılması </v>
          </cell>
          <cell r="C130" t="str">
            <v xml:space="preserve">m </v>
          </cell>
          <cell r="D130">
            <v>50.25</v>
          </cell>
        </row>
        <row r="131">
          <cell r="A131" t="str">
            <v>16.069_MK</v>
          </cell>
          <cell r="B131" t="str">
            <v xml:space="preserve">Ø=30 cm çapında fore kazık yapılması (kum/çakıl'ı makina ile temin) </v>
          </cell>
          <cell r="C131" t="str">
            <v xml:space="preserve">m </v>
          </cell>
          <cell r="D131">
            <v>49.74</v>
          </cell>
        </row>
        <row r="132">
          <cell r="A132" t="str">
            <v>16.070</v>
          </cell>
          <cell r="B132" t="str">
            <v xml:space="preserve">0-20 m (20 m dahil) arasında her türlü zeminde her türlü açıda ve çapta ankraj deliklerinin açılması </v>
          </cell>
          <cell r="C132" t="str">
            <v xml:space="preserve">m </v>
          </cell>
          <cell r="D132">
            <v>34.74</v>
          </cell>
        </row>
        <row r="133">
          <cell r="A133" t="str">
            <v>16.072</v>
          </cell>
          <cell r="B133" t="str">
            <v xml:space="preserve">Her uzunlukta, herçapta ve her açıda jet-grouting kolonu enjeksiyon deliği açılması (SPT değeri 10 ve 10'dan küçük zeminler için) </v>
          </cell>
          <cell r="C133" t="str">
            <v xml:space="preserve">m </v>
          </cell>
          <cell r="D133">
            <v>14.95</v>
          </cell>
        </row>
        <row r="134">
          <cell r="A134" t="str">
            <v>16.072_1</v>
          </cell>
          <cell r="B134" t="str">
            <v xml:space="preserve">Her uzunlukta ve her açıda Ø= 60 cm çapında jet-grouting kolonu imalatı yapılması (SPT değeri 10 ve 10'dan küçük zeminler için) </v>
          </cell>
          <cell r="C134" t="str">
            <v xml:space="preserve">m </v>
          </cell>
          <cell r="D134">
            <v>36.79</v>
          </cell>
        </row>
        <row r="135">
          <cell r="A135" t="str">
            <v>16.072_2</v>
          </cell>
          <cell r="B135" t="str">
            <v xml:space="preserve">Her uzunlukta ve her açıda Ø= 80 cm çapında jet-grouting kolonu imalatı yapılması (SPT değeri 10 ve 10'dan küçük zeminler için) </v>
          </cell>
          <cell r="C135" t="str">
            <v xml:space="preserve">m </v>
          </cell>
          <cell r="D135">
            <v>40.46</v>
          </cell>
        </row>
        <row r="136">
          <cell r="A136" t="str">
            <v>16.073</v>
          </cell>
          <cell r="B136" t="str">
            <v xml:space="preserve">Her uzunlukta herçapta ve her açıda jet-grouting kolonu enjeksiyon deliği açılması (SPT değeri ortalama 10'dan büyük zeminler için) </v>
          </cell>
          <cell r="C136" t="str">
            <v xml:space="preserve">m </v>
          </cell>
          <cell r="D136">
            <v>25.56</v>
          </cell>
        </row>
        <row r="137">
          <cell r="A137" t="str">
            <v>16.073_1</v>
          </cell>
          <cell r="B137" t="str">
            <v xml:space="preserve">Her uzunlukta ve her açıda Ø= 60 cm çapında jet-grouting kolonu imalatı yapılması (SPT değeri ortalama 10 'dan büyük zeminler için) </v>
          </cell>
          <cell r="C137" t="str">
            <v xml:space="preserve">m </v>
          </cell>
          <cell r="D137">
            <v>59.95</v>
          </cell>
        </row>
        <row r="138">
          <cell r="A138" t="str">
            <v>16.073_2</v>
          </cell>
          <cell r="B138" t="str">
            <v xml:space="preserve">Her uzunlukta ve her açıda Ø= 80 cm çapında jet-grouting kolonu imalatı yapılması (SPT değeri ortalama 10 'dan büyük zeminler için) </v>
          </cell>
          <cell r="C138" t="str">
            <v xml:space="preserve">m </v>
          </cell>
          <cell r="D138">
            <v>65.94</v>
          </cell>
        </row>
        <row r="139">
          <cell r="A139" t="str">
            <v>16.075_1</v>
          </cell>
          <cell r="B139" t="str">
            <v xml:space="preserve">Karayolu, demiryolu vb. yerlerin zemin altından (her türlü zeminde) yatay delgi metodu ile delinerek geçilmesi (Ø= 400 mm çapında) </v>
          </cell>
          <cell r="C139" t="str">
            <v xml:space="preserve">m </v>
          </cell>
          <cell r="D139">
            <v>765.33</v>
          </cell>
        </row>
        <row r="140">
          <cell r="A140" t="str">
            <v>16.075_10</v>
          </cell>
          <cell r="B140" t="str">
            <v xml:space="preserve">Karayolu, demiryolu vb. yerlerin zemin altından (her türlü zeminde) yatay delgi metodu ile delinerek geçilmesi (Ø= 1600 mm çapında) </v>
          </cell>
          <cell r="C140" t="str">
            <v xml:space="preserve">m </v>
          </cell>
          <cell r="D140">
            <v>2504.04</v>
          </cell>
        </row>
        <row r="141">
          <cell r="A141" t="str">
            <v>16.075_11</v>
          </cell>
          <cell r="B141" t="str">
            <v xml:space="preserve">Karayolu, demiryolu vb. yerlerin zemin altından (her türlü zeminde) yatay delgi metodu ile delinerek geçilmesi (Ø= 1800 mm çapında) </v>
          </cell>
          <cell r="C141" t="str">
            <v xml:space="preserve">m </v>
          </cell>
          <cell r="D141">
            <v>2792.51</v>
          </cell>
        </row>
        <row r="142">
          <cell r="A142" t="str">
            <v>16.075_12</v>
          </cell>
          <cell r="B142" t="str">
            <v xml:space="preserve">Karayolu, demiryolu vb. yerlerin zemin altından (her türlü zeminde) yatay delgi metodu ile delinerek geçilmesi (Ø= 2000 mm çapında) </v>
          </cell>
          <cell r="C142" t="str">
            <v xml:space="preserve">m </v>
          </cell>
          <cell r="D142">
            <v>3181.04</v>
          </cell>
        </row>
        <row r="143">
          <cell r="A143" t="str">
            <v>16.075_13</v>
          </cell>
          <cell r="B143" t="str">
            <v xml:space="preserve">Karayolu, demiryolu vb. yerlerin zemin altından (her türlü zeminde) yatay delgi metodu ile delinerek geçilmesi (Ø= 2200 mm çapında) </v>
          </cell>
          <cell r="C143" t="str">
            <v xml:space="preserve">m </v>
          </cell>
          <cell r="D143">
            <v>3575.01</v>
          </cell>
        </row>
        <row r="144">
          <cell r="A144" t="str">
            <v>16.075_14</v>
          </cell>
          <cell r="B144" t="str">
            <v xml:space="preserve">Karayolu, demiryolu vb. yerlerin zemin altından (her türlü zeminde) yatay delgi metodu ile delinerek geçilmesi (Ø= 2400 mm çapında) </v>
          </cell>
          <cell r="C144" t="str">
            <v xml:space="preserve">m </v>
          </cell>
          <cell r="D144">
            <v>4026.03</v>
          </cell>
        </row>
        <row r="145">
          <cell r="A145" t="str">
            <v>16.075_2</v>
          </cell>
          <cell r="B145" t="str">
            <v xml:space="preserve">Karayolu, demiryolu vb. yerlerin zemin altından (her türlü zeminde) yatay delgi metodu ile delinerek geçilmesi (Ø= 500 mm çapında) </v>
          </cell>
          <cell r="C145" t="str">
            <v xml:space="preserve">m </v>
          </cell>
          <cell r="D145">
            <v>872.58</v>
          </cell>
        </row>
        <row r="146">
          <cell r="A146" t="str">
            <v>16.075_3</v>
          </cell>
          <cell r="B146" t="str">
            <v xml:space="preserve">Karayolu, demiryolu vb. yerlerin zemin altından (her türlü zeminde) yatay delgi metodu ile delinerek geçilmesi (Ø= 600 mm çapında) </v>
          </cell>
          <cell r="C146" t="str">
            <v xml:space="preserve">m </v>
          </cell>
          <cell r="D146">
            <v>974.26</v>
          </cell>
        </row>
        <row r="147">
          <cell r="A147" t="str">
            <v>16.075_4</v>
          </cell>
          <cell r="B147" t="str">
            <v xml:space="preserve">Karayolu, demiryolu vb. yerlerin zemin altından (her türlü zeminde) yatay delgi metodu ile delinerek geçilmesi (Ø= 700 mm çapında) </v>
          </cell>
          <cell r="C147" t="str">
            <v xml:space="preserve">m </v>
          </cell>
          <cell r="D147">
            <v>1118.98</v>
          </cell>
        </row>
        <row r="148">
          <cell r="A148" t="str">
            <v>16.075_5</v>
          </cell>
          <cell r="B148" t="str">
            <v xml:space="preserve">Karayolu, demiryolu vb. yerlerin zemin altından (her türlü zeminde) yatay delgi metodu ile delinerek geçilmesi (Ø= 800 mm çapında) </v>
          </cell>
          <cell r="C148" t="str">
            <v xml:space="preserve">m </v>
          </cell>
          <cell r="D148">
            <v>1260.01</v>
          </cell>
        </row>
        <row r="149">
          <cell r="A149" t="str">
            <v>16.075_6</v>
          </cell>
          <cell r="B149" t="str">
            <v xml:space="preserve">Karayolu, demiryolu vb. yerlerin zemin altından (her türlü zeminde) yatay delgi metodu ile delinerek geçilmesi (Ø= 900 mm çapında) </v>
          </cell>
          <cell r="C149" t="str">
            <v xml:space="preserve">m </v>
          </cell>
          <cell r="D149">
            <v>1403.28</v>
          </cell>
        </row>
        <row r="150">
          <cell r="A150" t="str">
            <v>16.075_7</v>
          </cell>
          <cell r="B150" t="str">
            <v>Karayolu, demiryolu vb. yerlerin zemin altından (her türlü zeminde) yatay delgi metodu ile delinerek geçilmesi (Ø= 1000 mm çapında)</v>
          </cell>
          <cell r="C150" t="str">
            <v>m</v>
          </cell>
          <cell r="D150">
            <v>1523.25</v>
          </cell>
        </row>
        <row r="151">
          <cell r="A151" t="str">
            <v>16.075_8</v>
          </cell>
          <cell r="B151" t="str">
            <v>Karayolu, demiryolu vb. yerlerin zemin altından (her türlü zeminde) yatay delgi metodu ile delinerek geçilmesi (Ø= 1200 mm çapında)</v>
          </cell>
          <cell r="C151" t="str">
            <v>m</v>
          </cell>
          <cell r="D151">
            <v>1820.81</v>
          </cell>
        </row>
        <row r="152">
          <cell r="A152" t="str">
            <v>16.075_9</v>
          </cell>
          <cell r="B152" t="str">
            <v>Karayolu, demiryolu vb. yerlerin zemin altından (her türlü zeminde) yatay delgi metodu ile delinerek geçilmesi (Ø= 1400 mm çapında)</v>
          </cell>
          <cell r="C152" t="str">
            <v>m</v>
          </cell>
          <cell r="D152">
            <v>2093.2800000000002</v>
          </cell>
        </row>
        <row r="153">
          <cell r="A153" t="str">
            <v>16.080</v>
          </cell>
          <cell r="B153" t="str">
            <v>Beton bordür döşenmesi</v>
          </cell>
          <cell r="C153" t="str">
            <v>m</v>
          </cell>
          <cell r="D153">
            <v>2.2000000000000002</v>
          </cell>
        </row>
        <row r="154">
          <cell r="A154" t="str">
            <v>16.080_MK</v>
          </cell>
          <cell r="B154" t="str">
            <v>Beton bordür döşenmesi (kum/çakıl'ı makina ile temin)</v>
          </cell>
          <cell r="C154" t="str">
            <v>m</v>
          </cell>
          <cell r="D154">
            <v>2.19</v>
          </cell>
        </row>
        <row r="155">
          <cell r="A155" t="str">
            <v>17.001</v>
          </cell>
          <cell r="B155" t="str">
            <v>Ocak taşı ile kuru duvar inşaatı</v>
          </cell>
          <cell r="C155" t="str">
            <v>m³</v>
          </cell>
          <cell r="D155">
            <v>51.16</v>
          </cell>
        </row>
        <row r="156">
          <cell r="A156" t="str">
            <v>17.002</v>
          </cell>
          <cell r="B156" t="str">
            <v>Ocak taşı ile 200 dozlu çimento harçlı kargir inşaat</v>
          </cell>
          <cell r="C156" t="str">
            <v>m³</v>
          </cell>
          <cell r="D156">
            <v>79.989999999999995</v>
          </cell>
        </row>
        <row r="157">
          <cell r="A157" t="str">
            <v>17.002_MK</v>
          </cell>
          <cell r="B157" t="str">
            <v>Ocak taşı ile 200 dozlu çimento harçlı kargir inşaat (kum/çakıl'ı makina ile temin)</v>
          </cell>
          <cell r="C157" t="str">
            <v>m³</v>
          </cell>
          <cell r="D157">
            <v>75.739999999999995</v>
          </cell>
        </row>
        <row r="158">
          <cell r="A158" t="str">
            <v>17.011</v>
          </cell>
          <cell r="B158" t="str">
            <v>Kazı taşı ile kuru duvar inşaatı</v>
          </cell>
          <cell r="C158" t="str">
            <v>m³</v>
          </cell>
          <cell r="D158">
            <v>43.69</v>
          </cell>
        </row>
        <row r="159">
          <cell r="A159" t="str">
            <v>17.012</v>
          </cell>
          <cell r="B159" t="str">
            <v>Kazı taşı ile 200 dozlu çimento harçlı kargir inşaat</v>
          </cell>
          <cell r="C159" t="str">
            <v>m³</v>
          </cell>
          <cell r="D159">
            <v>72.81</v>
          </cell>
        </row>
        <row r="160">
          <cell r="A160" t="str">
            <v>17.012_MK</v>
          </cell>
          <cell r="B160" t="str">
            <v>Kazı taşı ile 200 dozlu çimento harçlı kargir inşaat (kum/çakıl'ı makina ile temin)</v>
          </cell>
          <cell r="C160" t="str">
            <v>m³</v>
          </cell>
          <cell r="D160">
            <v>68.56</v>
          </cell>
        </row>
        <row r="161">
          <cell r="A161" t="str">
            <v>17.020</v>
          </cell>
          <cell r="B161" t="str">
            <v>Toplama taş ile kuru duvar inşaatı</v>
          </cell>
          <cell r="C161" t="str">
            <v>m³</v>
          </cell>
          <cell r="D161">
            <v>53.19</v>
          </cell>
        </row>
        <row r="162">
          <cell r="A162" t="str">
            <v>17.031</v>
          </cell>
          <cell r="B162" t="str">
            <v>Ocaktançaplanmış moloz taşı ile 200 dozlu çimento harçlı kargir inşaat</v>
          </cell>
          <cell r="C162" t="str">
            <v>m³</v>
          </cell>
          <cell r="D162">
            <v>117.23</v>
          </cell>
        </row>
        <row r="163">
          <cell r="A163" t="str">
            <v>17.031_MK</v>
          </cell>
          <cell r="B163" t="str">
            <v>Ocaktançaplanmış moloz taşı ile 200 dozlu çimento harçlı kargir inşaat (kum/çakıl'ı makina ile temin)</v>
          </cell>
          <cell r="C163" t="str">
            <v>m³</v>
          </cell>
          <cell r="D163">
            <v>114.01</v>
          </cell>
        </row>
        <row r="164">
          <cell r="A164" t="str">
            <v>17.036</v>
          </cell>
          <cell r="B164" t="str">
            <v>Kazıdan çaplanmış moloz taşı ile 200 dozlu çimento harçlı kargir inşaat</v>
          </cell>
          <cell r="C164" t="str">
            <v>m³</v>
          </cell>
          <cell r="D164">
            <v>107.21</v>
          </cell>
        </row>
        <row r="165">
          <cell r="A165" t="str">
            <v>17.036_MK</v>
          </cell>
          <cell r="B165" t="str">
            <v>Kazıdan çaplanmış moloz taşı ile 200 dozlu çimento harçlı kargir inşaat (kum/çakıl'ı makina ile temin)</v>
          </cell>
          <cell r="C165" t="str">
            <v>m³</v>
          </cell>
          <cell r="D165">
            <v>103.99</v>
          </cell>
        </row>
        <row r="166">
          <cell r="A166" t="str">
            <v>17.051</v>
          </cell>
          <cell r="B166" t="str">
            <v>200 dozluçimento harçlı kaba yonu kargir inşaat (ocak veya kazı taşı ile)</v>
          </cell>
          <cell r="C166" t="str">
            <v>m³</v>
          </cell>
          <cell r="D166">
            <v>214.8</v>
          </cell>
        </row>
        <row r="167">
          <cell r="A167" t="str">
            <v>17.051_MK</v>
          </cell>
          <cell r="B167" t="str">
            <v>200 dozluçimento harçlı kaba yonu kargir inşaat (ocak veya kazı taşı ile) (kum/çakıl'ı makina ile temin)</v>
          </cell>
          <cell r="C167" t="str">
            <v>m³</v>
          </cell>
          <cell r="D167">
            <v>212.25</v>
          </cell>
        </row>
        <row r="168">
          <cell r="A168" t="str">
            <v>17.081</v>
          </cell>
          <cell r="B168" t="str">
            <v>100 kg ağırlığa kadar ocak taşı ile istifsiz taş dolgu</v>
          </cell>
          <cell r="C168" t="str">
            <v>m³</v>
          </cell>
          <cell r="D168">
            <v>29.45</v>
          </cell>
        </row>
        <row r="169">
          <cell r="A169" t="str">
            <v>17.082</v>
          </cell>
          <cell r="B169" t="str">
            <v>100 kg ağırlığa kadar kazı taşı ile istifsiz taş dolgu</v>
          </cell>
          <cell r="C169" t="str">
            <v>m³</v>
          </cell>
          <cell r="D169">
            <v>23.64</v>
          </cell>
        </row>
        <row r="170">
          <cell r="A170" t="str">
            <v>17.083</v>
          </cell>
          <cell r="B170" t="str">
            <v>100 kg ağırlığa kadar toplama taş ile istifsiz taş dolgu</v>
          </cell>
          <cell r="C170" t="str">
            <v>m³</v>
          </cell>
          <cell r="D170">
            <v>31.01</v>
          </cell>
        </row>
        <row r="171">
          <cell r="A171" t="str">
            <v>17.084</v>
          </cell>
          <cell r="B171" t="str">
            <v>100 kg ağırlığa kadar ocak taşı ile istifli taş dolgu</v>
          </cell>
          <cell r="C171" t="str">
            <v>m³</v>
          </cell>
          <cell r="D171">
            <v>38.01</v>
          </cell>
        </row>
        <row r="172">
          <cell r="A172" t="str">
            <v>17.085</v>
          </cell>
          <cell r="B172" t="str">
            <v>100 kg ağırlığa kadar kazı taşı ile istifli taş dolgu</v>
          </cell>
          <cell r="C172" t="str">
            <v>m³</v>
          </cell>
          <cell r="D172">
            <v>31.63</v>
          </cell>
        </row>
        <row r="173">
          <cell r="A173" t="str">
            <v>17.086</v>
          </cell>
          <cell r="B173" t="str">
            <v>100 kg ağırlığa kadar toplama taş ile istifli taş dolgu</v>
          </cell>
          <cell r="C173" t="str">
            <v>m³</v>
          </cell>
          <cell r="D173">
            <v>39.74</v>
          </cell>
        </row>
        <row r="174">
          <cell r="A174" t="str">
            <v>17.136</v>
          </cell>
          <cell r="B174" t="str">
            <v>Ocak taşı ile blokaj yapılması</v>
          </cell>
          <cell r="C174" t="str">
            <v>m³</v>
          </cell>
          <cell r="D174">
            <v>40.15</v>
          </cell>
        </row>
        <row r="175">
          <cell r="A175" t="str">
            <v>17.137</v>
          </cell>
          <cell r="B175" t="str">
            <v>Kazı taşı ile blokaj yapılması</v>
          </cell>
          <cell r="C175" t="str">
            <v>m³</v>
          </cell>
          <cell r="D175">
            <v>33.76</v>
          </cell>
        </row>
        <row r="176">
          <cell r="A176" t="str">
            <v>17.138</v>
          </cell>
          <cell r="B176" t="str">
            <v>Toplama taşı ile blokaj yapılması</v>
          </cell>
          <cell r="C176" t="str">
            <v>m³</v>
          </cell>
          <cell r="D176">
            <v>41.88</v>
          </cell>
        </row>
        <row r="177">
          <cell r="A177" t="str">
            <v>17.139</v>
          </cell>
          <cell r="B177" t="str">
            <v>Ocak taşı ile kaldırım döşenmesi</v>
          </cell>
          <cell r="C177" t="str">
            <v>m²</v>
          </cell>
          <cell r="D177">
            <v>15.03</v>
          </cell>
        </row>
        <row r="178">
          <cell r="A178" t="str">
            <v>17.139_MK</v>
          </cell>
          <cell r="B178" t="str">
            <v>Ocak taşı ile kaldırım döşenmesi (kum/çakıl'ı makina ile temin)</v>
          </cell>
          <cell r="C178" t="str">
            <v>m²</v>
          </cell>
          <cell r="D178">
            <v>13.49</v>
          </cell>
        </row>
        <row r="179">
          <cell r="A179" t="str">
            <v>17.140</v>
          </cell>
          <cell r="B179" t="str">
            <v>Kazı taşı ile kaldırım döşenmesi</v>
          </cell>
          <cell r="C179" t="str">
            <v>m²</v>
          </cell>
          <cell r="D179">
            <v>13.64</v>
          </cell>
        </row>
        <row r="180">
          <cell r="A180" t="str">
            <v>17.140_MK</v>
          </cell>
          <cell r="B180" t="str">
            <v>Kazı taşı ile kaldırım döşenmesi (kum/çakıl'ı makina ile temin)</v>
          </cell>
          <cell r="C180" t="str">
            <v>m²</v>
          </cell>
          <cell r="D180">
            <v>12.1</v>
          </cell>
        </row>
        <row r="181">
          <cell r="A181" t="str">
            <v>17.141</v>
          </cell>
          <cell r="B181" t="str">
            <v>Doğal büyük parke taşı ile döşeme kaplaması yapılması</v>
          </cell>
          <cell r="C181" t="str">
            <v>m²</v>
          </cell>
          <cell r="D181">
            <v>39.94</v>
          </cell>
        </row>
        <row r="182">
          <cell r="A182" t="str">
            <v>17.141_MK</v>
          </cell>
          <cell r="B182" t="str">
            <v>Doğal büyük parke taşı ile döşeme kaplaması yapılması (kum/çakıl'ı makina ile temin)</v>
          </cell>
          <cell r="C182" t="str">
            <v>m²</v>
          </cell>
          <cell r="D182">
            <v>38.78</v>
          </cell>
        </row>
        <row r="183">
          <cell r="A183" t="str">
            <v>17.143</v>
          </cell>
          <cell r="B183" t="str">
            <v>Doğal mozaik parke taşı ile döşeme kaplaması yapılması</v>
          </cell>
          <cell r="C183" t="str">
            <v>m²</v>
          </cell>
          <cell r="D183">
            <v>63.08</v>
          </cell>
        </row>
        <row r="184">
          <cell r="A184" t="str">
            <v>17.143_MK</v>
          </cell>
          <cell r="B184" t="str">
            <v>Doğal mozaik parke taşı ile döşeme kaplaması yapılması (kum/çakıl'ı makina ile temin)</v>
          </cell>
          <cell r="C184" t="str">
            <v>m²</v>
          </cell>
          <cell r="D184">
            <v>61.91</v>
          </cell>
        </row>
        <row r="185">
          <cell r="A185" t="str">
            <v>17.144</v>
          </cell>
          <cell r="B185" t="str">
            <v>Doğal küçük parke taşı ile döşeme kaplaması yapılması</v>
          </cell>
          <cell r="C185" t="str">
            <v>m²</v>
          </cell>
          <cell r="D185">
            <v>49.54</v>
          </cell>
        </row>
        <row r="186">
          <cell r="A186" t="str">
            <v>17.144_MK</v>
          </cell>
          <cell r="B186" t="str">
            <v>Doğal küçük parke taşı ile döşeme kaplaması yapılması (kum/çakıl'ı makina ile temin)</v>
          </cell>
          <cell r="C186" t="str">
            <v>m²</v>
          </cell>
          <cell r="D186">
            <v>48.38</v>
          </cell>
        </row>
        <row r="187">
          <cell r="A187" t="str">
            <v>18.001</v>
          </cell>
          <cell r="B187" t="str">
            <v>Dolu harman tuğlası (19x9x5 cm) ile tuğla duvar yapılması (10.003 harcı ile)</v>
          </cell>
          <cell r="C187" t="str">
            <v>m³</v>
          </cell>
          <cell r="D187">
            <v>176.65</v>
          </cell>
        </row>
        <row r="188">
          <cell r="A188" t="str">
            <v>18.001_MK</v>
          </cell>
          <cell r="B188" t="str">
            <v>Dolu harman tuğlası (19x9x5 cm) ile tuğla duvar yapılması (10.003 harcı ile) (kum/çakıl'ı makina ile temin)</v>
          </cell>
          <cell r="C188" t="str">
            <v>m³</v>
          </cell>
          <cell r="D188">
            <v>173.21</v>
          </cell>
        </row>
        <row r="189">
          <cell r="A189" t="str">
            <v>18.002</v>
          </cell>
          <cell r="B189" t="str">
            <v>Delikli harman tuğlası (19x9x5 cm) ile tuğla duvar yapılması (10.003 harcı ile)</v>
          </cell>
          <cell r="C189" t="str">
            <v>m³</v>
          </cell>
          <cell r="D189">
            <v>176.65</v>
          </cell>
        </row>
        <row r="190">
          <cell r="A190" t="str">
            <v>18.002_MK</v>
          </cell>
          <cell r="B190" t="str">
            <v>Delikli harman tuğlası (19x9x5 cm) ile tuğla duvar yapılması (10.003 harcı ile) (kum/çakıl'ı makina ile temin)</v>
          </cell>
          <cell r="C190" t="str">
            <v>m³</v>
          </cell>
          <cell r="D190">
            <v>173.21</v>
          </cell>
        </row>
        <row r="191">
          <cell r="A191" t="str">
            <v>18.011</v>
          </cell>
          <cell r="B191" t="str">
            <v>Dolu harman tuğlası (19x9x5 cm) ile yarım tuğla duvar yapılması (10.004 harcı ile)</v>
          </cell>
          <cell r="C191" t="str">
            <v>m²</v>
          </cell>
          <cell r="D191">
            <v>20.61</v>
          </cell>
        </row>
        <row r="192">
          <cell r="A192" t="str">
            <v>18.011_2</v>
          </cell>
          <cell r="B192" t="str">
            <v>Cephe tuğlası ile sıvasız yarım tuğla duvar yapılması (10.004 harcı ile)</v>
          </cell>
          <cell r="C192" t="str">
            <v>m²</v>
          </cell>
          <cell r="D192">
            <v>32.69</v>
          </cell>
        </row>
        <row r="193">
          <cell r="A193" t="str">
            <v>18.011_2MK</v>
          </cell>
          <cell r="B193" t="str">
            <v>Cephe tuğlası ile sıvasız yarım tuğla duvar yapılması (10.004 harcı ile)</v>
          </cell>
          <cell r="C193" t="str">
            <v>m²</v>
          </cell>
          <cell r="D193">
            <v>32.380000000000003</v>
          </cell>
        </row>
        <row r="194">
          <cell r="A194" t="str">
            <v>18.011_A</v>
          </cell>
          <cell r="B194" t="str">
            <v>Delikli harman tuğlası (19x9x5 cm) ile yarım tuğla duvar yapılması (10.004 harcı ile)</v>
          </cell>
          <cell r="C194" t="str">
            <v>m²</v>
          </cell>
          <cell r="D194">
            <v>20.61</v>
          </cell>
        </row>
        <row r="195">
          <cell r="A195" t="str">
            <v>18.011_AMK</v>
          </cell>
          <cell r="B195" t="str">
            <v>Delikli harman tuğlası (19x9x5 cm) ile yarım tuğla duvar yapılması (10.004 harcı ile) (kum/çakıl'ı makina ile temin)</v>
          </cell>
          <cell r="C195" t="str">
            <v>m²</v>
          </cell>
          <cell r="D195">
            <v>20.239999999999998</v>
          </cell>
        </row>
        <row r="196">
          <cell r="A196" t="str">
            <v>18.011_MK</v>
          </cell>
          <cell r="B196" t="str">
            <v>Dolu harman tuğlası (19x9x5 cm) ile yarım tuğla duvar yapılması (10.004 harcı ile) (kum/çakıl'ı makina ile temin)</v>
          </cell>
          <cell r="C196" t="str">
            <v>m²</v>
          </cell>
          <cell r="D196">
            <v>20.239999999999998</v>
          </cell>
        </row>
        <row r="197">
          <cell r="A197" t="str">
            <v>18.031_1</v>
          </cell>
          <cell r="B197" t="str">
            <v>Dolu veya düşey delikli 19x9x5 cm boyutlarında fabrika tuğlası ile taşıyıcı duvar yapılması (10.003 harcı ile)</v>
          </cell>
          <cell r="C197" t="str">
            <v>m³</v>
          </cell>
          <cell r="D197">
            <v>233.26</v>
          </cell>
        </row>
        <row r="198">
          <cell r="A198" t="str">
            <v>18.031_1A</v>
          </cell>
          <cell r="B198" t="str">
            <v>Dolu veya düşey delikli 19x9x5 cm boyutlarında fabrika tuğlası ile yarım tuğla duvar yapılması (10.004 harcı ile)</v>
          </cell>
          <cell r="C198" t="str">
            <v>m²</v>
          </cell>
          <cell r="D198">
            <v>25.93</v>
          </cell>
        </row>
        <row r="199">
          <cell r="A199" t="str">
            <v>18.031_1AMK</v>
          </cell>
          <cell r="B199" t="str">
            <v>Dolu veya düşey delikli 19x9x5 cm boyutlarında fabrika tuğlası ile yarım tuğla duvar yapılması (10.004 harcı ile) (kum/çakıl'ı makina ile temin)</v>
          </cell>
          <cell r="C199" t="str">
            <v>m²</v>
          </cell>
          <cell r="D199">
            <v>25.55</v>
          </cell>
        </row>
        <row r="200">
          <cell r="A200" t="str">
            <v>18.031_1MK</v>
          </cell>
          <cell r="B200" t="str">
            <v>Dolu veya düşey delikli 19x9x5 cm boyutlarında fabrika tuğlası ile taşıyıcı duvar yapılması (10.003 harcı ile) (kum/çakıl'ı makina ile temin)</v>
          </cell>
          <cell r="C200" t="str">
            <v>m³</v>
          </cell>
          <cell r="D200">
            <v>230.14</v>
          </cell>
        </row>
        <row r="201">
          <cell r="A201" t="str">
            <v>18.031_2</v>
          </cell>
          <cell r="B201" t="str">
            <v>(39x13,5x19 cm) boyutlarında düşey delikli hafif tuğla duvar yapılması (10.003 harcı ile) (AB sınıfı 800 kg/m³)</v>
          </cell>
          <cell r="C201" t="str">
            <v>m³</v>
          </cell>
          <cell r="D201">
            <v>55.05</v>
          </cell>
        </row>
        <row r="202">
          <cell r="A202" t="str">
            <v>18.031_2MK</v>
          </cell>
          <cell r="B202" t="str">
            <v>(39x13,5x19 cm) boyutlarında düşey delikli hafif tuğla duvar yapılması (10.003 harcı ile) (AB sınıfı 800 kg/m³) (kum/çakıl'ı makina ile temin)</v>
          </cell>
          <cell r="C202" t="str">
            <v>m³</v>
          </cell>
          <cell r="D202">
            <v>53.24</v>
          </cell>
        </row>
        <row r="203">
          <cell r="A203" t="str">
            <v>18.031_3</v>
          </cell>
          <cell r="B203" t="str">
            <v>(24x11,5x23,5 cm) boyutlarında düşey delikli hafif tuğla duvar yapılması (10.003 harcı ile) (W sınıfı 800 kg/m³)</v>
          </cell>
          <cell r="C203" t="str">
            <v>m³</v>
          </cell>
          <cell r="D203">
            <v>99.94</v>
          </cell>
        </row>
        <row r="204">
          <cell r="A204" t="str">
            <v>18.031_3MK</v>
          </cell>
          <cell r="B204" t="str">
            <v>(24x11,5x23,5 cm) boyutlarında düşey delikli hafif tuğla duvar yapılması (10.003 harcı ile) (W sınıfı 800 kg/m³) (kum/çakıl'ı makina ile temin)</v>
          </cell>
          <cell r="C204" t="str">
            <v>m³</v>
          </cell>
          <cell r="D204">
            <v>97.94</v>
          </cell>
        </row>
        <row r="205">
          <cell r="A205" t="str">
            <v>18.031_4</v>
          </cell>
          <cell r="B205" t="str">
            <v>(24x14,5x23,5 cm) boyutlarında düşey delikli hafif tuğla duvar yapılması (10.003 harcı ile) (W sınıfı 800 kg/m³)</v>
          </cell>
          <cell r="C205" t="str">
            <v>m³</v>
          </cell>
          <cell r="D205">
            <v>81.430000000000007</v>
          </cell>
        </row>
        <row r="206">
          <cell r="A206" t="str">
            <v>18.031_4MK</v>
          </cell>
          <cell r="B206" t="str">
            <v>(24x14,5x23,5 cm) boyutlarında düşey delikli hafif tuğla duvar yapılması (10.003 harcı ile) (W sınıfı 800 kg/m³) (kum/çakıl'ı makina ile temin)</v>
          </cell>
          <cell r="C206" t="str">
            <v>m³</v>
          </cell>
          <cell r="D206">
            <v>79.61</v>
          </cell>
        </row>
        <row r="207">
          <cell r="A207" t="str">
            <v>18.031_5</v>
          </cell>
          <cell r="B207" t="str">
            <v>(24x17,5x23,5 cm) boyutlarında düşey delikli hafif tuğla duvar yapılması (10.003 harcı ile) (W sınıfı 800 kg/m³)</v>
          </cell>
          <cell r="C207" t="str">
            <v>m³</v>
          </cell>
          <cell r="D207">
            <v>78.010000000000005</v>
          </cell>
        </row>
        <row r="208">
          <cell r="A208" t="str">
            <v>18.031_5MK</v>
          </cell>
          <cell r="B208" t="str">
            <v>(24x17,5x23,5 cm) boyutlarında düşey delikli hafif tuğla duvar yapılması (10.003 harcı ile) (W sınıfı 800 kg/m³) (kum/çakıl'ı makina ile temin)</v>
          </cell>
          <cell r="C208" t="str">
            <v>m³</v>
          </cell>
          <cell r="D208">
            <v>76.33</v>
          </cell>
        </row>
        <row r="209">
          <cell r="A209" t="str">
            <v>18.031_6</v>
          </cell>
          <cell r="B209" t="str">
            <v>(29x19x23,5 cm) boyutlarında düşey delikli hafif tuğla duvar yapılması (10.003 harcı ile) (W sınıfı 800 kg/m³)</v>
          </cell>
          <cell r="C209" t="str">
            <v>m³</v>
          </cell>
          <cell r="D209">
            <v>63.29</v>
          </cell>
        </row>
        <row r="210">
          <cell r="A210" t="str">
            <v>18.031_6MK</v>
          </cell>
          <cell r="B210" t="str">
            <v>(29x19x23,5 cm) boyutlarında düşey delikli hafif tuğla duvar yapılması (10.003 harcı ile) (W sınıfı 800 kg/m³) (kum/çakıl'ı makina ile temin)</v>
          </cell>
          <cell r="C210" t="str">
            <v>m³</v>
          </cell>
          <cell r="D210">
            <v>61.66</v>
          </cell>
        </row>
        <row r="211">
          <cell r="A211" t="str">
            <v>18.031_7</v>
          </cell>
          <cell r="B211" t="str">
            <v>(24x24x23,5 cm) boyutlarında düşey delikli hafif tuğla duvar yapılması (10.003 harcı ile) (W sınıfı 800 kg/m³)</v>
          </cell>
          <cell r="C211" t="str">
            <v>m³</v>
          </cell>
          <cell r="D211">
            <v>60.33</v>
          </cell>
        </row>
        <row r="212">
          <cell r="A212" t="str">
            <v>18.031_7MK</v>
          </cell>
          <cell r="B212" t="str">
            <v>(24x24x23,5 cm) boyutlarında düşey delikli hafif tuğla duvar yapılması (10.003 harcı ile) (W sınıfı 800 kg/m³) (kum/çakıl'ı makina ile temin)</v>
          </cell>
          <cell r="C212" t="str">
            <v>m³</v>
          </cell>
          <cell r="D212">
            <v>58.76</v>
          </cell>
        </row>
        <row r="213">
          <cell r="A213" t="str">
            <v>18.031_8</v>
          </cell>
          <cell r="B213" t="str">
            <v>(24x30x23,5 cm) boyutlarında düşey delikli hafif tuğla duvar yapılması (10.003 harcı ile) (W sınıfı 800 kg/m³)</v>
          </cell>
          <cell r="C213" t="str">
            <v>m³</v>
          </cell>
          <cell r="D213">
            <v>53.44</v>
          </cell>
        </row>
        <row r="214">
          <cell r="A214" t="str">
            <v>18.031_8MK</v>
          </cell>
          <cell r="B214" t="str">
            <v>(24x30x23,5 cm) boyutlarında düşey delikli hafif tuğla duvar yapılması (10.003 harcı ile) (W sınıfı 800 kg/m³) (kum/çakıl'ı makina ile temin)</v>
          </cell>
          <cell r="C214" t="str">
            <v>m³</v>
          </cell>
          <cell r="D214">
            <v>52</v>
          </cell>
        </row>
        <row r="215">
          <cell r="A215" t="str">
            <v>18.031_9</v>
          </cell>
          <cell r="B215" t="str">
            <v>(24x36,5x23,5 cm) boyutlarında düşey delikli hafif tuğla duvar yapılması (10.003 harcı ile) (W sınıfı 800 kg/m³)</v>
          </cell>
          <cell r="C215" t="str">
            <v>m³</v>
          </cell>
          <cell r="D215">
            <v>60.9</v>
          </cell>
        </row>
        <row r="216">
          <cell r="A216" t="str">
            <v>18.031_9MK</v>
          </cell>
          <cell r="B216" t="str">
            <v>(24x36,5x23,5 cm) boyutlarında düşey delikli hafif tuğla duvar yapılması (10.003 harcı ile) (W sınıfı 800 kg/m³) (kum/çakıl'ı makina ile temin)</v>
          </cell>
          <cell r="C216" t="str">
            <v>m³</v>
          </cell>
          <cell r="D216">
            <v>59.53</v>
          </cell>
        </row>
        <row r="217">
          <cell r="A217" t="str">
            <v>18.071</v>
          </cell>
          <cell r="B217" t="str">
            <v>Yatay delikli (19x19x8,5 cm) boyutlarında fabrika tuğlası ile duvar yapılması (10.003 harcı ile)</v>
          </cell>
          <cell r="C217" t="str">
            <v>m³</v>
          </cell>
          <cell r="D217">
            <v>93.84</v>
          </cell>
        </row>
        <row r="218">
          <cell r="A218" t="str">
            <v>18.071_1</v>
          </cell>
          <cell r="B218" t="str">
            <v>Yatay delikli (19x19x8,5 cm) boyutlarında fabrika tuğlası ile yarım tuğla duvar yapılması (10.004 harcı ile)</v>
          </cell>
          <cell r="C218" t="str">
            <v>m²</v>
          </cell>
          <cell r="D218">
            <v>10.86</v>
          </cell>
        </row>
        <row r="219">
          <cell r="A219" t="str">
            <v>18.071_1MK</v>
          </cell>
          <cell r="B219" t="str">
            <v>Yatay delikli (19x19x8,5 cm) boyutlarında fabrika tuğlası ile yarım tuğla duvar yapılması (10.004 harcı ile) (kum/çakıl'ı makina ile temin)</v>
          </cell>
          <cell r="C219" t="str">
            <v>m²</v>
          </cell>
          <cell r="D219">
            <v>10.61</v>
          </cell>
        </row>
        <row r="220">
          <cell r="A220" t="str">
            <v>18.071_2</v>
          </cell>
          <cell r="B220" t="str">
            <v>Yatay delikli (19x19x13,5 cm) boyutlarında fabrika tuğlası ile duvar yapılması (10.003 harcı ile)</v>
          </cell>
          <cell r="C220" t="str">
            <v>m³</v>
          </cell>
          <cell r="D220">
            <v>68.08</v>
          </cell>
        </row>
        <row r="221">
          <cell r="A221" t="str">
            <v>18.071_2MK</v>
          </cell>
          <cell r="B221" t="str">
            <v>Yatay delikli (19x19x13,5 cm) boyutlarında fabrika tuğlası ile duvar yapılması (10.003 harcı ile) (kum/çakıl'ı makina ile temin)</v>
          </cell>
          <cell r="C221" t="str">
            <v>m³</v>
          </cell>
          <cell r="D221">
            <v>66.5</v>
          </cell>
        </row>
        <row r="222">
          <cell r="A222" t="str">
            <v>18.071_3</v>
          </cell>
          <cell r="B222" t="str">
            <v>Yatay delikli (19x19x13,5 cm) boyutlarında fabrika tuğlası ile yarım tuğla duvar yapılması (10.004 harcı ile)</v>
          </cell>
          <cell r="C222" t="str">
            <v>m²</v>
          </cell>
          <cell r="D222">
            <v>12.49</v>
          </cell>
        </row>
        <row r="223">
          <cell r="A223" t="str">
            <v>18.071_3MK</v>
          </cell>
          <cell r="B223" t="str">
            <v>Yatay delikli (19x19x13,5 cm) boyutlarında fabrika tuğlası ile yarım tuğla duvar yapılması (10.004 harcı ile) (kum/çakıl'ı makina ile temin)</v>
          </cell>
          <cell r="C223" t="str">
            <v>m²</v>
          </cell>
          <cell r="D223">
            <v>12.11</v>
          </cell>
        </row>
        <row r="224">
          <cell r="A224" t="str">
            <v>18.071_MK</v>
          </cell>
          <cell r="B224" t="str">
            <v>Yatay delikli (19x19x8,5 cm) boyutlarında fabrika tuğlası ile duvar yapılması (10.003 harcı ile) (kum/çakıl'ı makina ile temin)</v>
          </cell>
          <cell r="C224" t="str">
            <v>m³</v>
          </cell>
          <cell r="D224">
            <v>91.34</v>
          </cell>
        </row>
        <row r="225">
          <cell r="A225" t="str">
            <v>18.081</v>
          </cell>
          <cell r="B225" t="str">
            <v>Düşey delikli 19x19x8,5 cm boyutlarında fabrika tuğlası ile taşıyıcı duvar yapılması (10.003 harcı ile)</v>
          </cell>
          <cell r="C225" t="str">
            <v>m³</v>
          </cell>
          <cell r="D225">
            <v>113.94</v>
          </cell>
        </row>
        <row r="226">
          <cell r="A226" t="str">
            <v>18.081_1</v>
          </cell>
          <cell r="B226" t="str">
            <v>Düşey delikli 19x9x8,5 cm boyutlarında fabrika tuğlası ile yarım tuğla duvar yapılması (10.004 harcı ile)</v>
          </cell>
          <cell r="C226" t="str">
            <v>m²</v>
          </cell>
          <cell r="D226">
            <v>17.739999999999998</v>
          </cell>
        </row>
        <row r="227">
          <cell r="A227" t="str">
            <v>18.081_1MK</v>
          </cell>
          <cell r="B227" t="str">
            <v>Düşey delikli 19x9x8,5 cm boyutlarında fabrika tuğlası ile yarım tuğla duvar yapılması (10.004 harcı ile) (kum/çakıl'ı makina ile temin)</v>
          </cell>
          <cell r="C227" t="str">
            <v>m²</v>
          </cell>
          <cell r="D227">
            <v>110.81</v>
          </cell>
        </row>
        <row r="228">
          <cell r="A228" t="str">
            <v>18.081_2</v>
          </cell>
          <cell r="B228" t="str">
            <v>Düşey delikli 19x19x8,5 cm boyutlarında fabrika tuğlası ile yarım tuğla duvar yapılması (10.004 harcı ile)</v>
          </cell>
          <cell r="C228" t="str">
            <v>m²</v>
          </cell>
          <cell r="D228">
            <v>12.81</v>
          </cell>
        </row>
        <row r="229">
          <cell r="A229" t="str">
            <v>18.081_2MK</v>
          </cell>
          <cell r="B229" t="str">
            <v>Düşey delikli 19x19x8,5 cm boyutlarında fabrika tuğlası ile yarım tuğla duvar yapılması (10.004 harcı ile) (kum/çakıl'ı makina ile temin)</v>
          </cell>
          <cell r="C229" t="str">
            <v>m²</v>
          </cell>
          <cell r="D229">
            <v>12.5</v>
          </cell>
        </row>
        <row r="230">
          <cell r="A230" t="str">
            <v>18.081_3</v>
          </cell>
          <cell r="B230" t="str">
            <v>Düşey delikli 19x19x13,5 cm boyutlarında fabrika tuğlası ile taşıyıcı duvar yapılması (10.003 harcı ile)</v>
          </cell>
          <cell r="C230" t="str">
            <v>m³</v>
          </cell>
          <cell r="D230">
            <v>74.39</v>
          </cell>
        </row>
        <row r="231">
          <cell r="A231" t="str">
            <v>18.081_3MK</v>
          </cell>
          <cell r="B231" t="str">
            <v>Düşey delikli 19x19x13,5 cm boyutlarında fabrika tuğlası ile taşıyıcı duvar yapılması (10.003 harcı ile) (kum/çakıl'ı makina ile temin)</v>
          </cell>
          <cell r="C231" t="str">
            <v>m³</v>
          </cell>
          <cell r="D231">
            <v>72.430000000000007</v>
          </cell>
        </row>
        <row r="232">
          <cell r="A232" t="str">
            <v>18.081_4</v>
          </cell>
          <cell r="B232" t="str">
            <v>Düşey delikli (19x19x13,5 cm boyutlarında fabrika tuğlası ile yarım tuğla duvar yapılması (10.004 harcı ile)</v>
          </cell>
          <cell r="C232" t="str">
            <v>m²</v>
          </cell>
          <cell r="D232">
            <v>13.6</v>
          </cell>
        </row>
        <row r="233">
          <cell r="A233" t="str">
            <v>18.081_4MK</v>
          </cell>
          <cell r="B233" t="str">
            <v>Düşey delikli (19x19x13,5 cm boyutlarında fabrika tuğlası ile yarım tuğla duvar yapılması (10.004 harcı ile) (kum/çakıl'ı makina ile temin)</v>
          </cell>
          <cell r="C233" t="str">
            <v>m²</v>
          </cell>
          <cell r="D233">
            <v>13.14</v>
          </cell>
        </row>
        <row r="234">
          <cell r="A234" t="str">
            <v>18.081_5</v>
          </cell>
          <cell r="B234" t="str">
            <v>Düşey delikli 19x9x8,5 cm boyutlarında fabrika tuğlası ile taşıyıcı duvar yapılması (10.003 harcı ile)</v>
          </cell>
          <cell r="C234" t="str">
            <v>m³</v>
          </cell>
          <cell r="D234">
            <v>194.65</v>
          </cell>
        </row>
        <row r="235">
          <cell r="A235" t="str">
            <v>18.081_5MK</v>
          </cell>
          <cell r="B235" t="str">
            <v>Düşey delikli 19x9x8,5 cm boyutlarında fabrika tuğlası ile taşıyıcı duvar yapılması (10.003 harcı ile) (kum/çakıl'ı makina ile temin)</v>
          </cell>
          <cell r="C235" t="str">
            <v>m³</v>
          </cell>
          <cell r="D235">
            <v>190.75</v>
          </cell>
        </row>
        <row r="236">
          <cell r="A236" t="str">
            <v>18.081_6</v>
          </cell>
          <cell r="B236" t="str">
            <v>Düşey delikli 19x29x13,5 cm boyutlarında fabrika tuğlası ile taşıyıcı duvar yapılması (10.003 harcı ile)</v>
          </cell>
          <cell r="C236" t="str">
            <v>m³</v>
          </cell>
          <cell r="D236">
            <v>0</v>
          </cell>
        </row>
        <row r="237">
          <cell r="A237" t="str">
            <v>18.081_6MK</v>
          </cell>
          <cell r="B237" t="str">
            <v>Düşey delikli 19x29x13,5 cm boyutlarında fabrika tuğlası ile taşıyıcı duvar yapılması (10.003 harcı ile) (kum/çakıl'ı makina ile temin)</v>
          </cell>
          <cell r="C237" t="str">
            <v>m³</v>
          </cell>
          <cell r="D237">
            <v>0</v>
          </cell>
        </row>
        <row r="238">
          <cell r="A238" t="str">
            <v>18.081_MK</v>
          </cell>
          <cell r="B238" t="str">
            <v>Düşey delikli 19x19x8,5 cm boyutlarında fabrika tuğlası ile taşıyıcı duvar yapılması (10.003 harcı ile) (kum/çakıl'ı makina ile temin)</v>
          </cell>
          <cell r="C238" t="str">
            <v>m³</v>
          </cell>
          <cell r="D238">
            <v>110.81</v>
          </cell>
        </row>
        <row r="239">
          <cell r="A239" t="str">
            <v>18.091</v>
          </cell>
          <cell r="B239" t="str">
            <v>Her boyut ve 20 cm yüksekliğinde asmolen döşeme tuğla blokları döşenmesi</v>
          </cell>
          <cell r="C239" t="str">
            <v>m²</v>
          </cell>
          <cell r="D239">
            <v>19.75</v>
          </cell>
        </row>
        <row r="240">
          <cell r="A240" t="str">
            <v>18.092</v>
          </cell>
          <cell r="B240" t="str">
            <v>Her boyut ve 22,5 cm yüksekliğinde asmolen döşeme tuğla blokları döşenmesi</v>
          </cell>
          <cell r="C240" t="str">
            <v>m²</v>
          </cell>
          <cell r="D240">
            <v>20.58</v>
          </cell>
        </row>
        <row r="241">
          <cell r="A241" t="str">
            <v>18.093</v>
          </cell>
          <cell r="B241" t="str">
            <v>Her boyut ve 25 cm yüksekliğinde asmolen döşeme tuğla blokları döşenmesi</v>
          </cell>
          <cell r="C241" t="str">
            <v>m²</v>
          </cell>
          <cell r="D241">
            <v>21.4</v>
          </cell>
        </row>
        <row r="242">
          <cell r="A242" t="str">
            <v>18.094</v>
          </cell>
          <cell r="B242" t="str">
            <v>Her boyut ve 27,5 cm yüksekliğinde asmolen döşeme tuğla blokları döşenmesi</v>
          </cell>
          <cell r="C242" t="str">
            <v>m²</v>
          </cell>
          <cell r="D242">
            <v>22.55</v>
          </cell>
        </row>
        <row r="243">
          <cell r="A243" t="str">
            <v>18.095</v>
          </cell>
          <cell r="B243" t="str">
            <v>Her boyut ve 30 cm yüksekliğinde asmolen döşeme tuğla blokları döşenmesi</v>
          </cell>
          <cell r="C243" t="str">
            <v>m²</v>
          </cell>
          <cell r="D243">
            <v>23.04</v>
          </cell>
        </row>
        <row r="244">
          <cell r="A244" t="str">
            <v>18.096</v>
          </cell>
          <cell r="B244" t="str">
            <v>Her boyut ve 32,5 cm yüksekliğinde asmolen döşeme tuğla blokları döşenmesi</v>
          </cell>
          <cell r="C244" t="str">
            <v>m²</v>
          </cell>
          <cell r="D244">
            <v>23.86</v>
          </cell>
        </row>
        <row r="245">
          <cell r="A245" t="str">
            <v>18.102</v>
          </cell>
          <cell r="B245" t="str">
            <v>Hafif gazbeton blokları ile takviyeli harçlı 9 cm duvar</v>
          </cell>
          <cell r="C245" t="str">
            <v>m²</v>
          </cell>
          <cell r="D245">
            <v>16.54</v>
          </cell>
        </row>
        <row r="246">
          <cell r="A246" t="str">
            <v>18.102_1</v>
          </cell>
          <cell r="B246" t="str">
            <v>9 cm kalınlıkta teçhizatsız harçlı hafif beton bloklarla duvar yapımı (10.043 harcı ile)</v>
          </cell>
          <cell r="C246" t="str">
            <v>m²</v>
          </cell>
          <cell r="D246">
            <v>17.64</v>
          </cell>
        </row>
        <row r="247">
          <cell r="A247" t="str">
            <v>18.102_MK</v>
          </cell>
          <cell r="B247" t="str">
            <v>9 cm kalınlıkta teçhizatsız harçlı hafif beton bloklarla duvar yapımı (10.043 harcı ile) (kum/çakıl'ı makina ile temin)</v>
          </cell>
          <cell r="C247" t="str">
            <v>m²</v>
          </cell>
          <cell r="D247">
            <v>16.45</v>
          </cell>
        </row>
        <row r="248">
          <cell r="A248" t="str">
            <v>18.106</v>
          </cell>
          <cell r="B248" t="str">
            <v>19 cm kalınlıkta teçhizatsız harçlı hafif beton bloklarla duvar yapımı (10.043 harcı ile)</v>
          </cell>
          <cell r="C248" t="str">
            <v>m²</v>
          </cell>
          <cell r="D248">
            <v>31.65</v>
          </cell>
        </row>
        <row r="249">
          <cell r="A249" t="str">
            <v>18.106_1</v>
          </cell>
          <cell r="B249" t="str">
            <v>19 cm kalınlıkta teçhizatsız harçlı hafif beton bloklarla duvar yapımı (10.043 harcı ile)</v>
          </cell>
          <cell r="C249" t="str">
            <v>m²</v>
          </cell>
          <cell r="D249">
            <v>34.14</v>
          </cell>
        </row>
        <row r="250">
          <cell r="A250" t="str">
            <v>18.106_MK</v>
          </cell>
          <cell r="B250" t="str">
            <v>19 cm kalınlıkta teçhizatsız harçlı hafif beton bloklarla duvar yapımı (10.043 harcı ile) (kum/çakıl'ı makina ile temin)</v>
          </cell>
          <cell r="C250" t="str">
            <v>m²</v>
          </cell>
          <cell r="D250">
            <v>31.48</v>
          </cell>
        </row>
        <row r="251">
          <cell r="A251" t="str">
            <v>18.124</v>
          </cell>
          <cell r="B251" t="str">
            <v>15 cm kalınlıkta teçhizatlı harçlı hafif beton bloklarla duvar yapımı (10.005 harcı ile)</v>
          </cell>
          <cell r="C251" t="str">
            <v>m²</v>
          </cell>
          <cell r="D251">
            <v>42.18</v>
          </cell>
        </row>
        <row r="252">
          <cell r="A252" t="str">
            <v>18.124_MK</v>
          </cell>
          <cell r="B252" t="str">
            <v>15 cm kalınlıkta teçhizatlı harçlı hafif beton bloklarla duvar yapımı (10.005 harcı ile) (kum/çakıl'ı makina ile temin)</v>
          </cell>
          <cell r="C252" t="str">
            <v>m²</v>
          </cell>
          <cell r="D252">
            <v>42.05</v>
          </cell>
        </row>
        <row r="253">
          <cell r="A253" t="str">
            <v>18.125</v>
          </cell>
          <cell r="B253" t="str">
            <v>17,5 cm kalınlıkta teçhizatlı harçlı hafif beton bloklarla duvar yapımı (10.005 harcı ile)</v>
          </cell>
          <cell r="C253" t="str">
            <v>m²</v>
          </cell>
          <cell r="D253">
            <v>48.86</v>
          </cell>
        </row>
        <row r="254">
          <cell r="A254" t="str">
            <v>18.125_MK</v>
          </cell>
          <cell r="B254" t="str">
            <v>17,5 cm kalınlıkta teçhizatlı harçlı hafif beton bloklarla duvar yapımı (10.005 harcı ile) (kum/çakıl'ı makina ile temin)</v>
          </cell>
          <cell r="C254" t="str">
            <v>m²</v>
          </cell>
          <cell r="D254">
            <v>48.73</v>
          </cell>
        </row>
        <row r="255">
          <cell r="A255" t="str">
            <v>18.126</v>
          </cell>
          <cell r="B255" t="str">
            <v>20 cm kalınlıkta teçhizatlı harçlı hafif beton bloklarla duvar yapımı (10.005 harcı ile)</v>
          </cell>
          <cell r="C255" t="str">
            <v>m²</v>
          </cell>
          <cell r="D255">
            <v>55.55</v>
          </cell>
        </row>
        <row r="256">
          <cell r="A256" t="str">
            <v>18.126_MK</v>
          </cell>
          <cell r="B256" t="str">
            <v>20 cm kalınlıkta teçhizatlı harçlı hafif beton bloklarla duvar yapımı (10.005 harcı ile) (kum/çakıl'ı makina ile temin)</v>
          </cell>
          <cell r="C256" t="str">
            <v>m²</v>
          </cell>
          <cell r="D256">
            <v>55.4</v>
          </cell>
        </row>
        <row r="257">
          <cell r="A257" t="str">
            <v>18.137</v>
          </cell>
          <cell r="B257" t="str">
            <v>8 cm dolu gövdeli alçı bölme blok duvar</v>
          </cell>
          <cell r="C257" t="str">
            <v>m²</v>
          </cell>
          <cell r="D257">
            <v>20.55</v>
          </cell>
        </row>
        <row r="258">
          <cell r="A258" t="str">
            <v>18.138_A1</v>
          </cell>
          <cell r="B258" t="str">
            <v>Alçı Duvar Levhaları (TS 452) ile tek iskeletli taşyünü levha dolgulu bölme duvar yapılması (Tek profil - 60 cm aks aralığı) (12,5 mm tek kat Alçı Duvar Levhası ile)</v>
          </cell>
          <cell r="C258" t="str">
            <v>m²</v>
          </cell>
          <cell r="D258">
            <v>38.53</v>
          </cell>
        </row>
        <row r="259">
          <cell r="A259" t="str">
            <v>18.138_A10</v>
          </cell>
          <cell r="B259" t="str">
            <v>Alçı Duvar Levhaları (TS 452) ile tek iskeletli taşyünü levha dolgulu bölme duvar yapılması (Tek profil - 40 cm aks aralığı) (Bölme duvarın bir yüzünde (12,5 mm + 12,5 mm) çift kat, diğer yüzünde (12,5 mm) tek kat Alçı Duvar Levhası ile)</v>
          </cell>
          <cell r="C259" t="str">
            <v>m²</v>
          </cell>
          <cell r="D259">
            <v>48.25</v>
          </cell>
        </row>
        <row r="260">
          <cell r="A260" t="str">
            <v>18.138_A11</v>
          </cell>
          <cell r="B260" t="str">
            <v>Alçı Duvar Levhaları (TS 452) ile tek iskeletli taşyünü levha dolgulu bölme duvar yapılması (Çift profil - 60 cm aks aralığı) (Bölme duvarın bir yüzünde (12,5 mm + 12,5 mm) çift kat, diğer yüzünde (12,5 mm) tek kat Alçı Duvar Levhası ile)</v>
          </cell>
          <cell r="C260" t="str">
            <v>m²</v>
          </cell>
          <cell r="D260">
            <v>49.18</v>
          </cell>
        </row>
        <row r="261">
          <cell r="A261" t="str">
            <v>18.138_A12</v>
          </cell>
          <cell r="B261" t="str">
            <v>Alçı Duvar Levhaları (TS 452) ile tek iskeletli taşyünü levha dolgulu bölme duvar yapılması (Çift profil - 40 cm aks aralığı) (Bölme duvarın bir yüzünde (12,5 mm + 12,5 mm) çift kat, diğer yüzünde (12,5 mm) tek kat Alçı Duvar Levhası ile)</v>
          </cell>
          <cell r="C261" t="str">
            <v>m²</v>
          </cell>
          <cell r="D261">
            <v>54.33</v>
          </cell>
        </row>
        <row r="262">
          <cell r="A262" t="str">
            <v>18.138_A13</v>
          </cell>
          <cell r="B262" t="str">
            <v>Alçı Duvar Levhaları (TS 452) ile tek iskeletli taşyünü levha dolgulu bölme duvar yapılması (Tek profil - 60 cm aks aralığı) (Bölme duvarın bir yüzünde (12,5 mm + 12,5 mm+12,5 mm) üç kat, diğer yüzünde (12,5 mm+12,5 mm) çift kat Alçı Duvar Levhası ile)</v>
          </cell>
          <cell r="C262" t="str">
            <v>m²</v>
          </cell>
          <cell r="D262">
            <v>54.28</v>
          </cell>
        </row>
        <row r="263">
          <cell r="A263" t="str">
            <v>18.138_A14</v>
          </cell>
          <cell r="B263" t="str">
            <v>Alçı Duvar Levhaları (TS 452) ile tek iskeletli taşyünü levha dolgulu bölme duvar yapılması (Tek profil - 40 cm aks aralığı) (Bölme duvarın bir yüzünde (12,5 mm + 12,5 mm+12,5 mm) üç kat, diğer yüzünde (12,5 mm+12,5 mm) çift kat Alçı Duvar Levhası ile)</v>
          </cell>
          <cell r="C263" t="str">
            <v>m²</v>
          </cell>
          <cell r="D263">
            <v>58.49</v>
          </cell>
        </row>
        <row r="264">
          <cell r="A264" t="str">
            <v>18.138_A15</v>
          </cell>
          <cell r="B264" t="str">
            <v>Alçı Duvar Levhaları (TS 452) ile tek iskeletli taşyünü levha dolgulu bölme duvar yapılması (Çift profil - 60 cm aks aralığı) (Bölme duvarın bir yüzünde (12,5 mm + 12,5 mm+12,5 mm) üç kat, diğer yüzünde (12,5 mm+12,5 mm) çift kat Alçı Duvar Levhası ile)</v>
          </cell>
          <cell r="C264" t="str">
            <v>m²</v>
          </cell>
          <cell r="D264">
            <v>60.25</v>
          </cell>
        </row>
        <row r="265">
          <cell r="A265" t="str">
            <v>18.138_A16</v>
          </cell>
          <cell r="B265" t="str">
            <v>Alçı Duvar Levhaları (TS 452) ile tek iskeletli taşyünü levha dolgulu bölme duvar yapılması (Çift profil - 40 cm aks aralığı) (Bölme duvarın bir yüzünde (12,5 mm + 12,5 mm+12,5 mm) üç kat, diğer yüzünde (12,5 mm+12,5 mm) çift kat Alçı Duvar Levhası ile)</v>
          </cell>
          <cell r="C265" t="str">
            <v>m²</v>
          </cell>
          <cell r="D265">
            <v>65.849999999999994</v>
          </cell>
        </row>
        <row r="266">
          <cell r="A266" t="str">
            <v>18.138_A17</v>
          </cell>
          <cell r="B266" t="str">
            <v>Alçı Duvar Levhaları (TS 452) ile çift iskeletli taşyünü levha dolgulu yüksek bölme duvar (&gt;=4,5 m) yapılması (Tek profil - 60 cm aks aralığı) (Bölme duvarın her iki yüzünde (12,5 mm + 12,5 mm) çift kat Alçı Duvar Levhası ile)</v>
          </cell>
          <cell r="C266" t="str">
            <v>m²</v>
          </cell>
          <cell r="D266">
            <v>55.38</v>
          </cell>
        </row>
        <row r="267">
          <cell r="A267" t="str">
            <v>18.138_A18</v>
          </cell>
          <cell r="B267" t="str">
            <v>Alçı Duvar Levhaları (TS 452) ile çift iskeletli taşyünü levha dolgulu yüksek bölme duvar (&gt;=4,5 m) yapılması (Çift profil - 60 cm aks aralığı) (Bölme duvarın her iki yüzünde (12,5 mm + 12,5 mm) çift kat Alçı Duvar Levhası ile)</v>
          </cell>
          <cell r="C267" t="str">
            <v>m²</v>
          </cell>
          <cell r="D267">
            <v>66.180000000000007</v>
          </cell>
        </row>
        <row r="268">
          <cell r="A268" t="str">
            <v>18.138_A2</v>
          </cell>
          <cell r="B268" t="str">
            <v>Alçı Duvar Levhaları (TS 452) ile tek iskeletli taşyünü levha dolgulu bölme duvar yapılması (Tek profil - 40 cm aks aralığı) (12,5 mm tek kat Alçı Duvar Levhası ile)</v>
          </cell>
          <cell r="C268" t="str">
            <v>m²</v>
          </cell>
          <cell r="D268">
            <v>42.7</v>
          </cell>
        </row>
        <row r="269">
          <cell r="A269" t="str">
            <v>18.138_A3</v>
          </cell>
          <cell r="B269" t="str">
            <v>Alçı Duvar Levhaları (TS 452) ile tek iskeletli taşyünü levha dolgulu bölme duvar yapılması (Çift profil - 60 cm aks aralığı) (12,5 mm tek kat Alçı Duvar Levhası ile)</v>
          </cell>
          <cell r="C269" t="str">
            <v>m²</v>
          </cell>
          <cell r="D269">
            <v>43.64</v>
          </cell>
        </row>
        <row r="270">
          <cell r="A270" t="str">
            <v>18.138_A4</v>
          </cell>
          <cell r="B270" t="str">
            <v>Alçı Duvar Levhaları (TS 452) ile tek iskeletli taşyünü levha dolgulu bölme duvar yapılması (Çift profil - 40 cm aks aralığı) (12,5 mm tek kat Alçı Duvar Levhası ile)</v>
          </cell>
          <cell r="C270" t="str">
            <v>m²</v>
          </cell>
          <cell r="D270">
            <v>48.76</v>
          </cell>
        </row>
        <row r="271">
          <cell r="A271" t="str">
            <v>18.138_A5</v>
          </cell>
          <cell r="B271" t="str">
            <v>Alçı Duvar Levhaları (TS 452) ile tek iskeletli taşyünü levha dolgulu bölme duvar yapılması (Tek profil - 60 cm aks aralığı) (Bölme duvarın her iki yüzünde (12,5 mm + 12,5 mm) çift kat Alçı Duvar Levhası ile)</v>
          </cell>
          <cell r="C271" t="str">
            <v>m²</v>
          </cell>
          <cell r="D271">
            <v>48.74</v>
          </cell>
        </row>
        <row r="272">
          <cell r="A272" t="str">
            <v>18.138_A6</v>
          </cell>
          <cell r="B272" t="str">
            <v>Alçı Duvar Levhaları (TS 452) ile tek iskeletli taşyünü levha dolgulu bölme duvar yapılması (Tek profil - 40 cm aks aralığı) (Bölme duvarın her iki yüzünde (12,5 mm + 12,5 mm) çift kat Alçı Duvar Levhası ile)</v>
          </cell>
          <cell r="C272" t="str">
            <v>m²</v>
          </cell>
          <cell r="D272">
            <v>52.94</v>
          </cell>
        </row>
        <row r="273">
          <cell r="A273" t="str">
            <v>18.138_A7</v>
          </cell>
          <cell r="B273" t="str">
            <v>Alçı Duvar Levhaları (TS 452) ile tek iskeletli taşyünü levha dolgulu bölme duvar yapılması (Çift profil - 60 cm aks aralığı) (Bölme duvarın her iki yüzünde (12,5 mm + 12,5 mm) çift kat Alçı Duvar Levhası ile)</v>
          </cell>
          <cell r="C273" t="str">
            <v>m²</v>
          </cell>
          <cell r="D273">
            <v>54.7</v>
          </cell>
        </row>
        <row r="274">
          <cell r="A274" t="str">
            <v>18.138_A8</v>
          </cell>
          <cell r="B274" t="str">
            <v>Alçı Duvar Levhaları (TS 452) ile tek iskeletli taşyünü levha dolgulu bölme duvar yapılması (Çift profil - 40 cm aks aralığı) (Bölme duvarın her iki yüzünde (12,5 mm + 12,5 mm) çift kat Alçı Duvar Levhası ile)</v>
          </cell>
          <cell r="C274" t="str">
            <v>m²</v>
          </cell>
          <cell r="D274">
            <v>59.86</v>
          </cell>
        </row>
        <row r="275">
          <cell r="A275" t="str">
            <v>18.138_A9</v>
          </cell>
          <cell r="B275" t="str">
            <v>Alçı Duvar Levhaları (TS 452) ile tek iskeletli taşyünü levha dolgulu bölme duvar yapılması (Tek profil - 60 cm aks aralığı) (Bölme duvarın bir yüzünde (12,5 mm + 12,5 mm) çift kat, diğer yüzünde (12,5 mm) tek kat Alçı Duvar Levhası ile)</v>
          </cell>
          <cell r="C275" t="str">
            <v>m²</v>
          </cell>
          <cell r="D275">
            <v>44.06</v>
          </cell>
        </row>
        <row r="276">
          <cell r="A276" t="str">
            <v>18.138_B1</v>
          </cell>
          <cell r="B276" t="str">
            <v>Suya Dayanıklı Alçı Duvar Levhaları ile tek iskeletli taşyünü levha dolgulu bölme duvar yapılması (Tek profil - 60 cm aks aralığı) (12,5 mm tek kat Alçı Duvar Levhası ile)</v>
          </cell>
          <cell r="C276" t="str">
            <v>m²</v>
          </cell>
          <cell r="D276">
            <v>41.94</v>
          </cell>
        </row>
        <row r="277">
          <cell r="A277" t="str">
            <v>18.138_B10</v>
          </cell>
          <cell r="B277" t="str">
            <v>Suya Dayanıklı Alçı Duvar Levhaları ile tek iskeletli taşyünü levha dolgulu bölme duvar yapılması (Tek profil - 40 cm aks aralığı) (Bölme duvarın bir yüzünde (12,5 mm + 12,5 mm) çift kat, diğer yüzünde (12,5 mm) tek kat Alçı Duvar Levhası ile)</v>
          </cell>
          <cell r="C277" t="str">
            <v>m²</v>
          </cell>
          <cell r="D277">
            <v>53.38</v>
          </cell>
        </row>
        <row r="278">
          <cell r="A278" t="str">
            <v>18.138_B11</v>
          </cell>
          <cell r="B278" t="str">
            <v>Suya Dayanıklı Alçı Duvar Levhaları ile tek iskeletli taşyünü levha dolgulu bölme duvar yapılması (Çift profil - 60 cm aks aralığı) (Bölme duvarın bir yüzünde (12,5 mm + 12,5 mm) çift kat, diğer yüzünde (12,5 mm) tek kat Alçı Duvar Levhası ile)</v>
          </cell>
          <cell r="C278" t="str">
            <v>m²</v>
          </cell>
          <cell r="D278">
            <v>54.3</v>
          </cell>
        </row>
        <row r="279">
          <cell r="A279" t="str">
            <v>18.138_B12</v>
          </cell>
          <cell r="B279" t="str">
            <v>Suya Dayanıklı Alçı Duvar Levhaları ile tek iskeletli taşyünü levha dolgulu bölme duvar yapılması (Çift profil - 40 cm aks aralığı) (Bölme duvarın bir yüzünde (12,5 mm + 12,5 mm) çift kat, diğer yüzünde (12,5 mm) tek kat Alçı Duvar Levhası ile)</v>
          </cell>
          <cell r="C279" t="str">
            <v>m²</v>
          </cell>
          <cell r="D279">
            <v>59.45</v>
          </cell>
        </row>
        <row r="280">
          <cell r="A280" t="str">
            <v>18.138_B13</v>
          </cell>
          <cell r="B280" t="str">
            <v>Suya Dayanıklı Alçı Duvar Levhaları ile tek iskeletli taşyünü levha dolgulu bölme duvar yapılması (Tek profil - 60 cm aks aralığı) (Bölme duvarın bir yüzünde (12,5 mm + 12,5 mm+12,5 mm) üç kat, diğer yüzünde (12,5 mm+12,5 mm) çift kat Alçı Duvar Levhası i</v>
          </cell>
          <cell r="C280" t="str">
            <v>m²</v>
          </cell>
          <cell r="D280">
            <v>62.81</v>
          </cell>
        </row>
        <row r="281">
          <cell r="A281" t="str">
            <v>18.138_B14</v>
          </cell>
          <cell r="B281" t="str">
            <v>Suya Dayanıklı Alçı Duvar Levhaları ile tek iskeletli taşyünü levha dolgulu bölme duvar yapılması (Tek profil - 40 cm aks aralığı) (Bölme duvarın bir yüzünde (12,5 mm + 12,5 mm+12,5 mm) üç kat, diğer yüzünde (12,5 mm+12,5 mm) çift kat Alçı Duvar Levhası i</v>
          </cell>
          <cell r="C281" t="str">
            <v>m²</v>
          </cell>
          <cell r="D281">
            <v>67.03</v>
          </cell>
        </row>
        <row r="282">
          <cell r="A282" t="str">
            <v>18.138_B15</v>
          </cell>
          <cell r="B282" t="str">
            <v>Suya Dayanıklı Alçı Duvar Levhaları ile tek iskeletli taşyünü levha dolgulu bölme duvar yapılması (Çift profil - 60 cm aks aralığı) (Bölme duvarın bir yüzünde (12,5 mm + 12,5 mm+12,5 mm) üç kat, diğer yüzünde (12,5 mm+12,5 mm) çift kat Alçı Duvar Levhası</v>
          </cell>
          <cell r="C282" t="str">
            <v>m²</v>
          </cell>
          <cell r="D282">
            <v>68.790000000000006</v>
          </cell>
        </row>
        <row r="283">
          <cell r="A283" t="str">
            <v>18.138_B16</v>
          </cell>
          <cell r="B283" t="str">
            <v>Suya Dayanıklı Alçı Duvar Levhaları ile tek iskeletli taşyünü levha dolgulu bölme duvar yapılması (Çift profil - 40 cm aks aralığı) (Bölme duvarın bir yüzünde (12,5 mm + 12,5 mm+12,5 mm) üç kat, diğer yüzünde (12,5 mm+12,5 mm) çift kat Alçı Duvar Levhası</v>
          </cell>
          <cell r="C283" t="str">
            <v>m²</v>
          </cell>
          <cell r="D283">
            <v>76.39</v>
          </cell>
        </row>
        <row r="284">
          <cell r="A284" t="str">
            <v>18.138_B17</v>
          </cell>
          <cell r="B284" t="str">
            <v>Suya Dayanıklı Alçı Duvar Levhaları ile çift iskeletli taşyünü levha dolgulu yüksek bölme duvar (&gt;=4,5 m) yapılması (Tek profil - 60 cm aks aralığı) (Bölme duvarın her iki yüzünde (12,5 mm + 12,5 mm) çift kat Alçı Duvar Levhası)</v>
          </cell>
          <cell r="C284" t="str">
            <v>m²</v>
          </cell>
          <cell r="D284">
            <v>62.2</v>
          </cell>
        </row>
        <row r="285">
          <cell r="A285" t="str">
            <v>18.138_B18</v>
          </cell>
          <cell r="B285" t="str">
            <v>Suya Dayanıklı Alçı Duvar Levhaları ile çift iskeletli taşyünü levha dolgulu yüksek bölme duvar (&gt;=4,5 m) yapılması (Çift profil - 60 cm aks aralığı) (Bölme duvarın her iki yüzünde (12,5 mm + 12,5 mm) çift kat Alçı Duvar Levhası ile)</v>
          </cell>
          <cell r="C285" t="str">
            <v>m²</v>
          </cell>
          <cell r="D285">
            <v>72.989999999999995</v>
          </cell>
        </row>
        <row r="286">
          <cell r="A286" t="str">
            <v>18.138_B2</v>
          </cell>
          <cell r="B286" t="str">
            <v>Suya Dayanıklı Alçı Duvar Levhaları ile tek iskeletli taşyünü levha dolgulu bölme duvar yapılması (Tek profil - 40 cm aks aralığı) (12,5 mm tek kat Alçı Duvar Levhası ile)</v>
          </cell>
          <cell r="C286" t="str">
            <v>m²</v>
          </cell>
          <cell r="D286">
            <v>46.11</v>
          </cell>
        </row>
        <row r="287">
          <cell r="A287" t="str">
            <v>18.138_B3</v>
          </cell>
          <cell r="B287" t="str">
            <v>Suya Dayanıklı Alçı Duvar Levhaları ile tek iskeletli taşyünü levha dolgulu bölme duvar yapılması (Çift profil - 60 cm aks aralığı) (12,5 mm tek kat Alçı Duvar Levhası ile)</v>
          </cell>
          <cell r="C287" t="str">
            <v>m²</v>
          </cell>
          <cell r="D287">
            <v>47.05</v>
          </cell>
        </row>
        <row r="288">
          <cell r="A288" t="str">
            <v>18.138_B4</v>
          </cell>
          <cell r="B288" t="str">
            <v>Suya Dayanıklı Alçı Duvar Levhaları ile tek iskeletli taşyünü levha dolgulu bölme duvar yapılması (Çift profil - 40 cm aks aralığı) (12,5 mm tek kat Alçı Duvar Levhası ile)</v>
          </cell>
          <cell r="C288" t="str">
            <v>m²</v>
          </cell>
          <cell r="D288">
            <v>52.18</v>
          </cell>
        </row>
        <row r="289">
          <cell r="A289" t="str">
            <v>18.138_B5</v>
          </cell>
          <cell r="B289" t="str">
            <v>Suya Dayanıklı Alçı Duvar Levhaları ile tek iskeletli taşyünü levha dolgulu bölme duvar yapılması (Tek profil - 60 cm aks aralığı) (Bölme duvarın her iki yüzünde (12,5 mm + 12,5 mm) çift kat Alçı Duvar Levhası ile)</v>
          </cell>
          <cell r="C289" t="str">
            <v>m²</v>
          </cell>
          <cell r="D289">
            <v>55.56</v>
          </cell>
        </row>
        <row r="290">
          <cell r="A290" t="str">
            <v>18.138_B6</v>
          </cell>
          <cell r="B290" t="str">
            <v>Suya Dayanıklı Alçı Duvar Levhaları ile tek iskeletli taşyünü levha dolgulu bölme duvar yapılması (Tek profil - 40 cm aks aralığı) (Bölme duvarın her iki yüzünde (12,5 mm + 12,5 mm) çift kat Alçı Duvar Levhası)</v>
          </cell>
          <cell r="C290" t="str">
            <v>m²</v>
          </cell>
          <cell r="D290">
            <v>59.76</v>
          </cell>
        </row>
        <row r="291">
          <cell r="A291" t="str">
            <v>18.138_B7</v>
          </cell>
          <cell r="B291" t="str">
            <v>Suya Dayanıklı Alçı Duvar Levhaları ile tek iskeletli taşyünü levha dolgulu bölme duvar yapılması (Çift profil - 60 cm aks aralığı) (Bölme duvarın her iki yüzünde (12,5 mm + 12,5 mm) çift kat Alçı Duvar Levhası ile)</v>
          </cell>
          <cell r="C291" t="str">
            <v>m²</v>
          </cell>
          <cell r="D291">
            <v>61.53</v>
          </cell>
        </row>
        <row r="292">
          <cell r="A292" t="str">
            <v>18.138_B8</v>
          </cell>
          <cell r="B292" t="str">
            <v>Suya Dayanıklı Alçı Duvar Levhaları ile tek iskeletli taşyünü levha dolgulu bölme duvar yapılması (Çift profil - 40 cm aks aralığı) (Bölme duvarın her iki yüzünde (12,5 mm + 12,5 mm) çift kat Alçı Duvar Levhası ile)</v>
          </cell>
          <cell r="C292" t="str">
            <v>m²</v>
          </cell>
          <cell r="D292">
            <v>66.69</v>
          </cell>
        </row>
        <row r="293">
          <cell r="A293" t="str">
            <v>18.138_B9</v>
          </cell>
          <cell r="B293" t="str">
            <v>Suya Dayanıklı Alçı Duvar Levhaları ile tek iskeletli taşyünü levha dolgulu bölme duvar yapılması (Tek profil - 60 cm aks aralığı) (Bölme duvarın bir yüzünde (12,5 mm + 12,5 mm) çift kat, diğer yüzünde (12,5 mm) tek kat</v>
          </cell>
          <cell r="C293" t="str">
            <v>m²</v>
          </cell>
          <cell r="D293">
            <v>49.19</v>
          </cell>
        </row>
        <row r="294">
          <cell r="A294" t="str">
            <v>18.138_C1</v>
          </cell>
          <cell r="B294" t="str">
            <v>Yangına Dayanıklı Alçı Duvar Levhaları ile tek iskeletli taşyünü levha dolgulu bölme duvar yapılması (Tek profil - 60 cm aks aralığı) (12,5 mm tek kat Alçı Duvar Levhası ile)</v>
          </cell>
          <cell r="C294" t="str">
            <v>m²</v>
          </cell>
          <cell r="D294">
            <v>42.08</v>
          </cell>
        </row>
        <row r="295">
          <cell r="A295" t="str">
            <v>18.138_C10</v>
          </cell>
          <cell r="B295" t="str">
            <v>Yangına Dayanıklı Alçı Duvar Levhaları ile tek iskeletli taşyünü levha dolgulu bölme duvar yapılması (Tek profil - 40 cm aks aralığı) (Bölme duvarın bir yüzünde (12,5 mm + 12,5 mm) çift kat, diğer yüzünde (12,5 mm) tek kat Alçı Duvar Levhası ile)</v>
          </cell>
          <cell r="C295" t="str">
            <v>m²</v>
          </cell>
          <cell r="D295">
            <v>53.56</v>
          </cell>
        </row>
        <row r="296">
          <cell r="A296" t="str">
            <v>18.138_C11</v>
          </cell>
          <cell r="B296" t="str">
            <v>Yangına Dayanıklı Alçı Duvar Levhaları ile tek iskeletli taşyünü levha dolgulu bölme duvar yapılması (Çift profil - 60 cm aks aralığı) (Bölme duvarın bir yüzünde (12,5 mm + 12,5 mm) çift kat, diğer yüzünde (12,5 mm) tek kat Alçı Duvar Levhası ile)</v>
          </cell>
          <cell r="C296" t="str">
            <v>m²</v>
          </cell>
          <cell r="D296">
            <v>54.49</v>
          </cell>
        </row>
        <row r="297">
          <cell r="A297" t="str">
            <v>18.138_C12</v>
          </cell>
          <cell r="B297" t="str">
            <v>Yangına Dayanıklı Alçı Duvar Levhaları ile tek iskeletli taşyünü levha dolgulu bölme duvar yapılması (Çift profil - 40 cm aks aralığı) (Bölme duvarın bir yüzünde (12,5 mm + 12,5 mm) çift kat, diğer yüzünde (12,5 mm) tek kat Alçı Duvar Levhası ile)</v>
          </cell>
          <cell r="C297" t="str">
            <v>m²</v>
          </cell>
          <cell r="D297">
            <v>59.64</v>
          </cell>
        </row>
        <row r="298">
          <cell r="A298" t="str">
            <v>18.138_C13</v>
          </cell>
          <cell r="B298" t="str">
            <v>Yangına Dayanıklı Alçı Duvar Levhaları ile tek iskeletli taşyünü levha dolgulu bölme duvar yapılması (Tek profil - 60 cm aks aralığı) (Bölme duvarın bir yüzünde (12,5 mm + 12,5 mm+12,5 mm) üç kat, diğer yüzünde (12,5 mm+12,5 mm) çift kat Alçı Duvar Levhas</v>
          </cell>
          <cell r="C298" t="str">
            <v>m²</v>
          </cell>
          <cell r="D298">
            <v>63.14</v>
          </cell>
        </row>
        <row r="299">
          <cell r="A299" t="str">
            <v>18.138_C14</v>
          </cell>
          <cell r="B299" t="str">
            <v>Yangına Dayanıklı Alçı Duvar Levhaları ile tek iskeletli taşyünü levha dolgulu bölme duvar yapılması (Tek profil - 40 cm aks aralığı) (Bölme duvarın bir yüzünde (12,5 mm + 12,5 mm + 12,5 mm) üç kat, diğer yüzünde (12,5 mm+12,5 mm) çift kat Alçı Duvar Levh</v>
          </cell>
          <cell r="C299" t="str">
            <v>m²</v>
          </cell>
          <cell r="D299">
            <v>67.349999999999994</v>
          </cell>
        </row>
        <row r="300">
          <cell r="A300" t="str">
            <v>18.138_C15</v>
          </cell>
          <cell r="B300" t="str">
            <v>Yangına Dayanıklı Alçı Duvar Levhaları ile tek iskeletli taşyünü levha dolgulu bölme duvar yapılması (Çift profil - 60 cm aks aralığı) (Bölme duvarın bir yüzünde (12,5 mm + 12,5 mm + 12,5 mm) üç kat, diğer yüzünde (12,5 mm+12,5 mm) çift kat Alçı Duvar Lev</v>
          </cell>
          <cell r="C300" t="str">
            <v>m²</v>
          </cell>
          <cell r="D300">
            <v>69.11</v>
          </cell>
        </row>
        <row r="301">
          <cell r="A301" t="str">
            <v>18.138_C16</v>
          </cell>
          <cell r="B301" t="str">
            <v>Yangına Dayanıklı Alçı Duvar Levhaları ile tek iskeletli taşyünü levha dolgulu bölme duvar yapılması (Çift profil - 40 cm aks aralığı) (Bölme duvarın bir yüzünde (12,5 mm + 12,5 mm + 12,5 mm) üç kat, diğer yüzünde (12,5 mm+12,5 mm) çift kat Alçı Duvar Lev</v>
          </cell>
          <cell r="C301" t="str">
            <v>m²</v>
          </cell>
          <cell r="D301">
            <v>74.709999999999994</v>
          </cell>
        </row>
        <row r="302">
          <cell r="A302" t="str">
            <v>18.138_C17</v>
          </cell>
          <cell r="B302" t="str">
            <v>Yangına Dayanıklı Alçı Duvar Levhaları ile çift iskeletli taşyünü levha dolgulu yüksek bölme duvar (&gt;=4,5 m) yapılması (Tek profil - 60 cm aks aralığı) (Bölme duvarın her iki yüzünde (12,5 mm + 12,5 mm) çift kat Alçı Duvar Levhası ile)</v>
          </cell>
          <cell r="C302" t="str">
            <v>m²</v>
          </cell>
          <cell r="D302">
            <v>62.46</v>
          </cell>
        </row>
        <row r="303">
          <cell r="A303" t="str">
            <v>18.138_C18</v>
          </cell>
          <cell r="B303" t="str">
            <v>Yangına Dayanıklı Alçı Duvar Levhaları ile çift iskeletli taşyünü levha dolgulu yüksek bölme duvar (&gt;=4,5 m) yapılması (Çift profil - 60 cm aks aralığı) (Bölme duvarın her iki yüzünde (12,5 mm + 12,5 mm) çift kat Alçı Duvar Levhası ile)</v>
          </cell>
          <cell r="C303" t="str">
            <v>m²</v>
          </cell>
          <cell r="D303">
            <v>73.25</v>
          </cell>
        </row>
        <row r="304">
          <cell r="A304" t="str">
            <v>18.138_C2</v>
          </cell>
          <cell r="B304" t="str">
            <v>Yangına Dayanıklı Alçı Duvar Levhaları ile tek iskeletli taşyünü levha dolgulu bölme duvar yapılması (Tek profil - 40 cm aks aralığı) (12,5 mm tek kat Alçı Duvar Levhası ile)</v>
          </cell>
          <cell r="C304" t="str">
            <v>m²</v>
          </cell>
          <cell r="D304">
            <v>46.25</v>
          </cell>
        </row>
        <row r="305">
          <cell r="A305" t="str">
            <v>18.138_C3</v>
          </cell>
          <cell r="B305" t="str">
            <v>Yangına Dayanıklı Alçı Duvar Levhaları ile tek iskeletli taşyünü levha dolgulu bölme duvar yapılması (Çift profil - 60 cm aks aralığı) (12,5 mm tek kat Alçı Duvar Levhası) ile)</v>
          </cell>
          <cell r="C305" t="str">
            <v>m²</v>
          </cell>
          <cell r="D305">
            <v>47.19</v>
          </cell>
        </row>
        <row r="306">
          <cell r="A306" t="str">
            <v>18.138_C4</v>
          </cell>
          <cell r="B306" t="str">
            <v>Yangına Dayanıklı Alçı Duvar Levhaları ile tek iskeletli taşyünü levha dolgulu bölme duvar yapılması (Çift profil - 40 cm aks aralığı) (12,5 mm tek kat Alçı Duvar Levhası ile)</v>
          </cell>
          <cell r="C306" t="str">
            <v>m²</v>
          </cell>
          <cell r="D306">
            <v>52.31</v>
          </cell>
        </row>
        <row r="307">
          <cell r="A307" t="str">
            <v>18.138_C5</v>
          </cell>
          <cell r="B307" t="str">
            <v>Yangına Dayanıklı Alçı Duvar Levhaları ile tek iskeletli taşyünü levha dolgulu bölme duvar yapılması (Tek profil - 60 cm aks aralığı) (Bölme duvarın her iki yüzünde (12,5 mm + 12,5 mm) çift kat Alçı Duvar Levhası ile)</v>
          </cell>
          <cell r="C307" t="str">
            <v>m²</v>
          </cell>
          <cell r="D307">
            <v>55.83</v>
          </cell>
        </row>
        <row r="308">
          <cell r="A308" t="str">
            <v>18.138_C6</v>
          </cell>
          <cell r="B308" t="str">
            <v>Yangına Dayanıklı Alçı Duvar Levhaları ile tek iskeletli taşyünü levha dolgulu bölme duvar yapılması (Tek profil - 40 cm aks aralığı) (Bölme duvarın her iki yüzünde (12,5 mm + 12,5 mm) çift kat Alçı Duvar Levhası ile)</v>
          </cell>
          <cell r="C308" t="str">
            <v>m²</v>
          </cell>
          <cell r="D308">
            <v>60.03</v>
          </cell>
        </row>
        <row r="309">
          <cell r="A309" t="str">
            <v>18.138_C7</v>
          </cell>
          <cell r="B309" t="str">
            <v>Yangına Dayanıklı Alçı Duvar Levhaları ile tek iskeletli taşyünü levha dolgulu bölme duvar yapılması (Çift profil - 60 cm aks aralığı) (Bölme duvarın her iki yüzünde (12,5 mm + 12,5 mm) çift kat Alçı Duvar Levhası ile)</v>
          </cell>
          <cell r="C309" t="str">
            <v>m²</v>
          </cell>
          <cell r="D309">
            <v>61.79</v>
          </cell>
        </row>
        <row r="310">
          <cell r="A310" t="str">
            <v>18.138_C8</v>
          </cell>
          <cell r="B310" t="str">
            <v>Yangına Dayanıklı Alçı Duvar Levhaları ile tek iskeletli taşyünü levha dolgulu bölme duvar yapılması (Çift profil - 40 cm aks aralığı) (Bölme duvarın her iki yüzünde (12,5 mm + 12,5 mm) çift kat Alçı Duvar Levhası ile)</v>
          </cell>
          <cell r="C310" t="str">
            <v>m²</v>
          </cell>
          <cell r="D310">
            <v>66.95</v>
          </cell>
        </row>
        <row r="311">
          <cell r="A311" t="str">
            <v>18.138_C9</v>
          </cell>
          <cell r="B311" t="str">
            <v>Yangına Dayanıklı Alçı Duvar Levhaları ile tek iskeletli taşyünü levha dolgulu bölme duvar yapılması (Tek profil - 60 cm aks aralığı) (Bölme duvarın bir yüzünde (12,5 mm + 12,5 mm) çift kat, diğer yüzünde (12,5 mm) tek kat Alçı Duvar Levhası ile)</v>
          </cell>
          <cell r="C311" t="str">
            <v>m²</v>
          </cell>
          <cell r="D311">
            <v>49.38</v>
          </cell>
        </row>
        <row r="312">
          <cell r="A312" t="str">
            <v>18.138_D1</v>
          </cell>
          <cell r="B312" t="str">
            <v>Suya ve Yangına Dayanıklı Alçı Duvar Levhaları ile tek iskeletli taşyünü levha dolgulu bölme duvar yapılması (Tek profil - 60 cm aks aralığı) (12,5 mm tek kat Alçı Duvar Levhası ile)</v>
          </cell>
          <cell r="C312" t="str">
            <v>m²</v>
          </cell>
          <cell r="D312">
            <v>45.23</v>
          </cell>
        </row>
        <row r="313">
          <cell r="A313" t="str">
            <v>18.138_D10</v>
          </cell>
          <cell r="B313" t="str">
            <v>Suya ve Yangına Dayanıklı Alçı Duvar Levhaları ile tek iskeletli taşyünü levha dolgulu bölme duvar yapılması (Tek profil - 40 cm aks aralığı) (Bölme duvarın bir yüzünde (12,5 mm + 12,5 mm) çift kat, diğer yüzünde (12,5 mm) tek kat Alçı Duvar Levhası ile)</v>
          </cell>
          <cell r="C313" t="str">
            <v>m²</v>
          </cell>
          <cell r="D313">
            <v>58.29</v>
          </cell>
        </row>
        <row r="314">
          <cell r="A314" t="str">
            <v>18.138_D11</v>
          </cell>
          <cell r="B314" t="str">
            <v>Suya ve Yangına Dayanıklı Alçı Duvar Levhaları ile tek iskeletli taşyünü levha dolgulu bölme duvar yapılması (Çift profil - 60 cm aks aralığı) (Bölme duvarın bir yüzünde (12,5 mm + 12,5 mm) çift kat, diğer yüzünde (12,5 mm) tek kat Alçı Duvar Levhası ile)</v>
          </cell>
          <cell r="C314" t="str">
            <v>m²</v>
          </cell>
          <cell r="D314">
            <v>59.21</v>
          </cell>
        </row>
        <row r="315">
          <cell r="A315" t="str">
            <v>18.138_D12</v>
          </cell>
          <cell r="B315" t="str">
            <v>Suya ve Yangına Dayanıklı Alçı Duvar Levhaları ile tek iskeletli taşyünü levha dolgulu bölme duvar yapılması (Çift profil - 40 cm aks aralığı) (Bölme duvarın bir yüzünde (12,5 mm + 12,5 mm) çift kat, diğer yüzünde (12,5 mm) tek kat Alçı Duvar Levhası ile)</v>
          </cell>
          <cell r="C315" t="str">
            <v>m²</v>
          </cell>
          <cell r="D315">
            <v>64.36</v>
          </cell>
        </row>
        <row r="316">
          <cell r="A316" t="str">
            <v>18.138_D13</v>
          </cell>
          <cell r="B316" t="str">
            <v>Suya ve Yangına Dayanıklı Alçı Duvar Levhaları ile tek iskeletli taşyünü levha dolgulu bölme duvar yapılması (Tek profil - 60 cm aks aralığı) (Bölme duvarın bir yüzünde (12,5 mm + 12,5 mm+12,5 mm) üç kat, diğer yüzünde (12,5 mm+12,5 mm) çift kat Alçı Duva</v>
          </cell>
          <cell r="C316" t="str">
            <v>m²</v>
          </cell>
          <cell r="D316">
            <v>71.010000000000005</v>
          </cell>
        </row>
        <row r="317">
          <cell r="A317" t="str">
            <v>18.138_D14</v>
          </cell>
          <cell r="B317" t="str">
            <v>Suya ve Yangına Dayanıklı Alçı Duvar Levhaları ile tek iskeletli taşyünü levha dolgulu bölme duvar yapılması (Tek profil - 40 cm aks aralığı) (Bölme duvarın bir yüzünde (12,5 mm + 12,5 mm+12,5 mm) üç kat, diğer yüzünde (12,5 mm+12,5 mm) çift kat Alçı Duva</v>
          </cell>
          <cell r="C317" t="str">
            <v>m²</v>
          </cell>
          <cell r="D317">
            <v>75.23</v>
          </cell>
        </row>
        <row r="318">
          <cell r="A318" t="str">
            <v>18.138_D15</v>
          </cell>
          <cell r="B318" t="str">
            <v>Suya ve Yangına Dayanıklı Alçı Duvar Levhaları ile tek iskeletli taşyünü levha dolgulu bölme duvar yapılması (Çift profil - 60 cm aks aralığı) (Bölme duvarın bir yüzünde (12,5 mm + 12,5 mm+12,5 mm) üç kat, diğer yüzünde (12,5 mm+12,5 mm) çift kat Alçı Duv</v>
          </cell>
          <cell r="C318" t="str">
            <v>m²</v>
          </cell>
          <cell r="D318">
            <v>76.989999999999995</v>
          </cell>
        </row>
        <row r="319">
          <cell r="A319" t="str">
            <v>18.138_D16</v>
          </cell>
          <cell r="B319" t="str">
            <v>Suya ve Yangına Dayanıklı Alçı Duvar Levhaları ile tek iskeletli taşyünü levha dolgulu bölme duvar yapılması (Çift profil - 40 cm aks aralığı) (Bölme duvarın bir yüzünde (12,5 mm + 12,5 mm+12,5 mm) üç kat, diğer yüzünde (12,5 mm+12,5 mm) çift kat Alçı Duv</v>
          </cell>
          <cell r="C319" t="str">
            <v>m²</v>
          </cell>
          <cell r="D319">
            <v>82.59</v>
          </cell>
        </row>
        <row r="320">
          <cell r="A320" t="str">
            <v>18.138_D17</v>
          </cell>
          <cell r="B320" t="str">
            <v>Suya ve Yangına Dayanıklı Alçı Duvar Levhaları ile çift iskeletli yüksek taşyünü levha dolgulu bölme duvar (&gt;=4,5 m) yapılması (Tek profil - 60 cm aks aralığı) (Bölme duvarın her iki yüzünde (12,5 mm + 12,5 mm) çift kat Alçı Duvar Levhası ile)</v>
          </cell>
          <cell r="C320" t="str">
            <v>m²</v>
          </cell>
          <cell r="D320">
            <v>68.760000000000005</v>
          </cell>
        </row>
        <row r="321">
          <cell r="A321" t="str">
            <v>18.138_D18</v>
          </cell>
          <cell r="B321" t="str">
            <v>Suya ve Yangına Dayanıklı Alçı Duvar Levhaları ile çift iskeletli taşyünü levha dolgulu yüksek bölme duvar (&gt;=4,5 m) yapılması (Çift profil - 60 cm aks aralığı) (Bölme duvarın her iki yüzünde (12,5 mm + 12,5 mm) çift kat Alçı Duvar Levhası ile)</v>
          </cell>
          <cell r="C321" t="str">
            <v>m²</v>
          </cell>
          <cell r="D321">
            <v>79.55</v>
          </cell>
        </row>
        <row r="322">
          <cell r="A322" t="str">
            <v>18.138_D2</v>
          </cell>
          <cell r="B322" t="str">
            <v>Suya ve Yangına Dayanıklı Alçı Duvar Levhaları ile tek iskeletli taşyünü levha dolgulu bölme duvar yapılması (Tek profil - 40 cm aks aralığı) (12,5 mm tek kat Alçı Duvar Levhası ile)</v>
          </cell>
          <cell r="C322" t="str">
            <v>m²</v>
          </cell>
          <cell r="D322">
            <v>49.4</v>
          </cell>
        </row>
        <row r="323">
          <cell r="A323" t="str">
            <v>18.138_D3</v>
          </cell>
          <cell r="B323" t="str">
            <v>Suya ve Yangına Dayanıklı Alçı Duvar Levhaları ile tek iskeletli taşyünü levha dolgulu bölme duvar yapılması (Çift profil - 60 cm aks aralığı) (12,5 mm tek kat Alçı Duvar Levhası ile)</v>
          </cell>
          <cell r="C323" t="str">
            <v>m²</v>
          </cell>
          <cell r="D323">
            <v>50.34</v>
          </cell>
        </row>
        <row r="324">
          <cell r="A324" t="str">
            <v>18.138_D4</v>
          </cell>
          <cell r="B324" t="str">
            <v>Suya ve Yangına Dayanıklı Alçı Duvar Levhaları ile tek iskeletli taşyünü levha dolgulu bölme duvar yapılması (Çift profil - 40 cm aks aralığı) (12,5 mm tek kat Alçı Duvar Levhası ile)</v>
          </cell>
          <cell r="C324" t="str">
            <v>m²</v>
          </cell>
          <cell r="D324">
            <v>55.46</v>
          </cell>
        </row>
        <row r="325">
          <cell r="A325" t="str">
            <v>18.138_D5</v>
          </cell>
          <cell r="B325" t="str">
            <v>Suya ve Yangına Dayanıklı Alçı Duvar Levhaları ile tek iskeletli taşyünü levha dolgulu bölme duvar yapılması (Tek profil - 60 cm aks aralığı) (Bölme duvarın her iki yüzünde (12,5 mm + 12,5 mm) çift kat Alçı Duvar Levhası ile)</v>
          </cell>
          <cell r="C325" t="str">
            <v>m²</v>
          </cell>
          <cell r="D325">
            <v>62.13</v>
          </cell>
        </row>
        <row r="326">
          <cell r="A326" t="str">
            <v>18.138_D6</v>
          </cell>
          <cell r="B326" t="str">
            <v>Suya ve Yangına Dayanıklı Alçı Duvar Levhaları ile tek iskeletli taşyünü levha dolgulu bölme duvar yapılması (Tek profil - 40 cm aks aralığı) (Bölme duvarın her iki yüzünde (12,5 mm + 12,5 mm) çift kat Alçı Duvar Levhası ile)</v>
          </cell>
          <cell r="C326" t="str">
            <v>m²</v>
          </cell>
          <cell r="D326">
            <v>66.33</v>
          </cell>
        </row>
        <row r="327">
          <cell r="A327" t="str">
            <v>18.138_D7</v>
          </cell>
          <cell r="B327" t="str">
            <v>Suya ve Yangına Dayanıklı Alçı Duvar Levhaları ile tek iskeletli taşyünü levha dolgulu bölme duvar yapılması (Çift profil - 60 cm aks aralığı) (Bölme duvarın her iki yüzünde (12,5 mm + 12,5 mm) çift kat Alçı Duvar Levhası ile)</v>
          </cell>
          <cell r="C327" t="str">
            <v>m²</v>
          </cell>
          <cell r="D327">
            <v>68.09</v>
          </cell>
        </row>
        <row r="328">
          <cell r="A328" t="str">
            <v>18.138_D8</v>
          </cell>
          <cell r="B328" t="str">
            <v>Suya ve Yangına Dayanıklı Alçı Duvar Levhaları ile tek iskeletli taşyünü levha dolgulu bölme duvar yapılması (Çift profil - 40 cm aks aralığı) (Bölme duvarın her iki yüzünde (12,5 mm + 12,5 mm) çift kat Alçı Duvar Levhası ile)</v>
          </cell>
          <cell r="C328" t="str">
            <v>m²</v>
          </cell>
          <cell r="D328">
            <v>73.25</v>
          </cell>
        </row>
        <row r="329">
          <cell r="A329" t="str">
            <v>18.138_D9</v>
          </cell>
          <cell r="B329" t="str">
            <v>Suya ve Yangına Dayanıklı Alçı Duvar Levhaları ile tek iskeletli taşyünü levha dolgulu bölme duvar yapılması (Tek profil - 60 cm aks aralığı) (Bölme duvarın bir yüzünde (12,5 mm + 12,5 mm) çift kat, diğer yüzünde (12,5 mm) tek kat Alçı Duvar Levhası ile)</v>
          </cell>
          <cell r="C329" t="str">
            <v>m²</v>
          </cell>
          <cell r="D329">
            <v>54.1</v>
          </cell>
        </row>
        <row r="330">
          <cell r="A330" t="str">
            <v>18.138_D9</v>
          </cell>
          <cell r="B330" t="str">
            <v>Suya ve Yangına Dayanıklı Alçı Duvar Levhaları ile tek iskeletli taşyünü levha dolgulu bölme duvar yapılması (Tek profil - 60 cm aks aralığı) (Bölme duvarın bir yüzünde (12,5 mm + 12,5 mm) çift kat, diğer yüzünde (12,5 mm) tek kat Alçı Duvar Levhası ile)</v>
          </cell>
          <cell r="C330" t="str">
            <v>m²</v>
          </cell>
          <cell r="D330">
            <v>54.1</v>
          </cell>
        </row>
        <row r="331">
          <cell r="A331" t="str">
            <v>18.139_A1</v>
          </cell>
          <cell r="B331" t="str">
            <v>Alçı Duvar Levhaları (TS 452) ile yapıştırma yöntemiyle giydirme duvar yapılması (12,5 mm tek kat Alçı Duvar Levhası ile)</v>
          </cell>
          <cell r="C331" t="str">
            <v>m²</v>
          </cell>
          <cell r="D331">
            <v>17.36</v>
          </cell>
        </row>
        <row r="332">
          <cell r="A332" t="str">
            <v>18.139_A2</v>
          </cell>
          <cell r="B332" t="str">
            <v>Alçı Duvar Levhaları (TS 452) ile metal iskeletli giydirme duvar yapılması (12,5 mm tek kat Alçı Duvar Levhası ile)</v>
          </cell>
          <cell r="C332" t="str">
            <v>m²</v>
          </cell>
          <cell r="D332">
            <v>16.34</v>
          </cell>
        </row>
        <row r="333">
          <cell r="A333" t="str">
            <v>18.139_A3</v>
          </cell>
          <cell r="B333" t="str">
            <v>Alçı Duvar Levhaları (TS 452) ile metal iskeletli giydirme duvar yapılması (12,5 mm çift kat Alçı Duvar Levhası ile)</v>
          </cell>
          <cell r="C333" t="str">
            <v>m²</v>
          </cell>
          <cell r="D333">
            <v>22.31</v>
          </cell>
        </row>
        <row r="334">
          <cell r="A334" t="str">
            <v>18.139_A4</v>
          </cell>
          <cell r="B334" t="str">
            <v>Alçı Duvar Levhaları (TS 452) ile metal iskeletli giydirme duvar yapılması (12,5 mm tek kat Alçı Duvar Levhası ile) (Duvar Profilleri ile)</v>
          </cell>
          <cell r="C334" t="str">
            <v>m²</v>
          </cell>
          <cell r="D334">
            <v>18.86</v>
          </cell>
        </row>
        <row r="335">
          <cell r="A335" t="str">
            <v>18.139_A5</v>
          </cell>
          <cell r="B335" t="str">
            <v>Alçı Duvar Levhaları (TS 452) ile metal iskeletli giydirme duvar yapılması (12,5 mm çift kat Alçı Duvar Levhası ile) (Duvar Profilleri ile)</v>
          </cell>
          <cell r="C335" t="str">
            <v>m²</v>
          </cell>
          <cell r="D335">
            <v>24.84</v>
          </cell>
        </row>
        <row r="336">
          <cell r="A336" t="str">
            <v>18.139_B1</v>
          </cell>
          <cell r="B336" t="str">
            <v>Suya Dayanıklı Alçı Duvar Levhaları ile yapıştırma yöntemiyle giydirme duvar yapılması (12,5 mm tek kat Alçı Duvar Levhası ile)</v>
          </cell>
          <cell r="C336" t="str">
            <v>m²</v>
          </cell>
          <cell r="D336">
            <v>19.079999999999998</v>
          </cell>
        </row>
        <row r="337">
          <cell r="A337" t="str">
            <v>18.139_B2</v>
          </cell>
          <cell r="B337" t="str">
            <v>Suya Dayanıklı Alçı Duvar Levhaları ile metal iskeletli giydirme duvar yapılması (12,5 mm tek kat Alçı Duvar Levhası ile)</v>
          </cell>
          <cell r="C337" t="str">
            <v>m²</v>
          </cell>
          <cell r="D337">
            <v>18.05</v>
          </cell>
        </row>
        <row r="338">
          <cell r="A338" t="str">
            <v>18.139_B3</v>
          </cell>
          <cell r="B338" t="str">
            <v>Suya Dayanıklı Alçı Duvar Levhaları ile metal iskeletli giydirme duvar yapılması (12,5 mm çift kat Alçı Duvar Levhası ile)</v>
          </cell>
          <cell r="C338" t="str">
            <v>m²</v>
          </cell>
          <cell r="D338">
            <v>25.73</v>
          </cell>
        </row>
        <row r="339">
          <cell r="A339" t="str">
            <v>18.139_B4</v>
          </cell>
          <cell r="B339" t="str">
            <v>Suya Dayanıklı Alçı Duvar Levhaları ile metal iskeletli giydirme duvar yapılması (12,5 mm tek kat Alçı Duvar Levhası ile) (Duvar Profilleri ile)</v>
          </cell>
          <cell r="C339" t="str">
            <v>m²</v>
          </cell>
          <cell r="D339">
            <v>20.58</v>
          </cell>
        </row>
        <row r="340">
          <cell r="A340" t="str">
            <v>18.139_B5</v>
          </cell>
          <cell r="B340" t="str">
            <v>Suya Dayanıklı Alçı Duvar Levhaları ile metal iskeletli giydirme duvar yapılması (12,5 mm çift kat Alçı Duvar Levhası ile) (Duvar Profilleri ile)</v>
          </cell>
          <cell r="C340" t="str">
            <v>m²</v>
          </cell>
          <cell r="D340">
            <v>28.25</v>
          </cell>
        </row>
        <row r="341">
          <cell r="A341" t="str">
            <v>18.139_C1</v>
          </cell>
          <cell r="B341" t="str">
            <v>Yangına Dayanıklı Alçı Duvar Levhaları ile yapıştırma yöntemiyle giydirme duvar yapılması (12,5 mm tek kat Alçı Duvar Levhası ile)</v>
          </cell>
          <cell r="C341" t="str">
            <v>m²</v>
          </cell>
          <cell r="D341">
            <v>19.14</v>
          </cell>
        </row>
        <row r="342">
          <cell r="A342" t="str">
            <v>18.139_C2</v>
          </cell>
          <cell r="B342" t="str">
            <v>Yangına Dayanıklı Alçı Duvar Levhaları ile metal iskeletli giydirme duvar yapılması (12,5 mm tek kat Alçı Duvar Levhası ile)</v>
          </cell>
          <cell r="C342" t="str">
            <v>m²</v>
          </cell>
          <cell r="D342">
            <v>18.11</v>
          </cell>
        </row>
        <row r="343">
          <cell r="A343" t="str">
            <v>18.139_C3</v>
          </cell>
          <cell r="B343" t="str">
            <v>Yangına Dayanıklı Alçı Duvar Levhaları ile metal iskeletli giydirme duvar yapılması (12,5 mm çift kat Alçı Duvar Levhası ile)</v>
          </cell>
          <cell r="C343" t="str">
            <v>m²</v>
          </cell>
          <cell r="D343">
            <v>25.86</v>
          </cell>
        </row>
        <row r="344">
          <cell r="A344" t="str">
            <v>18.139_C4</v>
          </cell>
          <cell r="B344" t="str">
            <v>Yangına Dayanıklı Alçı Duvar Levhaları ile metal iskeletli giydirme duvar yapılması (12,5 mm tek kat Alçı Duvar Levhası ile) (Duvar Profilleri ile)</v>
          </cell>
          <cell r="C344" t="str">
            <v>m²</v>
          </cell>
          <cell r="D344">
            <v>20.64</v>
          </cell>
        </row>
        <row r="345">
          <cell r="A345" t="str">
            <v>18.139_C5</v>
          </cell>
          <cell r="B345" t="str">
            <v>Yangına Dayanıklı Alçı Duvar Levhaları ile metal iskeletli giydirme duvar yapılması (12,5 mm çift kat Alçı Duvar Levhası ile) (Duvar Profilleri ile)</v>
          </cell>
          <cell r="C345" t="str">
            <v>m²</v>
          </cell>
          <cell r="D345">
            <v>28.39</v>
          </cell>
        </row>
        <row r="346">
          <cell r="A346" t="str">
            <v>18.139_D1</v>
          </cell>
          <cell r="B346" t="str">
            <v>Suya ve Yangına Dayanıklı Alçı Duvar Levhaları ile yapıştırma yöntemiyle giydirme duvar yapılması (12,5 mm tek kat Alçı Duvar Levhası ile)</v>
          </cell>
          <cell r="C346" t="str">
            <v>m²</v>
          </cell>
          <cell r="D346">
            <v>20.71</v>
          </cell>
        </row>
        <row r="347">
          <cell r="A347" t="str">
            <v>18.139_D2</v>
          </cell>
          <cell r="B347" t="str">
            <v>Suya ve Yangına Dayanıklı Alçı Duvar Levhaları ile metal iskeletli giydirme duvar yapılması (12,5 mm tek kat Alçı Duvar Levhası ile)</v>
          </cell>
          <cell r="C347" t="str">
            <v>m²</v>
          </cell>
          <cell r="D347">
            <v>19.690000000000001</v>
          </cell>
        </row>
        <row r="348">
          <cell r="A348" t="str">
            <v>18.139_D3</v>
          </cell>
          <cell r="B348" t="str">
            <v>Suya ve Yangına Dayanıklı Alçı Duvar Levhaları ile metal iskeletli giydirme duvar yapılması (12,5 mm çift kat Alçı Duvar Levhası ile)</v>
          </cell>
          <cell r="C348" t="str">
            <v>m²</v>
          </cell>
          <cell r="D348">
            <v>29.01</v>
          </cell>
        </row>
        <row r="349">
          <cell r="A349" t="str">
            <v>18.139_D4</v>
          </cell>
          <cell r="B349" t="str">
            <v>Suya ve Yangına Dayanıklı Alçı Duvar Levhaları ile metal iskeletli giydirme duvar yapılması (12,5 mm tek kat Alçı Duvar Levhası ile) (Duvar Profilleri ile)</v>
          </cell>
          <cell r="C349" t="str">
            <v>m²</v>
          </cell>
          <cell r="D349">
            <v>22.21</v>
          </cell>
        </row>
        <row r="350">
          <cell r="A350" t="str">
            <v>18.139_D5</v>
          </cell>
          <cell r="B350" t="str">
            <v>Suya ve Yangına Dayanıklı Alçı Duvar Levhaları ile metal iskeletli giydirme duvar yapılması (12,5 mm çift kat Alçı Duvar Levhası ile) (Duvar Profilleri ile)</v>
          </cell>
          <cell r="C350" t="str">
            <v>m²</v>
          </cell>
          <cell r="D350">
            <v>31.54</v>
          </cell>
        </row>
        <row r="351">
          <cell r="A351" t="str">
            <v>18.140_A1</v>
          </cell>
          <cell r="B351" t="str">
            <v>Alçı Duvar Levhaları (TS 452) ile çift iskeletli askı sistemli asma tavan yapılması (12,5 mm tek kat Alçı Duvar Levhası ile)</v>
          </cell>
          <cell r="C351" t="str">
            <v>m²</v>
          </cell>
          <cell r="D351">
            <v>25.28</v>
          </cell>
        </row>
        <row r="352">
          <cell r="A352" t="str">
            <v>18.140_A2</v>
          </cell>
          <cell r="B352" t="str">
            <v>Alçı Duvar Levhaları (TS 452) ile tek iskeletli agraflı asma tavan yapılması (12,5 mm tek kat Alçı Duvar Levhası ile)</v>
          </cell>
          <cell r="C352" t="str">
            <v>m²</v>
          </cell>
          <cell r="D352">
            <v>23.53</v>
          </cell>
        </row>
        <row r="353">
          <cell r="A353" t="str">
            <v>18.140_B1</v>
          </cell>
          <cell r="B353" t="str">
            <v>Suya Dayanıklı Alçı Duvar Levhaları ile çift iskeletli askı sistemli asma tavan yapılması (12,5 mm tek kat Alçı Duvar Levhası ile)</v>
          </cell>
          <cell r="C353" t="str">
            <v>m²</v>
          </cell>
          <cell r="D353">
            <v>26.99</v>
          </cell>
        </row>
        <row r="354">
          <cell r="A354" t="str">
            <v>18.140_B2</v>
          </cell>
          <cell r="B354" t="str">
            <v>Suya Dayanıklı Alçı Duvar Levhaları ile tek iskeletli agraflı asma tavan yapılması (12,5 mm tek kat Alçı Duvar Levhası ile)</v>
          </cell>
          <cell r="C354" t="str">
            <v>m²</v>
          </cell>
          <cell r="D354">
            <v>25.24</v>
          </cell>
        </row>
        <row r="355">
          <cell r="A355" t="str">
            <v>18.140_C1</v>
          </cell>
          <cell r="B355" t="str">
            <v>Yangına Dayanıklı Alçı Duvar Levhaları ile çift iskeletli askı sistemli asma tavan yapılması (12,5 mm tek kat Alçı Duvar Levhası ile)</v>
          </cell>
          <cell r="C355" t="str">
            <v>m²</v>
          </cell>
          <cell r="D355">
            <v>27.05</v>
          </cell>
        </row>
        <row r="356">
          <cell r="A356" t="str">
            <v>18.140_C2</v>
          </cell>
          <cell r="B356" t="str">
            <v>Yangına Dayanıklı Alçı Duvar Levhaları ile tek iskeletli agraflı asma tavan yapılması (12,5 mm tek kat Alçı Duvar Levhası ile)</v>
          </cell>
          <cell r="C356" t="str">
            <v>m²</v>
          </cell>
          <cell r="D356">
            <v>25.3</v>
          </cell>
        </row>
        <row r="357">
          <cell r="A357" t="str">
            <v>18.140_D1</v>
          </cell>
          <cell r="B357" t="str">
            <v>Suya ve Yangına Dayanıklı Alçı Duvar Levhaları ile çift iskeletli askı sistemli asma tavan yapılması (12,5 mm tek kat Alçı Duvar Levhası ile)</v>
          </cell>
          <cell r="C357" t="str">
            <v>m²</v>
          </cell>
          <cell r="D357">
            <v>28.63</v>
          </cell>
        </row>
        <row r="358">
          <cell r="A358" t="str">
            <v>18.140_D2</v>
          </cell>
          <cell r="B358" t="str">
            <v>Suya ve Yangına Dayanıklı Alçı Duvar Levhaları ile tek iskeletli agraflı asma tavan yapılması (12,5 mm tek kat Alçı Duvar Levhası ile)</v>
          </cell>
          <cell r="C358" t="str">
            <v>m²</v>
          </cell>
          <cell r="D358">
            <v>26.88</v>
          </cell>
        </row>
        <row r="359">
          <cell r="A359" t="str">
            <v>18.152</v>
          </cell>
          <cell r="B359" t="str">
            <v>10 cm kalınlıkta teçhizatlı çatı plağı ile taşıyıcı çatı döşemesi yapımı</v>
          </cell>
          <cell r="C359" t="str">
            <v>m²</v>
          </cell>
          <cell r="D359">
            <v>28.93</v>
          </cell>
        </row>
        <row r="360">
          <cell r="A360" t="str">
            <v>18.152_MK</v>
          </cell>
          <cell r="B360" t="str">
            <v>10 cm kalınlıkta teçhizatlı çatı plağı ile taşıyıcı çatı döşemesi yapımı (10.005 harcı ile) (kum/çakıl'ı makina ile temin)</v>
          </cell>
          <cell r="C360" t="str">
            <v>m²</v>
          </cell>
          <cell r="D360">
            <v>28.85</v>
          </cell>
        </row>
        <row r="361">
          <cell r="A361" t="str">
            <v>18.154</v>
          </cell>
          <cell r="B361" t="str">
            <v>15 cm kalınlıkta teçhizatlı çatı plağı ile taşıyıcı çatı döşemesi yapımı</v>
          </cell>
          <cell r="C361" t="str">
            <v>m²</v>
          </cell>
          <cell r="D361">
            <v>42.15</v>
          </cell>
        </row>
        <row r="362">
          <cell r="A362" t="str">
            <v>18.154_MK</v>
          </cell>
          <cell r="B362" t="str">
            <v>15 cm kalınlıkta teçhizatlı çatı plağı ile taşıyıcı çatı döşemesi yapımı (10.005 harcı ile) (kum/çakıl'ı makina ile temin)</v>
          </cell>
          <cell r="C362" t="str">
            <v>m²</v>
          </cell>
          <cell r="D362">
            <v>42.08</v>
          </cell>
        </row>
        <row r="363">
          <cell r="A363" t="str">
            <v>18.155</v>
          </cell>
          <cell r="B363" t="str">
            <v>Hafif gazbeton plaklar ile 17,5 cm taşıyıcı çatı döşenmesi</v>
          </cell>
          <cell r="C363" t="str">
            <v>m²</v>
          </cell>
          <cell r="D363">
            <v>48.76</v>
          </cell>
        </row>
        <row r="364">
          <cell r="A364" t="str">
            <v>18.155_MK</v>
          </cell>
          <cell r="B364" t="str">
            <v>Hafif gazbeton plaklar ile 17,5 cm taşıyıcı çatı döşenmesi (kum/çakıl'ı makina ile temin)</v>
          </cell>
          <cell r="C364" t="str">
            <v>m²</v>
          </cell>
          <cell r="D364">
            <v>48.69</v>
          </cell>
        </row>
        <row r="365">
          <cell r="A365" t="str">
            <v>18.156</v>
          </cell>
          <cell r="B365" t="str">
            <v>20 cm kalınlıkta teçhizatlı çatı plağı ile taşıyıcı çatı döşemesi yapımı</v>
          </cell>
          <cell r="C365" t="str">
            <v>m²</v>
          </cell>
          <cell r="D365">
            <v>55.38</v>
          </cell>
        </row>
        <row r="366">
          <cell r="A366" t="str">
            <v>18.156_MK</v>
          </cell>
          <cell r="B366" t="str">
            <v>20 cm kalınlıkta teçhizatlı çatı plağı ile taşıyıcı çatı döşemesi yapımı (10.005 harcı ile) (kum/çakıl'ı makina ile temin)</v>
          </cell>
          <cell r="C366" t="str">
            <v>m²</v>
          </cell>
          <cell r="D366">
            <v>55.3</v>
          </cell>
        </row>
        <row r="367">
          <cell r="A367" t="str">
            <v>18.161</v>
          </cell>
          <cell r="B367" t="str">
            <v>Hafif gazbeton plaklar ile 5 cm yalıtım kaplaması</v>
          </cell>
          <cell r="C367" t="str">
            <v>m²</v>
          </cell>
          <cell r="D367">
            <v>7.66</v>
          </cell>
        </row>
        <row r="368">
          <cell r="A368" t="str">
            <v>18.162</v>
          </cell>
          <cell r="B368" t="str">
            <v>Hafif gazbeton plaklar ile 7,5 cm yalıtım kaplaması</v>
          </cell>
          <cell r="C368" t="str">
            <v>m²</v>
          </cell>
          <cell r="D368">
            <v>11.31</v>
          </cell>
        </row>
        <row r="369">
          <cell r="A369" t="str">
            <v>18.163</v>
          </cell>
          <cell r="B369" t="str">
            <v>Hafif gazbeton plaklar ile 10 cm yalıtım kaplaması</v>
          </cell>
          <cell r="C369" t="str">
            <v>m²</v>
          </cell>
          <cell r="D369">
            <v>14.98</v>
          </cell>
        </row>
        <row r="370">
          <cell r="A370" t="str">
            <v>18.165</v>
          </cell>
          <cell r="B370" t="str">
            <v>Hafif gazbeton plaklar ile 15 cm yalıtım kaplaması</v>
          </cell>
          <cell r="C370" t="str">
            <v>m²</v>
          </cell>
          <cell r="D370">
            <v>22.29</v>
          </cell>
        </row>
        <row r="371">
          <cell r="A371" t="str">
            <v>18.166</v>
          </cell>
          <cell r="B371" t="str">
            <v>Hafif gazbeton plaklar ile 17,5 cm yalıtım kaplaması</v>
          </cell>
          <cell r="C371" t="str">
            <v>m²</v>
          </cell>
          <cell r="D371">
            <v>25.94</v>
          </cell>
        </row>
        <row r="372">
          <cell r="A372" t="str">
            <v>18.167</v>
          </cell>
          <cell r="B372" t="str">
            <v>Hafif gazbeton plaklar ile 20 cm yalıtım kaplaması</v>
          </cell>
          <cell r="C372" t="str">
            <v>m²</v>
          </cell>
          <cell r="D372">
            <v>29.6</v>
          </cell>
        </row>
        <row r="373">
          <cell r="A373" t="str">
            <v>18.168_1</v>
          </cell>
          <cell r="B373" t="str">
            <v>(19x39x18,5 cm) boyutlarında boşluklu bims beton blokla duvar yapılması (10.043 harcı ile)</v>
          </cell>
          <cell r="C373" t="str">
            <v>m²</v>
          </cell>
          <cell r="D373">
            <v>17.899999999999999</v>
          </cell>
        </row>
        <row r="374">
          <cell r="A374" t="str">
            <v>18.168_1MK</v>
          </cell>
          <cell r="B374" t="str">
            <v>(19x39x18,5 cm) boyutlarında boşluklu bims beton blokla duvar yapılması (10.043 harcı ile) (kum/çakıl'ı makina ile temin)</v>
          </cell>
          <cell r="C374" t="str">
            <v>m²</v>
          </cell>
          <cell r="D374">
            <v>17.7</v>
          </cell>
        </row>
        <row r="375">
          <cell r="A375" t="str">
            <v>18.168_2</v>
          </cell>
          <cell r="B375" t="str">
            <v>(10x39x19 cm) boyutlarında boşluklu bims beton blokla duvar yapılması (10.043 harcı ile)</v>
          </cell>
          <cell r="C375" t="str">
            <v>m²</v>
          </cell>
          <cell r="D375">
            <v>12.7</v>
          </cell>
        </row>
        <row r="376">
          <cell r="A376" t="str">
            <v>18.168_2MK</v>
          </cell>
          <cell r="B376" t="str">
            <v>(10x39x19 cm) boyutlarında boşluklu bims beton blokla duvar yapılması (10.043 harcı ile) (kum/çakıl'ı makina ile temin)</v>
          </cell>
          <cell r="C376" t="str">
            <v>m²</v>
          </cell>
          <cell r="D376">
            <v>12.6</v>
          </cell>
        </row>
        <row r="377">
          <cell r="A377" t="str">
            <v>18.168_3</v>
          </cell>
          <cell r="B377" t="str">
            <v>(15x39x19 cm) boyutlarında boşluklu bims beton blokla duvar yapılması (10.043 harcı ile)</v>
          </cell>
          <cell r="C377" t="str">
            <v>m²</v>
          </cell>
          <cell r="D377">
            <v>15.96</v>
          </cell>
        </row>
        <row r="378">
          <cell r="A378" t="str">
            <v>18.168_3MK</v>
          </cell>
          <cell r="B378" t="str">
            <v>(15x39x19 cm) boyutlarında boşluklu bims beton blokla duvar yapılması (10.043 harcı ile) (kum/çakıl'ı makina ile temin)</v>
          </cell>
          <cell r="C378" t="str">
            <v>m²</v>
          </cell>
          <cell r="D378">
            <v>15.81</v>
          </cell>
        </row>
        <row r="379">
          <cell r="A379" t="str">
            <v>18.168_4</v>
          </cell>
          <cell r="B379" t="str">
            <v>(19x39x19 cm) boyutlarında boşluklu bims beton blokla duvar yapılması (10.043 harcı ile)</v>
          </cell>
          <cell r="C379" t="str">
            <v>m²</v>
          </cell>
          <cell r="D379">
            <v>17.399999999999999</v>
          </cell>
        </row>
        <row r="380">
          <cell r="A380" t="str">
            <v>18.168_4MK</v>
          </cell>
          <cell r="B380" t="str">
            <v>(19x39x19 cm) boyutlarında boşluklu bims beton blokla duvar yapılması (10.043 harcı ile) (kum/çakıl'ı makina ile temin)</v>
          </cell>
          <cell r="C380" t="str">
            <v>m²</v>
          </cell>
          <cell r="D380">
            <v>17.2</v>
          </cell>
        </row>
        <row r="381">
          <cell r="A381" t="str">
            <v>18.168_5</v>
          </cell>
          <cell r="B381" t="str">
            <v>(20x39x19 cm) boyutlarında boşluklu bims beton blokla duvar yapılması (10.043 harcı ile)</v>
          </cell>
          <cell r="C381" t="str">
            <v>m²</v>
          </cell>
          <cell r="D381">
            <v>17.899999999999999</v>
          </cell>
        </row>
        <row r="382">
          <cell r="A382" t="str">
            <v>18.168_5MK</v>
          </cell>
          <cell r="B382" t="str">
            <v>(20x39x19 cm) boyutlarında boşluklu bims beton blokla duvar yapılması (10.043 harcı ile) (kum/çakıl'ı makina ile temin)</v>
          </cell>
          <cell r="C382" t="str">
            <v>m²</v>
          </cell>
          <cell r="D382">
            <v>17.690000000000001</v>
          </cell>
        </row>
        <row r="383">
          <cell r="A383" t="str">
            <v>18.171</v>
          </cell>
          <cell r="B383" t="str">
            <v>Perlit betonu ileçatı arasında yalıtım yapılması</v>
          </cell>
          <cell r="C383" t="str">
            <v>m³</v>
          </cell>
          <cell r="D383">
            <v>115.18</v>
          </cell>
        </row>
        <row r="384">
          <cell r="A384" t="str">
            <v>18.172</v>
          </cell>
          <cell r="B384" t="str">
            <v>Perlit betonu ileçatı arasında yalıtım yapılması (hazır harç ile)</v>
          </cell>
          <cell r="C384" t="str">
            <v>m³</v>
          </cell>
          <cell r="D384">
            <v>192.21</v>
          </cell>
        </row>
        <row r="385">
          <cell r="A385" t="str">
            <v>18.172_1</v>
          </cell>
          <cell r="B385" t="str">
            <v>Perlit betonu ileçatı arasında yalıtım yapılması</v>
          </cell>
          <cell r="C385" t="str">
            <v>m²</v>
          </cell>
          <cell r="D385">
            <v>8.51</v>
          </cell>
        </row>
        <row r="386">
          <cell r="A386" t="str">
            <v>18.178_2</v>
          </cell>
          <cell r="B386" t="str">
            <v>(19x9x8,5 cm) boyutlarında kireç kum taşı ile duvar yapılması (10.003 harcı ile)</v>
          </cell>
          <cell r="C386" t="str">
            <v>m³</v>
          </cell>
          <cell r="D386">
            <v>128.18</v>
          </cell>
        </row>
        <row r="387">
          <cell r="A387" t="str">
            <v>18.178_2A</v>
          </cell>
          <cell r="B387" t="str">
            <v>(19x9x8,5 cm) boyutlarında kireç kum taşı ile duvar yapılması (10.003 harcı ile)</v>
          </cell>
          <cell r="C387" t="str">
            <v>m²</v>
          </cell>
          <cell r="D387">
            <v>13.98</v>
          </cell>
        </row>
        <row r="388">
          <cell r="A388" t="str">
            <v>18.178_2AMK</v>
          </cell>
          <cell r="B388" t="str">
            <v>(19x9x8,5 cm) boyutlarında kireç kum taşı ile duvar yapılması (10.003 harcı ile) (kum/çakıl'ı makina ile temin)</v>
          </cell>
          <cell r="C388" t="str">
            <v>m²</v>
          </cell>
          <cell r="D388">
            <v>13.76</v>
          </cell>
        </row>
        <row r="389">
          <cell r="A389" t="str">
            <v>18.178_2MK</v>
          </cell>
          <cell r="B389" t="str">
            <v>(19x9x8,5 cm) boyutlarında kireç kum taşı ile duvar yapılması (10.003 harcı ile) (kum/çakıl'ı makina ile temin)</v>
          </cell>
          <cell r="C389" t="str">
            <v>m³</v>
          </cell>
          <cell r="D389">
            <v>125.05</v>
          </cell>
        </row>
        <row r="390">
          <cell r="A390" t="str">
            <v>18.178_4</v>
          </cell>
          <cell r="B390" t="str">
            <v>(19x19x8,5 cm) boyutlarında kireç kum taşı ile duvar yapılması (10.003 harcı ile)</v>
          </cell>
          <cell r="C390" t="str">
            <v>m³</v>
          </cell>
          <cell r="D390">
            <v>85.46</v>
          </cell>
        </row>
        <row r="391">
          <cell r="A391" t="str">
            <v>18.178_4MK</v>
          </cell>
          <cell r="B391" t="str">
            <v>(19x19x8,5 cm) boyutlarında kireç kum taşı ile duvar yapılması (10.003 harcı ile) (kum/çakıl'ı makina ile temin)</v>
          </cell>
          <cell r="C391" t="str">
            <v>m³</v>
          </cell>
          <cell r="D391">
            <v>82.96</v>
          </cell>
        </row>
        <row r="392">
          <cell r="A392" t="str">
            <v>18.178_9</v>
          </cell>
          <cell r="B392" t="str">
            <v>29x19x13,5 cm boyutunda kireç kumtaşı ile duvar örülmesi</v>
          </cell>
          <cell r="C392" t="str">
            <v>m³</v>
          </cell>
          <cell r="D392">
            <v>67.91</v>
          </cell>
        </row>
        <row r="393">
          <cell r="A393" t="str">
            <v>18.178_9MK</v>
          </cell>
          <cell r="B393" t="str">
            <v>29x19x13,5 cm boyutunda kireç kumtaşı ile duvar örülmesi</v>
          </cell>
          <cell r="C393" t="str">
            <v>m³</v>
          </cell>
          <cell r="D393">
            <v>66.040000000000006</v>
          </cell>
        </row>
        <row r="394">
          <cell r="A394" t="str">
            <v>18.181</v>
          </cell>
          <cell r="B394" t="str">
            <v>Patlayıcı madde kullanmadan harçsız kargir inşaatın yıkılması</v>
          </cell>
          <cell r="C394" t="str">
            <v>m³</v>
          </cell>
          <cell r="D394">
            <v>12.04</v>
          </cell>
        </row>
        <row r="395">
          <cell r="A395" t="str">
            <v>18.182</v>
          </cell>
          <cell r="B395" t="str">
            <v>Patlayıcı madde kullanmadan kireç harçlı kargir inşaatın yıkılması</v>
          </cell>
          <cell r="C395" t="str">
            <v>m³</v>
          </cell>
          <cell r="D395">
            <v>17.2</v>
          </cell>
        </row>
        <row r="396">
          <cell r="A396" t="str">
            <v>18.183</v>
          </cell>
          <cell r="B396" t="str">
            <v>Patlayıcı madde kullanmadan çimento harçlı kargir inşaatın yıkılması</v>
          </cell>
          <cell r="C396" t="str">
            <v>m³</v>
          </cell>
          <cell r="D396">
            <v>25.79</v>
          </cell>
        </row>
        <row r="397">
          <cell r="A397" t="str">
            <v>18.183_1</v>
          </cell>
          <cell r="B397" t="str">
            <v>Makine ileçimento harçlı kargir ve horasan inşaatın yıkılması</v>
          </cell>
          <cell r="C397" t="str">
            <v>m³</v>
          </cell>
          <cell r="D397">
            <v>14.9</v>
          </cell>
        </row>
        <row r="398">
          <cell r="A398" t="str">
            <v>18.184</v>
          </cell>
          <cell r="B398" t="str">
            <v>Her türlü yıkımdan çıkan taş ve tuğlanın ayrılması</v>
          </cell>
          <cell r="C398" t="str">
            <v>m³</v>
          </cell>
          <cell r="D398">
            <v>10.31</v>
          </cell>
        </row>
        <row r="399">
          <cell r="A399" t="str">
            <v>18.185</v>
          </cell>
          <cell r="B399" t="str">
            <v>Patlayıcı madde kullanmadan demirli demirsiz beton inşaatın yıkılması</v>
          </cell>
          <cell r="C399" t="str">
            <v>m³</v>
          </cell>
          <cell r="D399">
            <v>53.29</v>
          </cell>
        </row>
        <row r="400">
          <cell r="A400" t="str">
            <v>18.185_1</v>
          </cell>
          <cell r="B400" t="str">
            <v>Makine ile demirli ve demirsiz beton inşaatın yıkılması</v>
          </cell>
          <cell r="C400" t="str">
            <v>m³</v>
          </cell>
          <cell r="D400">
            <v>29.79</v>
          </cell>
        </row>
        <row r="401">
          <cell r="A401" t="str">
            <v>18.186</v>
          </cell>
          <cell r="B401" t="str">
            <v>Demirli beton inşaatından çıkan demirlerin ayrılması</v>
          </cell>
          <cell r="C401" t="str">
            <v>kg</v>
          </cell>
          <cell r="D401">
            <v>0.18</v>
          </cell>
        </row>
        <row r="402">
          <cell r="A402" t="str">
            <v>18.187</v>
          </cell>
          <cell r="B402" t="str">
            <v>Patlayıcı madde kullanarak her cins harçlı kargir inşaatın yıkılması</v>
          </cell>
          <cell r="C402" t="str">
            <v>m³</v>
          </cell>
          <cell r="D402">
            <v>21.98</v>
          </cell>
        </row>
        <row r="403">
          <cell r="A403" t="str">
            <v>18.188</v>
          </cell>
          <cell r="B403" t="str">
            <v>Patlayıcı madde kullanarak demirli demirsiz beton inşaatın yıkılması</v>
          </cell>
          <cell r="C403" t="str">
            <v>m³</v>
          </cell>
          <cell r="D403">
            <v>33.200000000000003</v>
          </cell>
        </row>
        <row r="404">
          <cell r="A404" t="str">
            <v>18.189</v>
          </cell>
          <cell r="B404" t="str">
            <v>Parke, beton plak, adi kaldırım ve blokaj sökülmesi</v>
          </cell>
          <cell r="C404" t="str">
            <v>m²</v>
          </cell>
          <cell r="D404">
            <v>3.45</v>
          </cell>
        </row>
        <row r="405">
          <cell r="A405" t="str">
            <v>18.190</v>
          </cell>
          <cell r="B405" t="str">
            <v>Kırmataş şose ve asfalt sökülmesi</v>
          </cell>
          <cell r="C405" t="str">
            <v>m³</v>
          </cell>
          <cell r="D405">
            <v>18.91</v>
          </cell>
        </row>
        <row r="406">
          <cell r="A406" t="str">
            <v>18.191</v>
          </cell>
          <cell r="B406" t="str">
            <v>Bordür sökülmesi</v>
          </cell>
          <cell r="C406" t="str">
            <v>m</v>
          </cell>
          <cell r="D406">
            <v>0.86</v>
          </cell>
        </row>
        <row r="407">
          <cell r="A407" t="str">
            <v>18.192</v>
          </cell>
          <cell r="B407" t="str">
            <v>Her türlü iç sıva sökülmesi</v>
          </cell>
          <cell r="C407" t="str">
            <v>m²</v>
          </cell>
          <cell r="D407">
            <v>2.08</v>
          </cell>
        </row>
        <row r="408">
          <cell r="A408" t="str">
            <v>18.193</v>
          </cell>
          <cell r="B408" t="str">
            <v>Her türlü dış sıva sökülmesi</v>
          </cell>
          <cell r="C408" t="str">
            <v>m²</v>
          </cell>
          <cell r="D408">
            <v>3.79</v>
          </cell>
        </row>
        <row r="409">
          <cell r="A409" t="str">
            <v>18.194</v>
          </cell>
          <cell r="B409" t="str">
            <v>Her türlü ahşap çatı sökülmesi</v>
          </cell>
          <cell r="C409" t="str">
            <v>m²</v>
          </cell>
          <cell r="D409">
            <v>6.8</v>
          </cell>
        </row>
        <row r="410">
          <cell r="A410" t="str">
            <v>18.195</v>
          </cell>
          <cell r="B410" t="str">
            <v>Her türlü ahşap, kapı kasası, kapı kanadı pencere ve camekân sökülmesi</v>
          </cell>
          <cell r="C410" t="str">
            <v>m²</v>
          </cell>
          <cell r="D410">
            <v>3.36</v>
          </cell>
        </row>
        <row r="411">
          <cell r="A411" t="str">
            <v>18.196</v>
          </cell>
          <cell r="B411" t="str">
            <v>Her türlü kiremit örtülü çatılarda kiremit aktarılması</v>
          </cell>
          <cell r="C411" t="str">
            <v>m²</v>
          </cell>
          <cell r="D411">
            <v>2.78</v>
          </cell>
        </row>
        <row r="412">
          <cell r="A412" t="str">
            <v>18.211</v>
          </cell>
          <cell r="B412" t="str">
            <v>Marsilya tipi (oluklu) kiremitleçatı örtüsü yapılması</v>
          </cell>
          <cell r="C412" t="str">
            <v>m²</v>
          </cell>
          <cell r="D412">
            <v>11.68</v>
          </cell>
        </row>
        <row r="413">
          <cell r="A413" t="str">
            <v>18.211_1</v>
          </cell>
          <cell r="B413" t="str">
            <v>Renksiz beton kiremitleçatı örtüsü yapılması</v>
          </cell>
          <cell r="C413" t="str">
            <v>m²</v>
          </cell>
          <cell r="D413">
            <v>6.46</v>
          </cell>
        </row>
        <row r="414">
          <cell r="A414" t="str">
            <v>18.211_2</v>
          </cell>
          <cell r="B414" t="str">
            <v>Renkli beton kiremitleçatı örtüsü yapılması</v>
          </cell>
          <cell r="C414" t="str">
            <v>m²</v>
          </cell>
          <cell r="D414">
            <v>6.96</v>
          </cell>
        </row>
        <row r="415">
          <cell r="A415" t="str">
            <v>18.211_3</v>
          </cell>
          <cell r="B415" t="str">
            <v>Perlit esaslı beton kiremitle çatı örtüsü yapılması (renksiz)</v>
          </cell>
          <cell r="C415" t="str">
            <v>m²</v>
          </cell>
          <cell r="D415">
            <v>20.09</v>
          </cell>
        </row>
        <row r="416">
          <cell r="A416" t="str">
            <v>18.211_4</v>
          </cell>
          <cell r="B416" t="str">
            <v>Perlit beton kiremitleçatı örtüsü yapılması (renkli)</v>
          </cell>
          <cell r="C416" t="str">
            <v>m²</v>
          </cell>
          <cell r="D416">
            <v>26.34</v>
          </cell>
        </row>
        <row r="417">
          <cell r="A417" t="str">
            <v>18.212_1</v>
          </cell>
          <cell r="B417" t="str">
            <v>Çatı kiremidi (TS EN 1304) ile çatı örtüsü yapılması (Sınıf 1)</v>
          </cell>
          <cell r="C417" t="str">
            <v>m²</v>
          </cell>
          <cell r="D417">
            <v>12.06</v>
          </cell>
        </row>
        <row r="418">
          <cell r="A418" t="str">
            <v>18.212_2</v>
          </cell>
          <cell r="B418" t="str">
            <v>Çatı kiremidi (TS EN 1304) ile çatı örtüsü yapılması (Sınıf 2)</v>
          </cell>
          <cell r="C418" t="str">
            <v>m²</v>
          </cell>
          <cell r="D418">
            <v>11.39</v>
          </cell>
        </row>
        <row r="419">
          <cell r="A419" t="str">
            <v>18.212_3</v>
          </cell>
          <cell r="B419" t="str">
            <v>Mahya kiremidi ile mahya yapılması</v>
          </cell>
          <cell r="C419" t="str">
            <v>m²</v>
          </cell>
          <cell r="D419">
            <v>4.7</v>
          </cell>
        </row>
        <row r="420">
          <cell r="A420" t="str">
            <v>18.212_3MK</v>
          </cell>
          <cell r="B420" t="str">
            <v>Mahya kiremidi ile mahya yapılması (kum/çakıl'ı makina ile temin)</v>
          </cell>
          <cell r="C420" t="str">
            <v>m²</v>
          </cell>
          <cell r="D420">
            <v>4.63</v>
          </cell>
        </row>
        <row r="421">
          <cell r="A421" t="str">
            <v>18.231</v>
          </cell>
          <cell r="B421" t="str">
            <v>Oluklu kiremit ile mahya yapılması</v>
          </cell>
          <cell r="C421" t="str">
            <v>m</v>
          </cell>
          <cell r="D421">
            <v>4.58</v>
          </cell>
        </row>
        <row r="422">
          <cell r="A422" t="str">
            <v>18.231_1</v>
          </cell>
          <cell r="B422" t="str">
            <v>Renksiz beton kiremitle mahya yapılması</v>
          </cell>
          <cell r="C422" t="str">
            <v>m</v>
          </cell>
          <cell r="D422">
            <v>3.39</v>
          </cell>
        </row>
        <row r="423">
          <cell r="A423" t="str">
            <v>18.231_1MK</v>
          </cell>
          <cell r="B423" t="str">
            <v>Renksiz beton kiremitle mahya yapılması (kum/çakıl'ı makina ile temin)</v>
          </cell>
          <cell r="C423" t="str">
            <v>m</v>
          </cell>
          <cell r="D423">
            <v>3.31</v>
          </cell>
        </row>
        <row r="424">
          <cell r="A424" t="str">
            <v>18.231_2</v>
          </cell>
          <cell r="B424" t="str">
            <v>Renkli beton kiremitle mahya yapılması</v>
          </cell>
          <cell r="C424" t="str">
            <v>m</v>
          </cell>
          <cell r="D424">
            <v>3.8</v>
          </cell>
        </row>
        <row r="425">
          <cell r="A425" t="str">
            <v>18.231_2MK</v>
          </cell>
          <cell r="B425" t="str">
            <v>Renkli beton kiremitle mahya yapılması (kum/çakıl'ı makina ile temin)</v>
          </cell>
          <cell r="C425" t="str">
            <v>m</v>
          </cell>
          <cell r="D425">
            <v>3.73</v>
          </cell>
        </row>
        <row r="426">
          <cell r="A426" t="str">
            <v>18.231_3</v>
          </cell>
          <cell r="B426" t="str">
            <v>Perlit esaslı kiremitle mahya yapılması (renksiz)</v>
          </cell>
          <cell r="C426" t="str">
            <v>m</v>
          </cell>
          <cell r="D426">
            <v>7.33</v>
          </cell>
        </row>
        <row r="427">
          <cell r="A427" t="str">
            <v>18.231_3MK</v>
          </cell>
          <cell r="B427" t="str">
            <v>Perlit esaslı kiremitle mahya yapılması (renksiz) (kum/çakıl'ı makina ile temin)</v>
          </cell>
          <cell r="C427" t="str">
            <v>m</v>
          </cell>
          <cell r="D427">
            <v>7.25</v>
          </cell>
        </row>
        <row r="428">
          <cell r="A428" t="str">
            <v>18.231_4</v>
          </cell>
          <cell r="B428" t="str">
            <v>Perlit esaslı kiremitle mahya yapılması (renkli)</v>
          </cell>
          <cell r="C428" t="str">
            <v>m</v>
          </cell>
          <cell r="D428">
            <v>10.7</v>
          </cell>
        </row>
        <row r="429">
          <cell r="A429" t="str">
            <v>18.231_4MK</v>
          </cell>
          <cell r="B429" t="str">
            <v>Perlit esaslı kiremitle mahya yapılması (renkli) (kum/çakıl'ı makina ile temin)</v>
          </cell>
          <cell r="C429" t="str">
            <v>m</v>
          </cell>
          <cell r="D429">
            <v>10.63</v>
          </cell>
        </row>
        <row r="430">
          <cell r="A430" t="str">
            <v>18.231_MK</v>
          </cell>
          <cell r="B430" t="str">
            <v>Oluklu kiremit ile mahya yapılması (kum/çakıl'ı makina ile temin)</v>
          </cell>
          <cell r="C430" t="str">
            <v>m</v>
          </cell>
          <cell r="D430">
            <v>4.5</v>
          </cell>
        </row>
        <row r="431">
          <cell r="A431" t="str">
            <v>18.232</v>
          </cell>
          <cell r="B431" t="str">
            <v>Ahşap çatı üzerine 10 nolu çinkodan çatı örtüsü yapılması</v>
          </cell>
          <cell r="C431" t="str">
            <v>m²</v>
          </cell>
          <cell r="D431">
            <v>43.75</v>
          </cell>
        </row>
        <row r="432">
          <cell r="A432" t="str">
            <v>18.233</v>
          </cell>
          <cell r="B432" t="str">
            <v>Ahşap çatı üzerine 0,50 mm'lik bakırdan çatı örtüsü yapılması</v>
          </cell>
          <cell r="C432" t="str">
            <v>m²</v>
          </cell>
          <cell r="D432">
            <v>98.04</v>
          </cell>
        </row>
        <row r="433">
          <cell r="A433" t="str">
            <v>18.233_1</v>
          </cell>
          <cell r="B433" t="str">
            <v>Ahşap çatı üzerine 0,70 mm'lik düz alüminyum çatı örtüsü yapılması</v>
          </cell>
          <cell r="C433" t="str">
            <v>m²</v>
          </cell>
          <cell r="D433">
            <v>39.68</v>
          </cell>
        </row>
        <row r="434">
          <cell r="A434" t="str">
            <v>18.233_10</v>
          </cell>
          <cell r="B434" t="str">
            <v>Mevcut ahşap, çelik, betonarme kiriş veya aşıklı çatı üzerine 4 cm polistren dolgulu (üst 0,70 mm trapezoidal alt 0,50 mm düz) alüminyum levhalarla ısı yalıtımlı çatı örtüsü yapılması</v>
          </cell>
          <cell r="C434" t="str">
            <v>m²</v>
          </cell>
          <cell r="D434">
            <v>53.23</v>
          </cell>
        </row>
        <row r="435">
          <cell r="A435" t="str">
            <v>18.233_5A</v>
          </cell>
          <cell r="B435" t="str">
            <v>Mevcut ahşap, çelik, betonarme kiriş veya aşıklı çatı üzerine 0,70 mm'lik trapezoidal alüminyum levhalar (Etial 30-50 serisi) ile çatı örtüsü yapılması</v>
          </cell>
          <cell r="C435" t="str">
            <v>m²</v>
          </cell>
          <cell r="D435">
            <v>27.35</v>
          </cell>
        </row>
        <row r="436">
          <cell r="A436" t="str">
            <v>18.233_5B</v>
          </cell>
          <cell r="B436" t="str">
            <v>Mevcut ahşap, çelik, betonarme kiriş veya aşıklı çatı üzerine 0,70 mm'lik trapezoidal alüminyum levhalar (Etial 0 serisi) ile çatı örtüsü yapılması</v>
          </cell>
          <cell r="C436" t="str">
            <v>m²</v>
          </cell>
          <cell r="D436">
            <v>26.43</v>
          </cell>
        </row>
        <row r="437">
          <cell r="A437" t="str">
            <v>18.233_6</v>
          </cell>
          <cell r="B437" t="str">
            <v>Mevcut ahşap, çelik, betonarme kiriş veya aşıklı çatı üzerine 6 cm cam yünü dolgulu üst kat 0,70 mm alt kat 0,50 mm üst trapezoidal alüminyum levhalarla ısı yalıtımlı (Sandviç sistem ) çatı örtüsü yapılması</v>
          </cell>
          <cell r="C437" t="str">
            <v>m²</v>
          </cell>
          <cell r="D437">
            <v>59.41</v>
          </cell>
        </row>
        <row r="438">
          <cell r="A438" t="str">
            <v>18.233_6A</v>
          </cell>
          <cell r="B438" t="str">
            <v>Mevcut ahşap, çelik, betonarme kiriş veya aşıklı çatı üzerine 8 cm taşyünü dolgulu üstü ve altı 0,65 mm trapezoidal boyalı galvaniz sacdan ısı yalıtımlı (Sandviç) kenetli sistem çatı örtüsü yapılması</v>
          </cell>
          <cell r="C438" t="str">
            <v>m²</v>
          </cell>
          <cell r="D438">
            <v>111.15</v>
          </cell>
        </row>
        <row r="439">
          <cell r="A439" t="str">
            <v>18.233_7</v>
          </cell>
          <cell r="B439" t="str">
            <v>Mevcut betonarme,ön yapımlı hazır beton plak veya kaplama tahtalı ahşap çatı döşemesi üzerine 0,70 mm kalınlığında trapezoidal alüminyum levhalarla çatı örtüsü yapılması</v>
          </cell>
          <cell r="C439" t="str">
            <v>m²</v>
          </cell>
          <cell r="D439">
            <v>32.380000000000003</v>
          </cell>
        </row>
        <row r="440">
          <cell r="A440" t="str">
            <v>18.233_8</v>
          </cell>
          <cell r="B440" t="str">
            <v>Mevcut betonarme,ön yapımlı hazır beton plak veya kaplama tahtalı ahşap çatı döşemesi üzerine 6 cm cam yünü dolgulu 0,70 mm kalınlığında trapezoidal alüminyum levhalarla çatı örtüsü yapılması</v>
          </cell>
          <cell r="C440" t="str">
            <v>m²</v>
          </cell>
          <cell r="D440">
            <v>42.16</v>
          </cell>
        </row>
        <row r="441">
          <cell r="A441" t="str">
            <v>18.233_9</v>
          </cell>
          <cell r="B441" t="str">
            <v>Mevcut ahşap, çelik, betonarme kiriş veya aşıklı çatı üzerine 4 cm poliüretan dolgulu (üst 0,70 mm trapezoidal alt 0,50 mm düz) alüminyum levhalarla ısı yalıtımlı çatı örtüsü yapılması</v>
          </cell>
          <cell r="C441" t="str">
            <v>m²</v>
          </cell>
          <cell r="D441">
            <v>48.76</v>
          </cell>
        </row>
        <row r="442">
          <cell r="A442" t="str">
            <v>18.233_A</v>
          </cell>
          <cell r="B442" t="str">
            <v>Ahşap çatı üzerine 0,6 mm'lik bakır levha ile çatı örtüsü yapılması (0,66 mm bakır levha)</v>
          </cell>
          <cell r="C442" t="str">
            <v>m²</v>
          </cell>
          <cell r="D442">
            <v>123.35</v>
          </cell>
        </row>
        <row r="443">
          <cell r="A443" t="str">
            <v>18.234</v>
          </cell>
          <cell r="B443" t="str">
            <v>Ahşap çatı üzerine 0,50 mm'lik galvaniz düz sac ile çatı örtüsü yapılması</v>
          </cell>
          <cell r="C443" t="str">
            <v>m²</v>
          </cell>
          <cell r="D443">
            <v>28.5</v>
          </cell>
        </row>
        <row r="444">
          <cell r="A444" t="str">
            <v>18.241</v>
          </cell>
          <cell r="B444" t="str">
            <v>Ahşap çatı üzerine 0,50 mm'lik oluklu galvaniz sac ile çatı örtüsü yapılması</v>
          </cell>
          <cell r="C444" t="str">
            <v>m²</v>
          </cell>
          <cell r="D444">
            <v>19.350000000000001</v>
          </cell>
        </row>
        <row r="445">
          <cell r="A445" t="str">
            <v>18.246</v>
          </cell>
          <cell r="B445" t="str">
            <v>Ahşap çatı kiremit alt tahtası üstüne 1 kat bitümlü karton serilmesi</v>
          </cell>
          <cell r="C445" t="str">
            <v>m²</v>
          </cell>
          <cell r="D445">
            <v>1.59</v>
          </cell>
        </row>
        <row r="446">
          <cell r="A446" t="str">
            <v>18.247</v>
          </cell>
          <cell r="B446" t="str">
            <v>Ahşap çatı üzerine asbest ve çimentodan yapılmış oluklu levhalarla çatı örtüsü yapılması</v>
          </cell>
          <cell r="C446" t="str">
            <v>m²</v>
          </cell>
          <cell r="D446">
            <v>17.7</v>
          </cell>
        </row>
        <row r="447">
          <cell r="A447" t="str">
            <v>18.247_1</v>
          </cell>
          <cell r="B447" t="str">
            <v>Ahşap çatı üzerine oluklu bitkisel elyaflı bitüm emdirilmiş levhalarla çatı örtüsü yapılması (siyah)</v>
          </cell>
          <cell r="C447" t="str">
            <v>m²</v>
          </cell>
          <cell r="D447">
            <v>15.18</v>
          </cell>
        </row>
        <row r="448">
          <cell r="A448" t="str">
            <v>18.247_2</v>
          </cell>
          <cell r="B448" t="str">
            <v>Ahşap çatı üzerine oluklu bitkisel elyaflı bitüm emdirilmiş levhalarla çatı örtüsü yapılması (renkli)</v>
          </cell>
          <cell r="C448" t="str">
            <v>m²</v>
          </cell>
          <cell r="D448">
            <v>15.33</v>
          </cell>
        </row>
        <row r="449">
          <cell r="A449" t="str">
            <v>18.248_1</v>
          </cell>
          <cell r="B449" t="str">
            <v>Ahşap çatıda cam tülü pestili ile 2 kat çatı örtüsü (Tip 1)</v>
          </cell>
          <cell r="C449" t="str">
            <v>m²</v>
          </cell>
          <cell r="D449">
            <v>20.16</v>
          </cell>
        </row>
        <row r="450">
          <cell r="A450" t="str">
            <v>18.248_2</v>
          </cell>
          <cell r="B450" t="str">
            <v>Ahşap çatıda cam tülü pestili ile 2 kat çatı örtüsü (Tip 2)</v>
          </cell>
          <cell r="C450" t="str">
            <v>m²</v>
          </cell>
          <cell r="D450">
            <v>20.190000000000001</v>
          </cell>
        </row>
        <row r="451">
          <cell r="A451" t="str">
            <v>18.248_3</v>
          </cell>
          <cell r="B451" t="str">
            <v>Ahşap çatıda cam tülü pestili ile 2 kat çatı örtüsü (Tip 3)</v>
          </cell>
          <cell r="C451" t="str">
            <v>m²</v>
          </cell>
          <cell r="D451">
            <v>20.190000000000001</v>
          </cell>
        </row>
        <row r="452">
          <cell r="A452" t="str">
            <v>18.250_1</v>
          </cell>
          <cell r="B452" t="str">
            <v>Ahşap çatıda cam tülü pestili ile 2 kat su yalıtımı, 1 kat koruyucu yalıtımı (Tip 1)</v>
          </cell>
          <cell r="C452" t="str">
            <v>m²</v>
          </cell>
          <cell r="D452">
            <v>27.51</v>
          </cell>
        </row>
        <row r="453">
          <cell r="A453" t="str">
            <v>18.250_2</v>
          </cell>
          <cell r="B453" t="str">
            <v>Ahşap çatıda cam tülü pestili ile 2 kat su yalıtımı, 1 kat koruyucu yalıtımı (Tip 1)</v>
          </cell>
          <cell r="C453" t="str">
            <v>m²</v>
          </cell>
          <cell r="D453">
            <v>27.56</v>
          </cell>
        </row>
        <row r="454">
          <cell r="A454" t="str">
            <v>18.250_3</v>
          </cell>
          <cell r="B454" t="str">
            <v>Ahşap çatıda cam tülü pestili ile 2 kat su yalıtımı, 1 kat koruyucu yalıtımı (Tip 1)</v>
          </cell>
          <cell r="C454" t="str">
            <v>m²</v>
          </cell>
          <cell r="D454">
            <v>27.56</v>
          </cell>
        </row>
        <row r="455">
          <cell r="A455" t="str">
            <v>18.251</v>
          </cell>
          <cell r="B455" t="str">
            <v>Betonarmeçatı üzerine oluklu kiremitle çatı örtüsü yapılması</v>
          </cell>
          <cell r="C455" t="str">
            <v>m²</v>
          </cell>
          <cell r="D455">
            <v>26.63</v>
          </cell>
        </row>
        <row r="456">
          <cell r="A456" t="str">
            <v>18.251_MK</v>
          </cell>
          <cell r="B456" t="str">
            <v>Betonarmeçatı üzerine oluklu kiremitle çatı örtüsü yapılması (kum/çakıl'ı makina ile temin)</v>
          </cell>
          <cell r="C456" t="str">
            <v>m²</v>
          </cell>
          <cell r="D456">
            <v>25.88</v>
          </cell>
        </row>
        <row r="457">
          <cell r="A457" t="str">
            <v>18.252</v>
          </cell>
          <cell r="B457" t="str">
            <v>Betonarmeçatıda 0,5 mm galvanizli oluklu sac çatı örtüsü</v>
          </cell>
          <cell r="C457" t="str">
            <v>m²</v>
          </cell>
          <cell r="D457">
            <v>19.989999999999998</v>
          </cell>
        </row>
        <row r="458">
          <cell r="A458" t="str">
            <v>18.253</v>
          </cell>
          <cell r="B458" t="str">
            <v>Betonarme veya teçhizatlı hazır (hafif veya normal agrega ile) beton plaklarla yapılmış mevcut çatı döşeme üzerine asbest ve çimentodan yapılanmış oluklu levhalar ile çatı örtüsü yapılması</v>
          </cell>
          <cell r="C458" t="str">
            <v>m²</v>
          </cell>
          <cell r="D458">
            <v>18.899999999999999</v>
          </cell>
        </row>
        <row r="459">
          <cell r="A459" t="str">
            <v>18.253_1</v>
          </cell>
          <cell r="B459" t="str">
            <v>Betonarme veya teçhizatlı hazır (hafif veya normal agrega ile) beton plaklarla yapılmış mevcut çatı döşeme üzerine oluklu bitkisel elyaflı bitüm emdirilmiş levhalarla çatı örtüsü yapılması (siyah)</v>
          </cell>
          <cell r="C459" t="str">
            <v>m²</v>
          </cell>
          <cell r="D459">
            <v>20.190000000000001</v>
          </cell>
        </row>
        <row r="460">
          <cell r="A460" t="str">
            <v>18.253_2</v>
          </cell>
          <cell r="B460" t="str">
            <v>Betonarme veya teçhizatlı hazır (hafif veya normal agrega ile) beton plaklarla yapılmış mevcut çatı döşeme üzerine oluklu bitkisel elyaflı bitüm emdirilmiş levhalarla ile çatı örtüsü yapılması (renkli)</v>
          </cell>
          <cell r="C460" t="str">
            <v>m²</v>
          </cell>
          <cell r="D460">
            <v>20.34</v>
          </cell>
        </row>
        <row r="461">
          <cell r="A461" t="str">
            <v>18.253_3</v>
          </cell>
          <cell r="B461" t="str">
            <v>Çelik veya ön yapımlı betonarme kiriş üzerine oluklu bitkisel elyaflı bitüm emdirilmiş levhalar ile çatı örtüsü (siyah)</v>
          </cell>
          <cell r="C461" t="str">
            <v>m²</v>
          </cell>
          <cell r="D461">
            <v>16.93</v>
          </cell>
        </row>
        <row r="462">
          <cell r="A462" t="str">
            <v>18.253_4</v>
          </cell>
          <cell r="B462" t="str">
            <v>Çelik veya ön yapımlı betonarme kiriş üzerine oluklu bitkisel elyaflı bitüm emdirilmiş levhalar ile çatı örtüsü (renkli)</v>
          </cell>
          <cell r="C462" t="str">
            <v>m²</v>
          </cell>
          <cell r="D462">
            <v>17.079999999999998</v>
          </cell>
        </row>
        <row r="463">
          <cell r="A463" t="str">
            <v>18.254</v>
          </cell>
          <cell r="B463" t="str">
            <v>Betonarmeçatı üzerine kurşun levha ile çatı kaplaması yapılması</v>
          </cell>
          <cell r="C463" t="str">
            <v>kg</v>
          </cell>
          <cell r="D463">
            <v>3.18</v>
          </cell>
        </row>
        <row r="464">
          <cell r="A464" t="str">
            <v>18.255</v>
          </cell>
          <cell r="B464" t="str">
            <v>Teçhizatlı hazır beton plakla mevcut çatı döşeme üzerine oluklu kiremit ile çatı örtüsü yapılması</v>
          </cell>
          <cell r="C464" t="str">
            <v>m²</v>
          </cell>
          <cell r="D464">
            <v>20.45</v>
          </cell>
        </row>
        <row r="465">
          <cell r="A465" t="str">
            <v>18.256</v>
          </cell>
          <cell r="B465" t="str">
            <v>Teçhizatlı hazır beton plakla mevcut çatı döşeme üzerine 0,50 mm galvaniz düz sac ile çatı örtüsü yapılması</v>
          </cell>
          <cell r="C465" t="str">
            <v>m²</v>
          </cell>
          <cell r="D465">
            <v>22.58</v>
          </cell>
        </row>
        <row r="466">
          <cell r="A466" t="str">
            <v>18.257</v>
          </cell>
          <cell r="B466" t="str">
            <v>Çelik veya ön yapılması betonarme kiriş üzerine 0,50 mm galvaniz oluklu sac ile çatı ört yapılması</v>
          </cell>
          <cell r="C466" t="str">
            <v>m²</v>
          </cell>
          <cell r="D466">
            <v>17.829999999999998</v>
          </cell>
        </row>
        <row r="467">
          <cell r="A467" t="str">
            <v>18.258</v>
          </cell>
          <cell r="B467" t="str">
            <v>Çelik veya ön yapılması betonarme kiriş üzerine asbest veya çimentodan yapılmış oluklu levhalarla çatı örtüsü yapılması</v>
          </cell>
          <cell r="C467" t="str">
            <v>m²</v>
          </cell>
          <cell r="D467">
            <v>16.739999999999998</v>
          </cell>
        </row>
        <row r="468">
          <cell r="A468" t="str">
            <v>18.259</v>
          </cell>
          <cell r="B468" t="str">
            <v>Ahşap çelik ve betonarme kiriş ve aşıklı çatı üzerine arası 6 cm cam yünü dolgulu, üst ve alt kat asbest ve çimentodan yapılmış oluklu levhalarla ile ısı yalıtımlı (sandviç) çatı örtüsü yapılması</v>
          </cell>
          <cell r="C468" t="str">
            <v>m²</v>
          </cell>
          <cell r="D468">
            <v>41.39</v>
          </cell>
        </row>
        <row r="469">
          <cell r="A469" t="str">
            <v>18.261</v>
          </cell>
          <cell r="B469" t="str">
            <v>6 mmçaplı bant macun ile su yalıtımı</v>
          </cell>
          <cell r="C469" t="str">
            <v>m</v>
          </cell>
          <cell r="D469">
            <v>1.0900000000000001</v>
          </cell>
        </row>
        <row r="470">
          <cell r="A470" t="str">
            <v>18.262</v>
          </cell>
          <cell r="B470" t="str">
            <v>10 mmçaplı bant macun ile su yalıtımı</v>
          </cell>
          <cell r="C470" t="str">
            <v>m</v>
          </cell>
          <cell r="D470">
            <v>1.25</v>
          </cell>
        </row>
        <row r="471">
          <cell r="A471" t="str">
            <v>18.263</v>
          </cell>
          <cell r="B471" t="str">
            <v>6 mmçaplı bant macun ile su yalıtımı</v>
          </cell>
          <cell r="C471" t="str">
            <v>m</v>
          </cell>
          <cell r="D471">
            <v>1.0900000000000001</v>
          </cell>
        </row>
        <row r="472">
          <cell r="A472" t="str">
            <v>18.264</v>
          </cell>
          <cell r="B472" t="str">
            <v>10 mmçaplı bant macun ile su yalıtımı</v>
          </cell>
          <cell r="C472" t="str">
            <v>m</v>
          </cell>
          <cell r="D472">
            <v>1.25</v>
          </cell>
        </row>
        <row r="473">
          <cell r="A473" t="str">
            <v>18.301</v>
          </cell>
          <cell r="B473" t="str">
            <v>Dolu beton briketle duvar yapılması</v>
          </cell>
          <cell r="C473" t="str">
            <v>m³</v>
          </cell>
          <cell r="D473">
            <v>118.65</v>
          </cell>
        </row>
        <row r="474">
          <cell r="A474" t="str">
            <v>18.301_MK</v>
          </cell>
          <cell r="B474" t="str">
            <v>Dolu beton briketle duvar yapılması (10.003 harcı ile) (kum/çakıl'ı makina ile temin)</v>
          </cell>
          <cell r="C474" t="str">
            <v>m³</v>
          </cell>
          <cell r="D474">
            <v>107.45</v>
          </cell>
        </row>
        <row r="475">
          <cell r="A475" t="str">
            <v>18.302</v>
          </cell>
          <cell r="B475" t="str">
            <v>(10x19x39 cm) Dolu beton briketle duvar yapılması</v>
          </cell>
          <cell r="C475" t="str">
            <v>m³</v>
          </cell>
          <cell r="D475">
            <v>102.23</v>
          </cell>
        </row>
        <row r="476">
          <cell r="A476" t="str">
            <v>18.302_MK</v>
          </cell>
          <cell r="B476" t="str">
            <v>(10x19x39 cm) Dolu beton briketle duvar yapılması (10.003 harcı ile) (kum/çakıl'ı makina ile temin)</v>
          </cell>
          <cell r="C476" t="str">
            <v>m³</v>
          </cell>
          <cell r="D476">
            <v>100.66</v>
          </cell>
        </row>
        <row r="477">
          <cell r="A477" t="str">
            <v>18.303</v>
          </cell>
          <cell r="B477" t="str">
            <v>(20x19x39 cm) Boşluklu beton briketle duvar yapılması</v>
          </cell>
          <cell r="C477" t="str">
            <v>m³</v>
          </cell>
          <cell r="D477">
            <v>80.53</v>
          </cell>
        </row>
        <row r="478">
          <cell r="A478" t="str">
            <v>18.303_MK</v>
          </cell>
          <cell r="B478" t="str">
            <v>(20x19x39 cm) Boşluklu beton briketle duvar yapılması (10.003 harcı ile) (kum/çakıl'ı makina ile temin)</v>
          </cell>
          <cell r="C478" t="str">
            <v>m³</v>
          </cell>
          <cell r="D478">
            <v>79.28</v>
          </cell>
        </row>
        <row r="479">
          <cell r="A479" t="str">
            <v>18.304</v>
          </cell>
          <cell r="B479" t="str">
            <v>(30x29x49 cm) Boşluklu beton briketle duvar yapılması</v>
          </cell>
          <cell r="C479" t="str">
            <v>m³</v>
          </cell>
          <cell r="D479">
            <v>72.900000000000006</v>
          </cell>
        </row>
        <row r="480">
          <cell r="A480" t="str">
            <v>18.304_MK</v>
          </cell>
          <cell r="B480" t="str">
            <v>(30x29x49 cm) Boşluklu beton briketle duvar yapılması (10.003 harcı ile) (kum/çakıl'ı makina ile temin)</v>
          </cell>
          <cell r="C480" t="str">
            <v>m³</v>
          </cell>
          <cell r="D480">
            <v>71.959999999999994</v>
          </cell>
        </row>
        <row r="481">
          <cell r="A481" t="str">
            <v>18.321</v>
          </cell>
          <cell r="B481" t="str">
            <v>20 cm yüksekliğindeki biriketle asmolen döşenmesi</v>
          </cell>
          <cell r="C481" t="str">
            <v>m²</v>
          </cell>
          <cell r="D481">
            <v>10.98</v>
          </cell>
        </row>
        <row r="482">
          <cell r="A482" t="str">
            <v>18.322</v>
          </cell>
          <cell r="B482" t="str">
            <v>22 cm yüksekliğindeki biriketle asmolen döşenmesi</v>
          </cell>
          <cell r="C482" t="str">
            <v>m²</v>
          </cell>
          <cell r="D482">
            <v>11.09</v>
          </cell>
        </row>
        <row r="483">
          <cell r="A483" t="str">
            <v>18.323</v>
          </cell>
          <cell r="B483" t="str">
            <v>24 cm yüksekliğindeki biriketle asmolen döşenmesi</v>
          </cell>
          <cell r="C483" t="str">
            <v>m²</v>
          </cell>
          <cell r="D483">
            <v>11.26</v>
          </cell>
        </row>
        <row r="484">
          <cell r="A484" t="str">
            <v>18.324</v>
          </cell>
          <cell r="B484" t="str">
            <v>25 cm yüksekliğindeki biriketle asmolen döşenmesi</v>
          </cell>
          <cell r="C484" t="str">
            <v>m²</v>
          </cell>
          <cell r="D484">
            <v>11.33</v>
          </cell>
        </row>
        <row r="485">
          <cell r="A485" t="str">
            <v>18.325</v>
          </cell>
          <cell r="B485" t="str">
            <v>26 cm yüksekliğindeki biriketle asmolen döşenmesi</v>
          </cell>
          <cell r="C485" t="str">
            <v>m²</v>
          </cell>
          <cell r="D485">
            <v>11.36</v>
          </cell>
        </row>
        <row r="486">
          <cell r="A486" t="str">
            <v>18.326</v>
          </cell>
          <cell r="B486" t="str">
            <v>28 cm yüksekliğindeki biriketle asmolen döşenmesi</v>
          </cell>
          <cell r="C486" t="str">
            <v>m²</v>
          </cell>
          <cell r="D486">
            <v>11.49</v>
          </cell>
        </row>
        <row r="487">
          <cell r="A487" t="str">
            <v>18.327</v>
          </cell>
          <cell r="B487" t="str">
            <v>29 cm yüksekliğindeki biriketle asmolen döşenmesi</v>
          </cell>
          <cell r="C487" t="str">
            <v>m²</v>
          </cell>
          <cell r="D487">
            <v>11.61</v>
          </cell>
        </row>
        <row r="488">
          <cell r="A488" t="str">
            <v>18.328</v>
          </cell>
          <cell r="B488" t="str">
            <v>30 cm yüksekliğindeki biriketle asmolen döşenmesi</v>
          </cell>
          <cell r="C488" t="str">
            <v>m²</v>
          </cell>
          <cell r="D488">
            <v>11.7</v>
          </cell>
        </row>
        <row r="489">
          <cell r="A489" t="str">
            <v>18.329</v>
          </cell>
          <cell r="B489" t="str">
            <v>32 cm yüksekliğindeki biriketle asmolen döşenmesi</v>
          </cell>
          <cell r="C489" t="str">
            <v>m²</v>
          </cell>
          <cell r="D489">
            <v>11.96</v>
          </cell>
        </row>
        <row r="490">
          <cell r="A490" t="str">
            <v>18.330</v>
          </cell>
          <cell r="B490" t="str">
            <v>34 cm yüksekliğindeki biriketle asmolen döşenmesi</v>
          </cell>
          <cell r="C490" t="str">
            <v>m²</v>
          </cell>
          <cell r="D490">
            <v>12.08</v>
          </cell>
        </row>
        <row r="491">
          <cell r="A491" t="str">
            <v>18.351</v>
          </cell>
          <cell r="B491" t="str">
            <v>Dış duvarlarda madeni dilatasyon fugası yapılması</v>
          </cell>
          <cell r="C491" t="str">
            <v>m</v>
          </cell>
          <cell r="D491">
            <v>49.38</v>
          </cell>
        </row>
        <row r="492">
          <cell r="A492" t="str">
            <v>18.351_A</v>
          </cell>
          <cell r="B492" t="str">
            <v>Dış duvarlarda madeni dilatasyon fugası yapılması (alüminyum kapaklı)</v>
          </cell>
          <cell r="C492" t="str">
            <v>m</v>
          </cell>
          <cell r="D492">
            <v>64.19</v>
          </cell>
        </row>
        <row r="493">
          <cell r="A493" t="str">
            <v>18.351_AMK</v>
          </cell>
          <cell r="B493" t="str">
            <v>Dış duvarlarda madeni dilatasyon fugası yapılması (alüminyum kapaklı) (kum/çakıl'ı makina ile temin)</v>
          </cell>
          <cell r="C493" t="str">
            <v>m</v>
          </cell>
          <cell r="D493">
            <v>64.180000000000007</v>
          </cell>
        </row>
        <row r="494">
          <cell r="A494" t="str">
            <v>18.351_MK</v>
          </cell>
          <cell r="B494" t="str">
            <v>Dış duvarlarda madeni dilatasyon fugası yapılması (kum/çakıl'ı makina ile temin)</v>
          </cell>
          <cell r="C494" t="str">
            <v>m</v>
          </cell>
          <cell r="D494">
            <v>49.36</v>
          </cell>
        </row>
        <row r="495">
          <cell r="A495" t="str">
            <v>18.352</v>
          </cell>
          <cell r="B495" t="str">
            <v>Bina içinde duvar ve tavanlarda ahşap dilatasyon fugası yapılması</v>
          </cell>
          <cell r="C495" t="str">
            <v>m</v>
          </cell>
          <cell r="D495">
            <v>20.7</v>
          </cell>
        </row>
        <row r="496">
          <cell r="A496" t="str">
            <v>18.353</v>
          </cell>
          <cell r="B496" t="str">
            <v>Bina içinde duvar ve tavanlarda madeni dilatasyon fugası yapılması</v>
          </cell>
          <cell r="C496" t="str">
            <v>m</v>
          </cell>
          <cell r="D496">
            <v>32.01</v>
          </cell>
        </row>
        <row r="497">
          <cell r="A497" t="str">
            <v>18.353_A</v>
          </cell>
          <cell r="B497" t="str">
            <v>Bina içinde duvar ve tavanlarda madeni dilatasyon fugası yapılması (alüminyum kapaklı)</v>
          </cell>
          <cell r="C497" t="str">
            <v>m</v>
          </cell>
          <cell r="D497">
            <v>47.38</v>
          </cell>
        </row>
        <row r="498">
          <cell r="A498" t="str">
            <v>18.353_AMK</v>
          </cell>
          <cell r="B498" t="str">
            <v>Bina içinde duvar ve tavanlarda madeni dilatasyon fugası yapılması (alüminyum kapaklı) (kum/çakıl'ı makina ile temin)</v>
          </cell>
          <cell r="C498" t="str">
            <v>m</v>
          </cell>
          <cell r="D498">
            <v>47.36</v>
          </cell>
        </row>
        <row r="499">
          <cell r="A499" t="str">
            <v>18.353_MK</v>
          </cell>
          <cell r="B499" t="str">
            <v>Bina içinde duvar ve tavanlarda madeni dilatasyon fugası yapılması (kum/çakıl'ı makina ile temin)</v>
          </cell>
          <cell r="C499" t="str">
            <v>m</v>
          </cell>
          <cell r="D499">
            <v>32</v>
          </cell>
        </row>
        <row r="500">
          <cell r="A500" t="str">
            <v>18.354</v>
          </cell>
          <cell r="B500" t="str">
            <v>Döşemelerde madeni dilatasyon fugası yapılması</v>
          </cell>
          <cell r="C500" t="str">
            <v>m</v>
          </cell>
          <cell r="D500">
            <v>53.76</v>
          </cell>
        </row>
        <row r="501">
          <cell r="A501" t="str">
            <v>18.354_A</v>
          </cell>
          <cell r="B501" t="str">
            <v>Döşemelerde madeni dilatasyon fugası yapılması (alüminyum kapaklı)</v>
          </cell>
          <cell r="C501" t="str">
            <v>m</v>
          </cell>
          <cell r="D501">
            <v>69.709999999999994</v>
          </cell>
        </row>
        <row r="502">
          <cell r="A502" t="str">
            <v>18.354_AMK</v>
          </cell>
          <cell r="B502" t="str">
            <v>Döşemelerde madeni dilatasyon fugası yapılması (alüminyum kapaklı) (kum/çakıl'ı makina ile temin)</v>
          </cell>
          <cell r="C502" t="str">
            <v>m</v>
          </cell>
          <cell r="D502">
            <v>69.7</v>
          </cell>
        </row>
        <row r="503">
          <cell r="A503" t="str">
            <v>18.354_MK</v>
          </cell>
          <cell r="B503" t="str">
            <v>Döşemelerde madeni dilatasyon fugası yapılması (kum/çakıl'ı makina ile temin)</v>
          </cell>
          <cell r="C503" t="str">
            <v>m</v>
          </cell>
          <cell r="D503">
            <v>53.75</v>
          </cell>
        </row>
        <row r="504">
          <cell r="A504" t="str">
            <v>18.361</v>
          </cell>
          <cell r="B504" t="str">
            <v>Reçine esas macun ile 25-50 mm² kesitli fugalar için su yalıtımı yapılması</v>
          </cell>
          <cell r="C504" t="str">
            <v>m</v>
          </cell>
          <cell r="D504">
            <v>2.34</v>
          </cell>
        </row>
        <row r="505">
          <cell r="A505" t="str">
            <v>18.362</v>
          </cell>
          <cell r="B505" t="str">
            <v>Reçine esas macun ile 50-100 mm² kesitli fugalar için su yalıtımı yapılması</v>
          </cell>
          <cell r="C505" t="str">
            <v>m</v>
          </cell>
          <cell r="D505">
            <v>3.2</v>
          </cell>
        </row>
        <row r="506">
          <cell r="A506" t="str">
            <v>18.363</v>
          </cell>
          <cell r="B506" t="str">
            <v>Reçine esas macun ile 100-200 mm² kesitli fugalar için su yalıtımı yapılması</v>
          </cell>
          <cell r="C506" t="str">
            <v>m</v>
          </cell>
          <cell r="D506">
            <v>4.38</v>
          </cell>
        </row>
        <row r="507">
          <cell r="A507" t="str">
            <v>18.364</v>
          </cell>
          <cell r="B507" t="str">
            <v>Reçine esas macun ile 200-300 mm² kesitli fugalar için su yalıtımı yapılması</v>
          </cell>
          <cell r="C507" t="str">
            <v>m</v>
          </cell>
          <cell r="D507">
            <v>5.49</v>
          </cell>
        </row>
        <row r="508">
          <cell r="A508" t="str">
            <v>18.365</v>
          </cell>
          <cell r="B508" t="str">
            <v>Reçine esas macun ile 300-400 mm² kesitli fugalar için su yalıtımı yapılması</v>
          </cell>
          <cell r="C508" t="str">
            <v>m</v>
          </cell>
          <cell r="D508">
            <v>6.66</v>
          </cell>
        </row>
        <row r="509">
          <cell r="A509" t="str">
            <v>18.366</v>
          </cell>
          <cell r="B509" t="str">
            <v>Reçine esas macun ile 400-500 mm² kesitli fugalar için su yalıtımı yapılması</v>
          </cell>
          <cell r="C509" t="str">
            <v>m</v>
          </cell>
          <cell r="D509">
            <v>7.76</v>
          </cell>
        </row>
        <row r="510">
          <cell r="A510" t="str">
            <v>18.371</v>
          </cell>
          <cell r="B510" t="str">
            <v>Neopren esas macun ile 25-50 mm² kesitli fugalar için su yalıtımı yapılması</v>
          </cell>
          <cell r="C510" t="str">
            <v>m</v>
          </cell>
          <cell r="D510">
            <v>2.85</v>
          </cell>
        </row>
        <row r="511">
          <cell r="A511" t="str">
            <v>18.372</v>
          </cell>
          <cell r="B511" t="str">
            <v>Neopren esas macun ile 50-100 mm² kesitli fugalar için su yalıtımı yapılması</v>
          </cell>
          <cell r="C511" t="str">
            <v>m</v>
          </cell>
          <cell r="D511">
            <v>4.2300000000000004</v>
          </cell>
        </row>
        <row r="512">
          <cell r="A512" t="str">
            <v>18.373</v>
          </cell>
          <cell r="B512" t="str">
            <v>Neopren esas macun ile 100-200 mm² kesitli fugalar için su yalıtımı yapılması</v>
          </cell>
          <cell r="C512" t="str">
            <v>m</v>
          </cell>
          <cell r="D512">
            <v>6.41</v>
          </cell>
        </row>
        <row r="513">
          <cell r="A513" t="str">
            <v>18.374</v>
          </cell>
          <cell r="B513" t="str">
            <v>Neopren esas macun ile 200-300 mm² kesitli fugalar için su yalıtımı yapılması</v>
          </cell>
          <cell r="C513" t="str">
            <v>m</v>
          </cell>
          <cell r="D513">
            <v>8.5500000000000007</v>
          </cell>
        </row>
        <row r="514">
          <cell r="A514" t="str">
            <v>18.375</v>
          </cell>
          <cell r="B514" t="str">
            <v>Neopren esas macun ile 300-400 mm² kesitli fugalar için su yalıtımı yapılması</v>
          </cell>
          <cell r="C514" t="str">
            <v>m</v>
          </cell>
          <cell r="D514">
            <v>10.75</v>
          </cell>
        </row>
        <row r="515">
          <cell r="A515" t="str">
            <v>18.376</v>
          </cell>
          <cell r="B515" t="str">
            <v>Neopren esas macun ile 400-500 mm² kesitli fugalar için su yalıtımı yapılması</v>
          </cell>
          <cell r="C515" t="str">
            <v>m</v>
          </cell>
          <cell r="D515">
            <v>12.83</v>
          </cell>
        </row>
        <row r="516">
          <cell r="A516" t="str">
            <v>18.381</v>
          </cell>
          <cell r="B516" t="str">
            <v>Silikon esas macun ile 25-50 mm² kesitli fugalar için su yalıtımı yapılması</v>
          </cell>
          <cell r="C516" t="str">
            <v>m</v>
          </cell>
          <cell r="D516">
            <v>1.96</v>
          </cell>
        </row>
        <row r="517">
          <cell r="A517" t="str">
            <v>18.382</v>
          </cell>
          <cell r="B517" t="str">
            <v>Silikon esaslı macun ile 50-100 mm² kesitli fugalar için su yalıtımı yapılması</v>
          </cell>
          <cell r="C517" t="str">
            <v>m</v>
          </cell>
          <cell r="D517">
            <v>2.19</v>
          </cell>
        </row>
        <row r="518">
          <cell r="A518" t="str">
            <v>18.383</v>
          </cell>
          <cell r="B518" t="str">
            <v>Silikon esas macun ile 100-200 mm² kesitli fugalar için su yalıtımı yapılması</v>
          </cell>
          <cell r="C518" t="str">
            <v>m</v>
          </cell>
          <cell r="D518">
            <v>2.99</v>
          </cell>
        </row>
        <row r="519">
          <cell r="A519" t="str">
            <v>18.384</v>
          </cell>
          <cell r="B519" t="str">
            <v>Silikon esas macun ile 200-300 mm² kesitli fugalar için su yalıtımı yapılması</v>
          </cell>
          <cell r="C519" t="str">
            <v>m</v>
          </cell>
          <cell r="D519">
            <v>4.51</v>
          </cell>
        </row>
        <row r="520">
          <cell r="A520" t="str">
            <v>18.401</v>
          </cell>
          <cell r="B520" t="str">
            <v>Ø=10 cm iç çapında beton kanalizasyon büzü döşenmesi (et kalınlığı 2,5 cm)</v>
          </cell>
          <cell r="C520" t="str">
            <v>m</v>
          </cell>
          <cell r="D520">
            <v>8.4499999999999993</v>
          </cell>
        </row>
        <row r="521">
          <cell r="A521" t="str">
            <v>18.401_MK</v>
          </cell>
          <cell r="B521" t="str">
            <v>Ø=10 cm iç çapında beton kanalizasyon büzü döşenmesi (et kalınlığı 2,5 cm) (kum/çakıl'ı makina ile temin)</v>
          </cell>
          <cell r="C521" t="str">
            <v>m</v>
          </cell>
          <cell r="D521">
            <v>8.25</v>
          </cell>
        </row>
        <row r="522">
          <cell r="A522" t="str">
            <v>18.405</v>
          </cell>
          <cell r="B522" t="str">
            <v>Ø=15 cm iç çapında beton kanalizasyon büzü döşenmesi (et kalınlığı 3,0 cm)</v>
          </cell>
          <cell r="C522" t="str">
            <v>m</v>
          </cell>
          <cell r="D522">
            <v>10.38</v>
          </cell>
        </row>
        <row r="523">
          <cell r="A523" t="str">
            <v>18.405_MK</v>
          </cell>
          <cell r="B523" t="str">
            <v>Ø=15 cm iç çapında beton kanalizasyon büzü döşenmesi (et kalınlığı 3,0 cm) (kum/çakıl'ı makina ile temin)</v>
          </cell>
          <cell r="C523" t="str">
            <v>m</v>
          </cell>
          <cell r="D523">
            <v>10.06</v>
          </cell>
        </row>
        <row r="524">
          <cell r="A524" t="str">
            <v>18.409</v>
          </cell>
          <cell r="B524" t="str">
            <v>Ø=20 cm iç çapında beton kanalizasyon büzü döşenmesi (et kalınlığı 3,5 cm)</v>
          </cell>
          <cell r="C524" t="str">
            <v>m</v>
          </cell>
          <cell r="D524">
            <v>12.39</v>
          </cell>
        </row>
        <row r="525">
          <cell r="A525" t="str">
            <v>18.409_MK</v>
          </cell>
          <cell r="B525" t="str">
            <v>Ø=20 cm iç çapında beton kanalizasyon büzü döşenmesi (et kalınlığı 3,5 cm) (kum/çakıl'ı makina ile temin)</v>
          </cell>
          <cell r="C525" t="str">
            <v>m</v>
          </cell>
          <cell r="D525">
            <v>11.93</v>
          </cell>
        </row>
        <row r="526">
          <cell r="A526" t="str">
            <v>18.413</v>
          </cell>
          <cell r="B526" t="str">
            <v>Ø=25 cm iç çapında beton kanalizasyon büzü döşenmesi (et kalınlığı 4,0 cm)</v>
          </cell>
          <cell r="C526" t="str">
            <v>m</v>
          </cell>
          <cell r="D526">
            <v>14.56</v>
          </cell>
        </row>
        <row r="527">
          <cell r="A527" t="str">
            <v>18.413_MK</v>
          </cell>
          <cell r="B527" t="str">
            <v>Ø=25 cm iç çapında beton kanalizasyon büzü döşenmesi (et kalınlığı 4,0 cm) (kum/çakıl'ı makina ile temin)</v>
          </cell>
          <cell r="C527" t="str">
            <v>m</v>
          </cell>
          <cell r="D527">
            <v>13.91</v>
          </cell>
        </row>
        <row r="528">
          <cell r="A528" t="str">
            <v>18.417</v>
          </cell>
          <cell r="B528" t="str">
            <v>Ø=30 cm iç çapında beton kanalizasyon büzü döşenmesi (et kalınlığı 4,5 cm)</v>
          </cell>
          <cell r="C528" t="str">
            <v>m</v>
          </cell>
          <cell r="D528">
            <v>18.440000000000001</v>
          </cell>
        </row>
        <row r="529">
          <cell r="A529" t="str">
            <v>18.417_MK</v>
          </cell>
          <cell r="B529" t="str">
            <v>Ø=30 cm iç çapında beton kanalizasyon büzü döşenmesi (et kalınlığı 4,5 cm) (kum/çakıl'ı makina ile temin)</v>
          </cell>
          <cell r="C529" t="str">
            <v>m</v>
          </cell>
          <cell r="D529">
            <v>17.59</v>
          </cell>
        </row>
        <row r="530">
          <cell r="A530" t="str">
            <v>18.421</v>
          </cell>
          <cell r="B530" t="str">
            <v>Ø=35 cm iç çapında beton kanalizasyon büzü döşenmesi (et kalınlığı 5,0 cm)</v>
          </cell>
          <cell r="C530" t="str">
            <v>m</v>
          </cell>
          <cell r="D530">
            <v>21.69</v>
          </cell>
        </row>
        <row r="531">
          <cell r="A531" t="str">
            <v>18.421_MK</v>
          </cell>
          <cell r="B531" t="str">
            <v>Ø=35 cm iç çapında beton kanalizasyon büzü döşenmesi (et kalınlığı 5,0 cm) (kum/çakıl'ı makina ile temin)</v>
          </cell>
          <cell r="C531" t="str">
            <v>m</v>
          </cell>
          <cell r="D531">
            <v>20.61</v>
          </cell>
        </row>
        <row r="532">
          <cell r="A532" t="str">
            <v>18.425</v>
          </cell>
          <cell r="B532" t="str">
            <v>Ø=40 cm iç çapında beton kanalizasyon büzü döşenmesi (et kalınlığı 5,5 cm)</v>
          </cell>
          <cell r="C532" t="str">
            <v>m</v>
          </cell>
          <cell r="D532">
            <v>25.14</v>
          </cell>
        </row>
        <row r="533">
          <cell r="A533" t="str">
            <v>18.425_MK</v>
          </cell>
          <cell r="B533" t="str">
            <v>Ø=40 cm iç çapında beton kanalizasyon büzü döşenmesi (et kalınlığı 5,5 cm) (kum/çakıl'ı makina ile temin)</v>
          </cell>
          <cell r="C533" t="str">
            <v>m</v>
          </cell>
          <cell r="D533">
            <v>23.81</v>
          </cell>
        </row>
        <row r="534">
          <cell r="A534" t="str">
            <v>18.429</v>
          </cell>
          <cell r="B534" t="str">
            <v>Ø=50 cm iç çapında beton kanalizasyon büzü döşenmesi (et kalınlığı 6,5 cm)</v>
          </cell>
          <cell r="C534" t="str">
            <v>m</v>
          </cell>
          <cell r="D534">
            <v>32.450000000000003</v>
          </cell>
        </row>
        <row r="535">
          <cell r="A535" t="str">
            <v>18.429_MK</v>
          </cell>
          <cell r="B535" t="str">
            <v>Ø=50 cm iç çapında beton kanalizasyon büzü döşenmesi (et kalınlığı 6,5 cm) (kum/çakıl'ı makina ile temin)</v>
          </cell>
          <cell r="C535" t="str">
            <v>m</v>
          </cell>
          <cell r="D535">
            <v>30.5</v>
          </cell>
        </row>
        <row r="536">
          <cell r="A536" t="str">
            <v>18.433</v>
          </cell>
          <cell r="B536" t="str">
            <v>Ø=60 cm iç çapında beton kanalizasyon büzü döşenmesi (et kalınlığı 7,5 cm)</v>
          </cell>
          <cell r="C536" t="str">
            <v>m</v>
          </cell>
          <cell r="D536">
            <v>42.2</v>
          </cell>
        </row>
        <row r="537">
          <cell r="A537" t="str">
            <v>18.433_MK</v>
          </cell>
          <cell r="B537" t="str">
            <v>Ø=60 cm iç çapında beton kanalizasyon büzü döşenmesi (et kalınlığı 7,5 cm) (kum/çakıl'ı makina ile temin)</v>
          </cell>
          <cell r="C537" t="str">
            <v>m</v>
          </cell>
          <cell r="D537">
            <v>39.53</v>
          </cell>
        </row>
        <row r="538">
          <cell r="A538" t="str">
            <v>18.437</v>
          </cell>
          <cell r="B538" t="str">
            <v>Ø=80 cm iç çapında beton kanalizasyon büzü döşenmesi (et kalınlığı 9,5 cm)</v>
          </cell>
          <cell r="C538" t="str">
            <v>m</v>
          </cell>
          <cell r="D538">
            <v>66.260000000000005</v>
          </cell>
        </row>
        <row r="539">
          <cell r="A539" t="str">
            <v>18.437_MK</v>
          </cell>
          <cell r="B539" t="str">
            <v>Ø=80 cm iç çapında beton kanalizasyon büzü döşenmesi (et kalınlığı 9,5 cm) (kum/çakıl'ı makina ile temin)</v>
          </cell>
          <cell r="C539" t="str">
            <v>m</v>
          </cell>
          <cell r="D539">
            <v>61.88</v>
          </cell>
        </row>
        <row r="540">
          <cell r="A540" t="str">
            <v>18.441</v>
          </cell>
          <cell r="B540" t="str">
            <v>Ø=60 cm iç çapında beton kanalizasyon büzü döşenmesi (et kalınlığı 9,0 cm)</v>
          </cell>
          <cell r="C540" t="str">
            <v>m</v>
          </cell>
          <cell r="D540">
            <v>52.03</v>
          </cell>
        </row>
        <row r="541">
          <cell r="A541" t="str">
            <v>18.441_MK</v>
          </cell>
          <cell r="B541" t="str">
            <v>Ø=60 cm iç çapında beton kanalizasyon büzü döşenmesi (et kalınlığı 9,0 cm) (kum/çakıl'ı makina ile temin)</v>
          </cell>
          <cell r="C541" t="str">
            <v>m</v>
          </cell>
          <cell r="D541">
            <v>48.66</v>
          </cell>
        </row>
        <row r="542">
          <cell r="A542" t="str">
            <v>18.445</v>
          </cell>
          <cell r="B542" t="str">
            <v>Ø=80 cm iç çapında beton kanalizasyon büzü döşenmesi (et kalınlığı 11,0 cm)</v>
          </cell>
          <cell r="C542" t="str">
            <v>m</v>
          </cell>
          <cell r="D542">
            <v>77.38</v>
          </cell>
        </row>
        <row r="543">
          <cell r="A543" t="str">
            <v>18.445_MK</v>
          </cell>
          <cell r="B543" t="str">
            <v>Ø=80 cm iç çapında beton kanalizasyon büzü döşenmesi (et kalınlığı 11,0 cm) (kum/çakıl'ı makina ile temin)</v>
          </cell>
          <cell r="C543" t="str">
            <v>m</v>
          </cell>
          <cell r="D543">
            <v>72.09</v>
          </cell>
        </row>
        <row r="544">
          <cell r="A544" t="str">
            <v>18.450_1</v>
          </cell>
          <cell r="B544" t="str">
            <v>Ø=10 cm iç çapında beton drenaj büzü döşenmesi (et kalınlığı 2,5 cm)</v>
          </cell>
          <cell r="C544" t="str">
            <v>m</v>
          </cell>
          <cell r="D544">
            <v>7.31</v>
          </cell>
        </row>
        <row r="545">
          <cell r="A545" t="str">
            <v>18.450_1MK</v>
          </cell>
          <cell r="B545" t="str">
            <v>Ø=10 cm iç çapında beton drenaj büzü döşenmesi (et kalınlığı 2,5 cm) (kum/çakıl'ı makina ile temin)</v>
          </cell>
          <cell r="C545" t="str">
            <v>m</v>
          </cell>
          <cell r="D545">
            <v>7.15</v>
          </cell>
        </row>
        <row r="546">
          <cell r="A546" t="str">
            <v>18.451_1</v>
          </cell>
          <cell r="B546" t="str">
            <v>Ø=15 cm iç çapında beton drenaj büzü döşenmesi (et kalınlığı 3,0 cm)</v>
          </cell>
          <cell r="C546" t="str">
            <v>m</v>
          </cell>
          <cell r="D546">
            <v>9.14</v>
          </cell>
        </row>
        <row r="547">
          <cell r="A547" t="str">
            <v>18.451_1MK</v>
          </cell>
          <cell r="B547" t="str">
            <v>Ø=15 cm iç çapında beton drenaj büzü döşenmesi (et kalınlığı 3,0 cm) (kum/çakıl'ı makina ile temin)</v>
          </cell>
          <cell r="C547" t="str">
            <v>m</v>
          </cell>
          <cell r="D547">
            <v>8.8800000000000008</v>
          </cell>
        </row>
        <row r="548">
          <cell r="A548" t="str">
            <v>18.452_1</v>
          </cell>
          <cell r="B548" t="str">
            <v>Ø=20 cm iç çapında beton drenaj büzü döşenmesi (et kalınlığı 3,5 cm)</v>
          </cell>
          <cell r="C548" t="str">
            <v>m</v>
          </cell>
          <cell r="D548">
            <v>10.63</v>
          </cell>
        </row>
        <row r="549">
          <cell r="A549" t="str">
            <v>18.452_1MK</v>
          </cell>
          <cell r="B549" t="str">
            <v>Ø=20 cm iç çapında beton drenaj büzü döşenmesi (et kalınlığı 3,5 cm) (kum/çakıl'ı makina ile temin)</v>
          </cell>
          <cell r="C549" t="str">
            <v>m</v>
          </cell>
          <cell r="D549">
            <v>10.23</v>
          </cell>
        </row>
        <row r="550">
          <cell r="A550" t="str">
            <v>18.453_1</v>
          </cell>
          <cell r="B550" t="str">
            <v>Ø=25 cm iç çapında beton drenaj büzü döşenmesi (et kalınlığı 4,0 cm)</v>
          </cell>
          <cell r="C550" t="str">
            <v>m</v>
          </cell>
          <cell r="D550">
            <v>12.71</v>
          </cell>
        </row>
        <row r="551">
          <cell r="A551" t="str">
            <v>18.453_1MK</v>
          </cell>
          <cell r="B551" t="str">
            <v>Ø=25 cm iç çapında beton drenaj büzü döşenmesi (et kalınlığı 4,0 cm) (kum/çakıl'ı makina ile temin)</v>
          </cell>
          <cell r="C551" t="str">
            <v>m</v>
          </cell>
          <cell r="D551">
            <v>12.14</v>
          </cell>
        </row>
        <row r="552">
          <cell r="A552" t="str">
            <v>18.454_1</v>
          </cell>
          <cell r="B552" t="str">
            <v>Ø=30 cm iç çapında beton drenaj büzü döşenmesi (et kalınlığı 4,5 cm)</v>
          </cell>
          <cell r="C552" t="str">
            <v>m</v>
          </cell>
          <cell r="D552">
            <v>16.489999999999998</v>
          </cell>
        </row>
        <row r="553">
          <cell r="A553" t="str">
            <v>18.454_1MK</v>
          </cell>
          <cell r="B553" t="str">
            <v>Ø=30 cm iç çapında beton drenaj büzü döşenmesi (et kalınlığı 4,5 cm) (kum/çakıl'ı makina ile temin)</v>
          </cell>
          <cell r="C553" t="str">
            <v>m</v>
          </cell>
          <cell r="D553">
            <v>15.73</v>
          </cell>
        </row>
        <row r="554">
          <cell r="A554" t="str">
            <v>18.455_1</v>
          </cell>
          <cell r="B554" t="str">
            <v>Ø=35 cm iç çapında beton drenaj büzü döşenmesi (et kalınlığı 5,0 cm)</v>
          </cell>
          <cell r="C554" t="str">
            <v>m</v>
          </cell>
          <cell r="D554">
            <v>19.64</v>
          </cell>
        </row>
        <row r="555">
          <cell r="A555" t="str">
            <v>18.455_1MK</v>
          </cell>
          <cell r="B555" t="str">
            <v>Ø=35 cm iç çapında beton drenaj büzü döşenmesi (et kalınlığı 5,0 cm) (kum/çakıl'ı makina ile temin)</v>
          </cell>
          <cell r="C555" t="str">
            <v>m</v>
          </cell>
          <cell r="D555">
            <v>18.66</v>
          </cell>
        </row>
        <row r="556">
          <cell r="A556" t="str">
            <v>18.456_1</v>
          </cell>
          <cell r="B556" t="str">
            <v>Ø=40 cm iç çapında beton drenaj büzü döşenmesi (et kalınlığı 5,5 cm)</v>
          </cell>
          <cell r="C556" t="str">
            <v>m</v>
          </cell>
          <cell r="D556">
            <v>22.98</v>
          </cell>
        </row>
        <row r="557">
          <cell r="A557" t="str">
            <v>18.456_1MK</v>
          </cell>
          <cell r="B557" t="str">
            <v>Ø=40 cm iç çapında beton drenaj büzü döşenmesi (et kalınlığı 5,5 cm) (kum/çakıl'ı makina ile temin)</v>
          </cell>
          <cell r="C557" t="str">
            <v>m</v>
          </cell>
          <cell r="D557">
            <v>21.76</v>
          </cell>
        </row>
        <row r="558">
          <cell r="A558" t="str">
            <v>18.457_1</v>
          </cell>
          <cell r="B558" t="str">
            <v>Ø=50 cm iç çapında beton drenaj büzü döşenmesi (et kalınlığı 6,5 cm)</v>
          </cell>
          <cell r="C558" t="str">
            <v>m</v>
          </cell>
          <cell r="D558">
            <v>30.2</v>
          </cell>
        </row>
        <row r="559">
          <cell r="A559" t="str">
            <v>18.457_1MK</v>
          </cell>
          <cell r="B559" t="str">
            <v>Ø=50 cm iç çapında beton drenaj büzü döşenmesi (et kalınlığı 6,5 cm) (kum/çakıl'ı makina ile temin)</v>
          </cell>
          <cell r="C559" t="str">
            <v>m</v>
          </cell>
          <cell r="D559">
            <v>28.38</v>
          </cell>
        </row>
        <row r="560">
          <cell r="A560" t="str">
            <v>18.458_1</v>
          </cell>
          <cell r="B560" t="str">
            <v>Ø=60 cm iç çapında beton drenaj büzü döşenmesi (et kalınlığı 7,5 cm)</v>
          </cell>
          <cell r="C560" t="str">
            <v>m</v>
          </cell>
          <cell r="D560">
            <v>39.85</v>
          </cell>
        </row>
        <row r="561">
          <cell r="A561" t="str">
            <v>18.458_1MK</v>
          </cell>
          <cell r="B561" t="str">
            <v>Ø=60 cm iç çapında beton drenaj büzü döşenmesi (et kalınlığı 7,5 cm) (kum/çakıl'ı makina ile temin)</v>
          </cell>
          <cell r="C561" t="str">
            <v>m</v>
          </cell>
          <cell r="D561">
            <v>37.31</v>
          </cell>
        </row>
        <row r="562">
          <cell r="A562" t="str">
            <v>18.459_1</v>
          </cell>
          <cell r="B562" t="str">
            <v>Ø=80 cm iç çapında beton drenaj büzü döşenmesi (et kalınlığı 9,5 cm)</v>
          </cell>
          <cell r="C562" t="str">
            <v>m</v>
          </cell>
          <cell r="D562">
            <v>63.1</v>
          </cell>
        </row>
        <row r="563">
          <cell r="A563" t="str">
            <v>18.459_1MK</v>
          </cell>
          <cell r="B563" t="str">
            <v>Ø=80 cm iç çapında beton drenaj büzü döşenmesi (et kalınlığı 9,5 cm) (kum/çakıl'ı makina ile temin)</v>
          </cell>
          <cell r="C563" t="str">
            <v>m</v>
          </cell>
          <cell r="D563">
            <v>58.9</v>
          </cell>
        </row>
        <row r="564">
          <cell r="A564" t="str">
            <v>18.460_1</v>
          </cell>
          <cell r="B564" t="str">
            <v>150 mmçapında spiral sarımlı PVC esaslı boru döşenmesi</v>
          </cell>
          <cell r="C564" t="str">
            <v>m</v>
          </cell>
          <cell r="D564">
            <v>21.16</v>
          </cell>
        </row>
        <row r="565">
          <cell r="A565" t="str">
            <v>18.460_2</v>
          </cell>
          <cell r="B565" t="str">
            <v>200 mmçapında spiral sarımlı PVC esaslı boru döşenmesi</v>
          </cell>
          <cell r="C565" t="str">
            <v>m</v>
          </cell>
          <cell r="D565">
            <v>24.56</v>
          </cell>
        </row>
        <row r="566">
          <cell r="A566" t="str">
            <v>18.460_3</v>
          </cell>
          <cell r="B566" t="str">
            <v>300 mmçapında spiral sarımlı PVC esaslı boru döşenmesi</v>
          </cell>
          <cell r="C566" t="str">
            <v>m</v>
          </cell>
          <cell r="D566">
            <v>36.590000000000003</v>
          </cell>
        </row>
        <row r="567">
          <cell r="A567" t="str">
            <v>18.460_4</v>
          </cell>
          <cell r="B567" t="str">
            <v>400 mmçapında spiral sarımlı PVC esaslı boru döşenmesi</v>
          </cell>
          <cell r="C567" t="str">
            <v>m</v>
          </cell>
          <cell r="D567">
            <v>68.849999999999994</v>
          </cell>
        </row>
        <row r="568">
          <cell r="A568" t="str">
            <v>18.460_5</v>
          </cell>
          <cell r="B568" t="str">
            <v>500 mmçapında spiral sarımlı PVC esaslı boru döşenmesi</v>
          </cell>
          <cell r="C568" t="str">
            <v>m</v>
          </cell>
          <cell r="D568">
            <v>96.09</v>
          </cell>
        </row>
        <row r="569">
          <cell r="A569" t="str">
            <v>18.460_6</v>
          </cell>
          <cell r="B569" t="str">
            <v>600 mmçapında spiral sarımlı PVC esaslı boru döşenmesi</v>
          </cell>
          <cell r="C569" t="str">
            <v>m</v>
          </cell>
          <cell r="D569">
            <v>116.05</v>
          </cell>
        </row>
        <row r="570">
          <cell r="A570" t="str">
            <v>18.460_7</v>
          </cell>
          <cell r="B570" t="str">
            <v>800 mmçapında spiral sarımlı PVC esaslı boru döşenmesi (iki sıra çelik kuşak takviyeli)</v>
          </cell>
          <cell r="C570" t="str">
            <v>m</v>
          </cell>
          <cell r="D570">
            <v>183.81</v>
          </cell>
        </row>
        <row r="571">
          <cell r="A571" t="str">
            <v>18.460_8</v>
          </cell>
          <cell r="B571" t="str">
            <v>1000 mmçapında spiral sarımlı PVC esaslı boru döşenmesi (iki sıra çelik kuşak takviyeli)</v>
          </cell>
          <cell r="C571" t="str">
            <v>m</v>
          </cell>
          <cell r="D571">
            <v>228.96</v>
          </cell>
        </row>
        <row r="572">
          <cell r="A572" t="str">
            <v>18.460_9</v>
          </cell>
          <cell r="B572" t="str">
            <v>1200 mmçapında spiral sarımlı PVC esaslı boru döşenmesi (iki sıra çelik kuşak takviyeli)</v>
          </cell>
          <cell r="C572" t="str">
            <v>m</v>
          </cell>
          <cell r="D572">
            <v>273.99</v>
          </cell>
        </row>
        <row r="573">
          <cell r="A573" t="str">
            <v>18.460_10</v>
          </cell>
          <cell r="B573" t="str">
            <v>1400 mmçapında spiral sarımlı PVC esaslı boru döşenmesi (iki sıra çelik kuşak takviyeli)</v>
          </cell>
          <cell r="C573" t="str">
            <v>m</v>
          </cell>
          <cell r="D573">
            <v>319.31</v>
          </cell>
        </row>
        <row r="574">
          <cell r="A574" t="str">
            <v>18.460_11</v>
          </cell>
          <cell r="B574" t="str">
            <v>1500 mmçapında spiral sarımlı PVC esaslı boru döşenmesi (iki sıra çelik kuşak takviyeli)</v>
          </cell>
          <cell r="C574" t="str">
            <v>m</v>
          </cell>
          <cell r="D574">
            <v>0</v>
          </cell>
        </row>
        <row r="575">
          <cell r="A575" t="str">
            <v>18.461_1</v>
          </cell>
          <cell r="B575" t="str">
            <v>Asfalt kaplanmış cam tülü pestili (1100 gr/m²) ile 1 katlı yalıtım yapılması (Tip 1 kullanıldığında)</v>
          </cell>
          <cell r="C575" t="str">
            <v>m²</v>
          </cell>
          <cell r="D575">
            <v>12.45</v>
          </cell>
        </row>
        <row r="576">
          <cell r="A576" t="str">
            <v>18.461_1MK</v>
          </cell>
          <cell r="B576" t="str">
            <v>Asfalt kaplanmış cam tülü pestili (1100 gr/m²) ile 1 katlı yalıtım yapılması (Tip 1 kullanıldığında) (kum/çakıl'ı makina ile temin)</v>
          </cell>
          <cell r="C576" t="str">
            <v>m²</v>
          </cell>
          <cell r="D576">
            <v>12.38</v>
          </cell>
        </row>
        <row r="577">
          <cell r="A577" t="str">
            <v>18.461_2</v>
          </cell>
          <cell r="B577" t="str">
            <v>Asfalt kaplanmış cam tülü pestili (1100 gr/m²) ile 1 katlı yalıtım yapılması (Tip 2 kullanıldığında)</v>
          </cell>
          <cell r="C577" t="str">
            <v>m²</v>
          </cell>
          <cell r="D577">
            <v>12.5</v>
          </cell>
        </row>
        <row r="578">
          <cell r="A578" t="str">
            <v>18.461_2MK</v>
          </cell>
          <cell r="B578" t="str">
            <v>Asfalt kaplanmış cam tülü pestili (1100 gr/m²) ile 1 katlı yalıtım yapılması (Tip 2 kullanıldığında) (kum/çakıl'ı makina ile temin)</v>
          </cell>
          <cell r="C578" t="str">
            <v>m²</v>
          </cell>
          <cell r="D578">
            <v>12.43</v>
          </cell>
        </row>
        <row r="579">
          <cell r="A579" t="str">
            <v>18.461_3</v>
          </cell>
          <cell r="B579" t="str">
            <v>Asfalt kaplanmış cam tülü pestili (1100 gr/m²) ile 1 katlı yalıtım yapılması (Tip 3 kullanıldığında)</v>
          </cell>
          <cell r="C579" t="str">
            <v>m²</v>
          </cell>
          <cell r="D579">
            <v>12.5</v>
          </cell>
        </row>
        <row r="580">
          <cell r="A580" t="str">
            <v>18.461_3MK</v>
          </cell>
          <cell r="B580" t="str">
            <v>Asfalt kaplanmış cam tülü pestili (1100 gr/m²) ile 1 katlı yalıtım yapılması (Tip 3 kullanıldığında) (kum/çakıl'ı makina ile temin)</v>
          </cell>
          <cell r="C580" t="str">
            <v>m²</v>
          </cell>
          <cell r="D580">
            <v>12.43</v>
          </cell>
        </row>
        <row r="581">
          <cell r="A581" t="str">
            <v>18.462_1</v>
          </cell>
          <cell r="B581" t="str">
            <v>Asfalt kaplanmış cam tülü pestili (1100 gr/m²) ile 2 katlı yalıtım yapılması (Tip 1 kullanıldığında)</v>
          </cell>
          <cell r="C581" t="str">
            <v>m²</v>
          </cell>
          <cell r="D581">
            <v>20.309999999999999</v>
          </cell>
        </row>
        <row r="582">
          <cell r="A582" t="str">
            <v>18.462_1MK</v>
          </cell>
          <cell r="B582" t="str">
            <v>Asfalt kaplanmış cam tülü pestili (1100 gr/m²) ile 2 katlı yalıtım yapılması (Tip 1 kullanıldığında) (kum/çakıl'ı makina ile temin)</v>
          </cell>
          <cell r="C582" t="str">
            <v>m²</v>
          </cell>
          <cell r="D582">
            <v>20.239999999999998</v>
          </cell>
        </row>
        <row r="583">
          <cell r="A583" t="str">
            <v>18.462_2</v>
          </cell>
          <cell r="B583" t="str">
            <v>Asfalt kaplanmış cam tülü pestili (1100 gr/m²) ile 2 katlı yalıtım yapılması (Tip 2 kullanıldığında)</v>
          </cell>
          <cell r="C583" t="str">
            <v>m²</v>
          </cell>
          <cell r="D583">
            <v>20.39</v>
          </cell>
        </row>
        <row r="584">
          <cell r="A584" t="str">
            <v>18.462_2MK</v>
          </cell>
          <cell r="B584" t="str">
            <v>Asfalt kaplanmış cam tülü pestili (1100 gr/m²) ile 2 katlı yalıtım yapılması (Tip 2 kullanıldığında) (kum/çakıl'ı makina ile temin)</v>
          </cell>
          <cell r="C584" t="str">
            <v>m²</v>
          </cell>
          <cell r="D584">
            <v>20.309999999999999</v>
          </cell>
        </row>
        <row r="585">
          <cell r="A585" t="str">
            <v>18.462_3</v>
          </cell>
          <cell r="B585" t="str">
            <v>Asfalt kaplanmış cam tülü pestili (1100 gr/m²) ile 2 katlı yalıtım yapılması (Tip 3 kullanıldığında)</v>
          </cell>
          <cell r="C585" t="str">
            <v>m²</v>
          </cell>
          <cell r="D585">
            <v>20.39</v>
          </cell>
        </row>
        <row r="586">
          <cell r="A586" t="str">
            <v>18.462_3MK</v>
          </cell>
          <cell r="B586" t="str">
            <v>Asfalt kaplanmış cam tülü pestili (1100 gr/m²) ile 2 katlı yalıtım yapılması (Tip 3 kullanıldığında) (kum/çakıl'ı makina ile temin)</v>
          </cell>
          <cell r="C586" t="str">
            <v>m²</v>
          </cell>
          <cell r="D586">
            <v>20.309999999999999</v>
          </cell>
        </row>
        <row r="587">
          <cell r="A587" t="str">
            <v>18.463_1</v>
          </cell>
          <cell r="B587" t="str">
            <v>Asfalt kaplanmış cam tülü pestili (1300 gr/m²) ile 2 katlı yalıtım yapılması (Tip 1 kullanıldığında)</v>
          </cell>
          <cell r="C587" t="str">
            <v>m²</v>
          </cell>
          <cell r="D587">
            <v>22.33</v>
          </cell>
        </row>
        <row r="588">
          <cell r="A588" t="str">
            <v>18.463_1MK</v>
          </cell>
          <cell r="B588" t="str">
            <v>Asfalt kaplanmış cam tülü pestili (1300 gr/m²) ile 2 katlı yalıtım yapılması (Tip 1 kullanıldığında) (kum/çakıl'ı makina ile temin)</v>
          </cell>
          <cell r="C588" t="str">
            <v>m²</v>
          </cell>
          <cell r="D588">
            <v>22.25</v>
          </cell>
        </row>
        <row r="589">
          <cell r="A589" t="str">
            <v>18.463_2</v>
          </cell>
          <cell r="B589" t="str">
            <v>Asfalt kaplanmış cam tülü pestili (1300 gr/m²) ile 2 katlı yalıtım yapılması (Tip 2 kullanıldığında)</v>
          </cell>
          <cell r="C589" t="str">
            <v>m²</v>
          </cell>
          <cell r="D589">
            <v>22.4</v>
          </cell>
        </row>
        <row r="590">
          <cell r="A590" t="str">
            <v>18.463_2MK</v>
          </cell>
          <cell r="B590" t="str">
            <v>Asfalt kaplanmış cam tülü pestili (1300 gr/m²) ile 2 katlı yalıtım yapılması (Tip 2 kullanıldığında) (kum/çakıl'ı makina ile temin)</v>
          </cell>
          <cell r="C590" t="str">
            <v>m²</v>
          </cell>
          <cell r="D590">
            <v>22.33</v>
          </cell>
        </row>
        <row r="591">
          <cell r="A591" t="str">
            <v>18.463_3</v>
          </cell>
          <cell r="B591" t="str">
            <v>Asfalt kaplanmış cam tülü pestili (1300 gr/m²) ile 2 katlı yalıtım yapılması (Tip 3 kullanıldığında)</v>
          </cell>
          <cell r="C591" t="str">
            <v>m²</v>
          </cell>
          <cell r="D591">
            <v>22.4</v>
          </cell>
        </row>
        <row r="592">
          <cell r="A592" t="str">
            <v>18.463_3MK</v>
          </cell>
          <cell r="B592" t="str">
            <v>Asfalt kaplanmış cam tülü pestili (1300 gr/m²) ile 2 katlı yalıtım yapılması (Tip 3 kullanıldığında) (kum/çakıl'ı makina ile temin)</v>
          </cell>
          <cell r="C592" t="str">
            <v>m²</v>
          </cell>
          <cell r="D592">
            <v>22.33</v>
          </cell>
        </row>
        <row r="593">
          <cell r="A593" t="str">
            <v>18.464_1</v>
          </cell>
          <cell r="B593" t="str">
            <v>Asfalt kaplanmış iki kat cam tülü pestili arasında bir kat asfalt kaplanmış alüminyum pestili bohçalama yalıtım yapılması (Tip 1 kullanıldığında)</v>
          </cell>
          <cell r="C593" t="str">
            <v>m²</v>
          </cell>
          <cell r="D593">
            <v>40.08</v>
          </cell>
        </row>
        <row r="594">
          <cell r="A594" t="str">
            <v>18.464_1MK</v>
          </cell>
          <cell r="B594" t="str">
            <v>Asfalt kaplanmış iki kat cam tülü pestili arasında bir kat asfalt kaplanmış alüminyum pestili bohçalama yalıtım yapılması (Tip 1 kullanıldığında) (kum/çakıl'ı makina ile temin)</v>
          </cell>
          <cell r="C594" t="str">
            <v>m²</v>
          </cell>
          <cell r="D594">
            <v>40</v>
          </cell>
        </row>
        <row r="595">
          <cell r="A595" t="str">
            <v>18.464_2</v>
          </cell>
          <cell r="B595" t="str">
            <v>Asfalt kaplanmış iki kat cam tülü pestili arasında bir kat asfalt kaplanmış alüminyum pestili bohçalama yalıtım yapılması (Tip 2 kullanıldığında)</v>
          </cell>
          <cell r="C595" t="str">
            <v>m²</v>
          </cell>
          <cell r="D595">
            <v>40.18</v>
          </cell>
        </row>
        <row r="596">
          <cell r="A596" t="str">
            <v>18.464_2MK</v>
          </cell>
          <cell r="B596" t="str">
            <v>Asfalt kaplanmış iki kat cam tülü pestili arasında bir kat asfalt kaplanmış alüminyum pestili bohçalama yalıtım yapılması (Tip 2 kullanıldığında) (kum/çakıl'ı makina ile temin)</v>
          </cell>
          <cell r="C596" t="str">
            <v>m²</v>
          </cell>
          <cell r="D596">
            <v>40.1</v>
          </cell>
        </row>
        <row r="597">
          <cell r="A597" t="str">
            <v>18.464_3</v>
          </cell>
          <cell r="B597" t="str">
            <v>Asfalt kaplanmış iki kat cam tülü pestili arasında bir kat asfalt kaplanmış alüminyum pestili bohçalama yalıtım yapılması (Tip 3 kullanıldığında)</v>
          </cell>
          <cell r="C597" t="str">
            <v>m²</v>
          </cell>
          <cell r="D597">
            <v>40.18</v>
          </cell>
        </row>
        <row r="598">
          <cell r="A598" t="str">
            <v>18.464_3MK</v>
          </cell>
          <cell r="B598" t="str">
            <v>Asfalt kaplanmış iki kat cam tülü pestili arasında bir kat asfalt kaplanmış alüminyum pestili bohçalama yalıtım yapılması (Tip 3 kullanıldığında) (kum/çakıl'ı makina ile temin)</v>
          </cell>
          <cell r="C598" t="str">
            <v>m²</v>
          </cell>
          <cell r="D598">
            <v>40.1</v>
          </cell>
        </row>
        <row r="599">
          <cell r="A599" t="str">
            <v>18.465_1</v>
          </cell>
          <cell r="B599" t="str">
            <v>İki katlı su yalıtımı yapılması, plastomer esaslı (-7), cam tülü taşıyıcılı</v>
          </cell>
          <cell r="C599" t="str">
            <v>m²</v>
          </cell>
          <cell r="D599">
            <v>21.78</v>
          </cell>
        </row>
        <row r="600">
          <cell r="A600" t="str">
            <v>18.465_2</v>
          </cell>
          <cell r="B600" t="str">
            <v>İki katlı su yalıtımı yapılması, elastomer esaslı (-15) cam tülü taşıyıcılı</v>
          </cell>
          <cell r="C600" t="str">
            <v>m²</v>
          </cell>
          <cell r="D600">
            <v>25.44</v>
          </cell>
        </row>
        <row r="601">
          <cell r="A601" t="str">
            <v>18.465_3</v>
          </cell>
          <cell r="B601" t="str">
            <v>İki katlı su yalıtımı yapılması, plastomer esaslı (-5) cam tülü taşıyıcılı</v>
          </cell>
          <cell r="C601" t="str">
            <v>m²</v>
          </cell>
          <cell r="D601">
            <v>20.05</v>
          </cell>
        </row>
        <row r="602">
          <cell r="A602" t="str">
            <v>18.466_1</v>
          </cell>
          <cell r="B602" t="str">
            <v>İki katlı su yalıtımı yapılması, plastomer esaslı (-7), polyester keçe taşıyıcılı</v>
          </cell>
          <cell r="C602" t="str">
            <v>m²</v>
          </cell>
          <cell r="D602">
            <v>24.58</v>
          </cell>
        </row>
        <row r="603">
          <cell r="A603" t="str">
            <v>18.466_2</v>
          </cell>
          <cell r="B603" t="str">
            <v>İki katlı su yalıtımı yapılması, elastomer esaslı (-15) polyester keçe taşıyıcılı</v>
          </cell>
          <cell r="C603" t="str">
            <v>m²</v>
          </cell>
          <cell r="D603">
            <v>28.46</v>
          </cell>
        </row>
        <row r="604">
          <cell r="A604" t="str">
            <v>18.466_3</v>
          </cell>
          <cell r="B604" t="str">
            <v>İki katlı su yalıtımı yapılması, plastomer esaslı (-5) polyester keçe taşıyıcılı</v>
          </cell>
          <cell r="C604" t="str">
            <v>m²</v>
          </cell>
          <cell r="D604">
            <v>22.45</v>
          </cell>
        </row>
        <row r="605">
          <cell r="A605" t="str">
            <v>18.467_1</v>
          </cell>
          <cell r="B605" t="str">
            <v>İki katlı su yalıtımı yapılması, plastomer esaslı (-7), polyester keçe taşıyıcılı, 4 ve 3 mm kalınlıkta</v>
          </cell>
          <cell r="C605" t="str">
            <v>m²</v>
          </cell>
          <cell r="D605">
            <v>25.74</v>
          </cell>
        </row>
        <row r="606">
          <cell r="A606" t="str">
            <v>18.467_2</v>
          </cell>
          <cell r="B606" t="str">
            <v>İki katlı su yalıtımı yapılması, elastomer esaslı (-15) polyester keçe taşıyıcılı, 4 ve 3 mm kalınlıkta</v>
          </cell>
          <cell r="C606" t="str">
            <v>m²</v>
          </cell>
          <cell r="D606">
            <v>30.69</v>
          </cell>
        </row>
        <row r="607">
          <cell r="A607" t="str">
            <v>18.467_3</v>
          </cell>
          <cell r="B607" t="str">
            <v>İki katlı su yalıtımı yapılması, plastomer esaslı (-5) polyester keçe taşıyıcılı, 4 ve 3 mm kalınlıkta</v>
          </cell>
          <cell r="C607" t="str">
            <v>m²</v>
          </cell>
          <cell r="D607">
            <v>23.73</v>
          </cell>
        </row>
        <row r="608">
          <cell r="A608" t="str">
            <v>18.468_1</v>
          </cell>
          <cell r="B608" t="str">
            <v>PVC esaslı jeomembran düz tip, her renkte malzeme ile su yalıtımı yapılması (1,5 mm kalınlığında)</v>
          </cell>
          <cell r="C608" t="str">
            <v>m²</v>
          </cell>
          <cell r="D608">
            <v>17.59</v>
          </cell>
        </row>
        <row r="609">
          <cell r="A609" t="str">
            <v>18.468_2</v>
          </cell>
          <cell r="B609" t="str">
            <v>PVC esaslı jeomembran düz tip, her renkte malzeme ile su yalıtımı yapılması (2 mm kalınlığında)</v>
          </cell>
          <cell r="C609" t="str">
            <v>m²</v>
          </cell>
          <cell r="D609">
            <v>22.05</v>
          </cell>
        </row>
        <row r="610">
          <cell r="A610" t="str">
            <v>18.468_3</v>
          </cell>
          <cell r="B610" t="str">
            <v>PVC esaslı jeomembran düz tip, her renkte malzeme ile su yalıtımı yapılması (2,5 mm kalınlığında)</v>
          </cell>
          <cell r="C610" t="str">
            <v>m²</v>
          </cell>
          <cell r="D610">
            <v>27.59</v>
          </cell>
        </row>
        <row r="611">
          <cell r="A611" t="str">
            <v>18.469_1</v>
          </cell>
          <cell r="B611" t="str">
            <v>PVC esaslı jeomembran T-Grip tipi, her renkte malzeme ile su yalıtımı yapılması (1,5 mm kalınlığında)</v>
          </cell>
          <cell r="C611" t="str">
            <v>m²</v>
          </cell>
          <cell r="D611">
            <v>21.61</v>
          </cell>
        </row>
        <row r="612">
          <cell r="A612" t="str">
            <v>18.469_2</v>
          </cell>
          <cell r="B612" t="str">
            <v>PVC esaslı jeomembran T-Grip tipi, her renkte malzeme ile su yalıtımı yapılması (2 mm kalınlığında)</v>
          </cell>
          <cell r="C612" t="str">
            <v>m²</v>
          </cell>
          <cell r="D612">
            <v>27.44</v>
          </cell>
        </row>
        <row r="613">
          <cell r="A613" t="str">
            <v>18.469_3</v>
          </cell>
          <cell r="B613" t="str">
            <v>PVC esaslı jeomembran T-Grip tipi, her renkte malzeme ile su yalıtımı yapılması (2,5 mm kalınlığında)</v>
          </cell>
          <cell r="C613" t="str">
            <v>m²</v>
          </cell>
          <cell r="D613">
            <v>34.549999999999997</v>
          </cell>
        </row>
        <row r="614">
          <cell r="A614" t="str">
            <v>18.469_4</v>
          </cell>
          <cell r="B614" t="str">
            <v>1 mm kalınlığında EPDM esaslı jeomembran ile su yalıtımı yapılması (bir yüzü 100 mikron PE kaplı, her renkte malzeme ile)</v>
          </cell>
          <cell r="C614" t="str">
            <v>m²</v>
          </cell>
          <cell r="D614">
            <v>13.89</v>
          </cell>
        </row>
        <row r="615">
          <cell r="A615" t="str">
            <v>18.469_5</v>
          </cell>
          <cell r="B615" t="str">
            <v>1,5 mm kalınlığında EPDM esaslı jeomembran ile su yalıtımı yapılması (bir yüzü 100 mikron PE kaplı, her renkte malzeme ile)</v>
          </cell>
          <cell r="C615" t="str">
            <v>m²</v>
          </cell>
          <cell r="D615">
            <v>17.63</v>
          </cell>
        </row>
        <row r="616">
          <cell r="A616" t="str">
            <v>18.469_6</v>
          </cell>
          <cell r="B616" t="str">
            <v>2 mm kalınlığında EPDM esaslı jeomembran ile su yalıtımı yapılması (bir yüzü 100 mikron PE kaplı, her renkte malzeme ile)</v>
          </cell>
          <cell r="C616" t="str">
            <v>m²</v>
          </cell>
          <cell r="D616">
            <v>21.79</v>
          </cell>
        </row>
        <row r="617">
          <cell r="A617" t="str">
            <v>18.469_7</v>
          </cell>
          <cell r="B617" t="str">
            <v>1 mm kalınlığında EPDM esaslı jeomembran ile su yalıtımı yapılması (bir yüzü 300 gr/ m² polyester keçe kaplı her renkte malzeme ile)</v>
          </cell>
          <cell r="C617" t="str">
            <v>m²</v>
          </cell>
          <cell r="D617">
            <v>15.25</v>
          </cell>
        </row>
        <row r="618">
          <cell r="A618" t="str">
            <v>18.469_8</v>
          </cell>
          <cell r="B618" t="str">
            <v>1,5 mm kalınlığında EPDM esaslı jeomembran ile su yalıtımı yapılması (bir yüzü 300 gr/ m² polyester keçe kaplı her renkte malzeme ile)</v>
          </cell>
          <cell r="C618" t="str">
            <v>m²</v>
          </cell>
          <cell r="D618">
            <v>18.91</v>
          </cell>
        </row>
        <row r="619">
          <cell r="A619" t="str">
            <v>18.470</v>
          </cell>
          <cell r="B619" t="str">
            <v>Geotekstil keçe serilmesi (250 gr/m²)</v>
          </cell>
          <cell r="C619" t="str">
            <v>m²</v>
          </cell>
          <cell r="D619">
            <v>1.55</v>
          </cell>
        </row>
        <row r="620">
          <cell r="A620" t="str">
            <v>19.004</v>
          </cell>
          <cell r="B620" t="str">
            <v>Isıtılmış orta (dişli) kum serilmesi</v>
          </cell>
          <cell r="C620" t="str">
            <v>m²</v>
          </cell>
          <cell r="D620">
            <v>0.8</v>
          </cell>
        </row>
        <row r="621">
          <cell r="A621" t="str">
            <v>19.004_MK</v>
          </cell>
          <cell r="B621" t="str">
            <v>Isıtılmış orta (dişli) kum serilmesi (kum/çakıl'ı makina ile temin)</v>
          </cell>
          <cell r="C621" t="str">
            <v>m²</v>
          </cell>
          <cell r="D621">
            <v>0.68</v>
          </cell>
        </row>
        <row r="622">
          <cell r="A622" t="str">
            <v>19.005</v>
          </cell>
          <cell r="B622" t="str">
            <v>Bir kat serbest bitümlü karton kaplanması, üzerine 2 cm kalınlıkta orta dişli kum ve 3 cm kalınlıkta ince orta çakıl serilmesi (Tip 1 kullanıldığında)</v>
          </cell>
          <cell r="C622" t="str">
            <v>m²</v>
          </cell>
          <cell r="D622">
            <v>3.6</v>
          </cell>
        </row>
        <row r="623">
          <cell r="A623" t="str">
            <v>19.005_MK</v>
          </cell>
          <cell r="B623" t="str">
            <v>Bir kat serbest bitümlü karton kaplanması, üzerine 2 cm kalınlıkta orta dişli kum ve 3 cm kalınlıkta ince orta çakıl serilmesi (Tip 1 kullanıldığında) (kum/çakıl'ı makina ile temin)</v>
          </cell>
          <cell r="C623" t="str">
            <v>m²</v>
          </cell>
          <cell r="D623">
            <v>2.58</v>
          </cell>
        </row>
        <row r="624">
          <cell r="A624" t="str">
            <v>19.006</v>
          </cell>
          <cell r="B624" t="str">
            <v>Bir kat serbest bitümlü karton kaplanması, üzerine 2 cm kalınlıkta orta dişli kum ve 3 cm kalınlıkta ince orta çakıl serilmesi (Tip 2 kullanıldığında)</v>
          </cell>
          <cell r="C624" t="str">
            <v>m²</v>
          </cell>
          <cell r="D624">
            <v>3.6</v>
          </cell>
        </row>
        <row r="625">
          <cell r="A625" t="str">
            <v>19.006_MK</v>
          </cell>
          <cell r="B625" t="str">
            <v>Bir kat serbest bitümlü karton kaplanması, üzerine 2 cm kalınlıkta orta dişli kum ve 3 cm kalınlıkta ince orta çakıl serilmesi (Tip 2 kullanıldığında) (kum/çakıl'ı makina ile temin)</v>
          </cell>
          <cell r="C625" t="str">
            <v>m²</v>
          </cell>
          <cell r="D625">
            <v>2.58</v>
          </cell>
        </row>
        <row r="626">
          <cell r="A626" t="str">
            <v>19.007</v>
          </cell>
          <cell r="B626" t="str">
            <v>Bir kat serbest bitümlü karton kaplanması, üzerine 2 cm kalınlıkta orta dişli kum ve 3 cm kalınlıkta ince orta çakıl serilmesi (Tip 3 kullanıldığında)</v>
          </cell>
          <cell r="C626" t="str">
            <v>m²</v>
          </cell>
          <cell r="D626">
            <v>3.6</v>
          </cell>
        </row>
        <row r="627">
          <cell r="A627" t="str">
            <v>19.007_MK</v>
          </cell>
          <cell r="B627" t="str">
            <v>Bir kat serbest bitümlü karton kaplanması, üzerine 2 cm kalınlıkta orta dişli kum ve 3 cm kalınlıkta ince orta çakıl serilmesi (Tip 3 kullanıldığında) (kum/çakıl'ı makina ile temin)</v>
          </cell>
          <cell r="C627" t="str">
            <v>m²</v>
          </cell>
          <cell r="D627">
            <v>2.58</v>
          </cell>
        </row>
        <row r="628">
          <cell r="A628" t="str">
            <v>19.011</v>
          </cell>
          <cell r="B628" t="str">
            <v>Bir kat serbest bitümlü karton kaplanması, üzerine 2 cm kalınlıkta asfaltlı çakıl ve 3 cm kalınlıkta çakıl serilmesi (Tip 1 kullanıldığında)</v>
          </cell>
          <cell r="C628" t="str">
            <v>m²</v>
          </cell>
          <cell r="D628">
            <v>8.16</v>
          </cell>
        </row>
        <row r="629">
          <cell r="A629" t="str">
            <v>19.011_MK</v>
          </cell>
          <cell r="B629" t="str">
            <v>Bir kat serbest bitümlü karton kaplanması, üzerine 2 cm kalınlıkta asfaltlı çakıl ve 3 cm kalınlıkta çakıl serilmesi (Tip 1 kullanıldığında) (kum/çakıl'ı makina ile temin)</v>
          </cell>
          <cell r="C629" t="str">
            <v>m²</v>
          </cell>
          <cell r="D629">
            <v>7.05</v>
          </cell>
        </row>
        <row r="630">
          <cell r="A630" t="str">
            <v>19.012</v>
          </cell>
          <cell r="B630" t="str">
            <v>Bir kat serbest bitümlü karton kaplanması, üzerine 2 cm kalınlıkta asfaltlı çakıl ve 3 cm kalınlıkta çakıl serilmesi (Tip 2 kullanıldığında)</v>
          </cell>
          <cell r="C630" t="str">
            <v>m²</v>
          </cell>
          <cell r="D630">
            <v>8.24</v>
          </cell>
        </row>
        <row r="631">
          <cell r="A631" t="str">
            <v>19.012_MK</v>
          </cell>
          <cell r="B631" t="str">
            <v>Bir kat serbest bitümlü karton kaplanması, üzerine 2 cm kalınlıkta asfaltlı çakıl ve 3 cm kalınlıkta çakıl serilmesi (Tip 2 kullanıldığında) (kum/çakıl'ı makina ile temin)</v>
          </cell>
          <cell r="C631" t="str">
            <v>m²</v>
          </cell>
          <cell r="D631">
            <v>7.13</v>
          </cell>
        </row>
        <row r="632">
          <cell r="A632" t="str">
            <v>19.013</v>
          </cell>
          <cell r="B632" t="str">
            <v>Bir kat serbest bitümlü karton kaplanması, üzerine 2 cm kalınlıkta asfaltlı çakıl ve 3 cm kalınlıkta çakıl serilmesi (Tip 3 kullanıldığında)</v>
          </cell>
          <cell r="C632" t="str">
            <v>m²</v>
          </cell>
          <cell r="D632">
            <v>8.24</v>
          </cell>
        </row>
        <row r="633">
          <cell r="A633" t="str">
            <v>19.013_MK</v>
          </cell>
          <cell r="B633" t="str">
            <v>Bir kat serbest bitümlü karton kaplanması, üzerine 2 cm kalınlıkta asfaltlı çakıl ve 3 cm kalınlıkta çakıl serilmesi (Tip 3 kullanıldığında) (kum/çakıl'ı makina ile temin)</v>
          </cell>
          <cell r="C633" t="str">
            <v>m²</v>
          </cell>
          <cell r="D633">
            <v>7.13</v>
          </cell>
        </row>
        <row r="634">
          <cell r="A634" t="str">
            <v>19.014</v>
          </cell>
          <cell r="B634" t="str">
            <v>Bir kat serbest bitümlü karton kaplanması, üzerine mozaik karo döşenmesi (Tip 1 kullanıldığında)</v>
          </cell>
          <cell r="C634" t="str">
            <v>m²</v>
          </cell>
          <cell r="D634">
            <v>23.31</v>
          </cell>
        </row>
        <row r="635">
          <cell r="A635" t="str">
            <v>19.014_MK</v>
          </cell>
          <cell r="B635" t="str">
            <v>Bir kat serbest bitümlü karton kaplanması, üzerine mozaik karo döşenmesi (Tip 1 kullanıldığında) (kum/çakıl'ı makina ile temin)</v>
          </cell>
          <cell r="C635" t="str">
            <v>m²</v>
          </cell>
          <cell r="D635">
            <v>23.04</v>
          </cell>
        </row>
        <row r="636">
          <cell r="A636" t="str">
            <v>19.015</v>
          </cell>
          <cell r="B636" t="str">
            <v>Bir kat serbest bitümlü karton kaplanması, üzerine mozaik karo döşenmesi (Tip 2 kullanıldığında)</v>
          </cell>
          <cell r="C636" t="str">
            <v>m²</v>
          </cell>
          <cell r="D636">
            <v>23.31</v>
          </cell>
        </row>
        <row r="637">
          <cell r="A637" t="str">
            <v>19.015_MK</v>
          </cell>
          <cell r="B637" t="str">
            <v>Bir kat serbest bitümlü karton kaplanması, üzerine mozaik karo döşenmesi (Tip 2 kullanıldığında) (kum/çakıl'ı makina ile temin)</v>
          </cell>
          <cell r="C637" t="str">
            <v>m²</v>
          </cell>
          <cell r="D637">
            <v>23.04</v>
          </cell>
        </row>
        <row r="638">
          <cell r="A638" t="str">
            <v>19.016</v>
          </cell>
          <cell r="B638" t="str">
            <v>Bir kat serbest bitümlü karton kaplanması, üzerine mozaik karo döşenmesi (Tip 3 kullanıldığında)</v>
          </cell>
          <cell r="C638" t="str">
            <v>m²</v>
          </cell>
          <cell r="D638">
            <v>23.31</v>
          </cell>
        </row>
        <row r="639">
          <cell r="A639" t="str">
            <v>19.016_MK</v>
          </cell>
          <cell r="B639" t="str">
            <v>Bir kat serbest bitümlü karton kaplanması, üzerine mozaik karo döşenmesi (Tip 3 kullanıldığında) (kum/çakıl'ı makina ile temin)</v>
          </cell>
          <cell r="C639" t="str">
            <v>m²</v>
          </cell>
          <cell r="D639">
            <v>23.04</v>
          </cell>
        </row>
        <row r="640">
          <cell r="A640" t="str">
            <v>19.020</v>
          </cell>
          <cell r="B640" t="str">
            <v>Asfalt emilsüyonlu kum ile 1 cm kalınlıkta koruyucu kat yapılması</v>
          </cell>
          <cell r="C640" t="str">
            <v>m²</v>
          </cell>
          <cell r="D640">
            <v>7.01</v>
          </cell>
        </row>
        <row r="641">
          <cell r="A641" t="str">
            <v>19.020_MK</v>
          </cell>
          <cell r="B641" t="str">
            <v>Asfalt emilsüyonlu kum ile 1 cm kalınlıkta koruyucu kat yapılması (kum/çakıl'ı makina ile temin)</v>
          </cell>
          <cell r="C641" t="str">
            <v>m²</v>
          </cell>
          <cell r="D641">
            <v>6.86</v>
          </cell>
        </row>
        <row r="642">
          <cell r="A642" t="str">
            <v>19.021</v>
          </cell>
          <cell r="B642" t="str">
            <v>Çimentolu, asfalt emilsüyonlu kum ile 1 cm kalınlıkta koruyucu kat yapılması</v>
          </cell>
          <cell r="C642" t="str">
            <v>m²</v>
          </cell>
          <cell r="D642">
            <v>9.69</v>
          </cell>
        </row>
        <row r="643">
          <cell r="A643" t="str">
            <v>19.021_MK</v>
          </cell>
          <cell r="B643" t="str">
            <v>Çimentolu, asfalt emilsüyonlu kum ile 1 cm kalınlıkta koruyucu kat yapılması (kum/çakıl'ı makina ile temin)</v>
          </cell>
          <cell r="C643" t="str">
            <v>m²</v>
          </cell>
          <cell r="D643">
            <v>9.5399999999999991</v>
          </cell>
        </row>
        <row r="644">
          <cell r="A644" t="str">
            <v>19.022_1</v>
          </cell>
          <cell r="B644" t="str">
            <v>Cam tülü pestili ile 3 kat yalıtım yapılması (Tip 1)</v>
          </cell>
          <cell r="C644" t="str">
            <v>m²</v>
          </cell>
          <cell r="D644">
            <v>27.48</v>
          </cell>
        </row>
        <row r="645">
          <cell r="A645" t="str">
            <v>19.022_10</v>
          </cell>
          <cell r="B645" t="str">
            <v>Asfalt kaplanmış cam tülü pestili (1100 gr/m²) ile 3 katlı su yalıtımı ve bir kat kaba kumla kaplanmış asfaltlı cam tülü ile buhar dengeci yapılması (Tip 1 kullanıldığında)</v>
          </cell>
          <cell r="C645" t="str">
            <v>m²</v>
          </cell>
          <cell r="D645">
            <v>28.66</v>
          </cell>
        </row>
        <row r="646">
          <cell r="A646" t="str">
            <v>19.022_10MK</v>
          </cell>
          <cell r="B646" t="str">
            <v>Asfalt kaplanmış cam tülü pestili (1100 gr/m²) ile 3 katlı su yalıtımı ve bir kat kaba kumla kaplanmış asfaltlı cam tülü ile buhar dengeci yapılması (Tip 1 kullanıldığında) (kum/çakıl'ı makina ile temin)</v>
          </cell>
          <cell r="C646" t="str">
            <v>m²</v>
          </cell>
          <cell r="D646">
            <v>28.59</v>
          </cell>
        </row>
        <row r="647">
          <cell r="A647" t="str">
            <v>19.022_11</v>
          </cell>
          <cell r="B647" t="str">
            <v>Asfalt kaplanmış cam tülü pestili (1100 gr/m²) ile 3 katlı su yalıtımı ve bir kat kaba kumla kaplanmış asfaltlı cam tülü ile buhar dengeci yapılması (Tip 2 kullanıldığında)</v>
          </cell>
          <cell r="C647" t="str">
            <v>m²</v>
          </cell>
          <cell r="D647">
            <v>28.75</v>
          </cell>
        </row>
        <row r="648">
          <cell r="A648" t="str">
            <v>19.022_11MK</v>
          </cell>
          <cell r="B648" t="str">
            <v>Asfalt kaplanmış cam tülü pestili (1100 gr/m²) ile 3 katlı su yalıtımı ve bir kat kaba kumla kaplanmış asfaltlı cam tülü ile buhar dengeci yapılması (Tip 2 kullanıldığında) (kum/çakıl'ı makina ile temin)</v>
          </cell>
          <cell r="C648" t="str">
            <v>m²</v>
          </cell>
          <cell r="D648">
            <v>28.68</v>
          </cell>
        </row>
        <row r="649">
          <cell r="A649" t="str">
            <v>19.022_12</v>
          </cell>
          <cell r="B649" t="str">
            <v>Asfalt kaplanmış cam tülü pestili (1100 gr/m²) ile 3 katlı su yalıtımı ve bir kat kaba kumla kaplanmış asfaltlı cam tülü ile buhar dengeci yapılması (Tip 3 kullanıldığında)</v>
          </cell>
          <cell r="C649" t="str">
            <v>m²</v>
          </cell>
          <cell r="D649">
            <v>28.75</v>
          </cell>
        </row>
        <row r="650">
          <cell r="A650" t="str">
            <v>19.022_12MK</v>
          </cell>
          <cell r="B650" t="str">
            <v>Asfalt kaplanmış cam tülü pestili (1100 gr/m²) ile 3 katlı su yalıtımı ve bir kat kaba kumla kaplanmış asfaltlı cam tülü ile buhar dengeci yapılması (Tip 3 kullanıldığında) (kum/çakıl'ı makina ile temin)</v>
          </cell>
          <cell r="C650" t="str">
            <v>m²</v>
          </cell>
          <cell r="D650">
            <v>28.68</v>
          </cell>
        </row>
        <row r="651">
          <cell r="A651" t="str">
            <v>19.022_13</v>
          </cell>
          <cell r="B651" t="str">
            <v>Mineral ve kaba kumla asfaltlı cam tülü ile 2 kat yalıtımı (Tip 1)</v>
          </cell>
          <cell r="C651" t="str">
            <v>m²</v>
          </cell>
          <cell r="D651">
            <v>22.93</v>
          </cell>
        </row>
        <row r="652">
          <cell r="A652" t="str">
            <v>19.022_14</v>
          </cell>
          <cell r="B652" t="str">
            <v>Mineral ve kaba kumla asfaltlı cam tülü ile 2 kat yalıtımı (Tip 2)</v>
          </cell>
          <cell r="C652" t="str">
            <v>m²</v>
          </cell>
          <cell r="D652">
            <v>22.96</v>
          </cell>
        </row>
        <row r="653">
          <cell r="A653" t="str">
            <v>19.022_15</v>
          </cell>
          <cell r="B653" t="str">
            <v>Mineral ve kaba kumla asfaltlı cam tülü ile 2 kat yalıtımı (Tip 3)</v>
          </cell>
          <cell r="C653" t="str">
            <v>m²</v>
          </cell>
          <cell r="D653">
            <v>22.96</v>
          </cell>
        </row>
        <row r="654">
          <cell r="A654" t="str">
            <v>19.022_16</v>
          </cell>
          <cell r="B654" t="str">
            <v>Yalıtım pestillerinin çakılması (ahşap çıta ile)</v>
          </cell>
          <cell r="C654" t="str">
            <v>m²</v>
          </cell>
          <cell r="D654">
            <v>9.99</v>
          </cell>
        </row>
        <row r="655">
          <cell r="A655" t="str">
            <v>19.022_16MK</v>
          </cell>
          <cell r="B655" t="str">
            <v>Yalıtım pestillerinin çakılması (ahşap çıta ile) (kum/çakıl'ı makina ile temin)</v>
          </cell>
          <cell r="C655" t="str">
            <v>m²</v>
          </cell>
          <cell r="D655">
            <v>9.68</v>
          </cell>
        </row>
        <row r="656">
          <cell r="A656" t="str">
            <v>19.022_17</v>
          </cell>
          <cell r="B656" t="str">
            <v>Asfalt kaplanmış cam tülü pestili (1100 gr/m²) ile 3 katlı su yalıtımı yapılması (Tip 1 kullanıldığında)</v>
          </cell>
          <cell r="C656" t="str">
            <v>m</v>
          </cell>
          <cell r="D656">
            <v>2.46</v>
          </cell>
        </row>
        <row r="657">
          <cell r="A657" t="str">
            <v>19.022_1MK</v>
          </cell>
          <cell r="B657" t="str">
            <v>Asfalt kaplanmış cam tülü pestili (1100 gr/m²) ile 3 katlı su yalıtımı yapılması (Tip 1 kullanıldığında) (kum/çakıl'ı makina ile temin)</v>
          </cell>
          <cell r="C657" t="str">
            <v>m²</v>
          </cell>
          <cell r="D657">
            <v>27.4</v>
          </cell>
        </row>
        <row r="658">
          <cell r="A658" t="str">
            <v>19.022_2</v>
          </cell>
          <cell r="B658" t="str">
            <v>Asfalt kaplanmış cam tülü pestili (1100 gr/m²) ile 3 katlı su yalıtımı yapılması (Tip 2 kullanıldığında)</v>
          </cell>
          <cell r="C658" t="str">
            <v>m²</v>
          </cell>
          <cell r="D658">
            <v>27.58</v>
          </cell>
        </row>
        <row r="659">
          <cell r="A659" t="str">
            <v>19.022_2MK</v>
          </cell>
          <cell r="B659" t="str">
            <v>Asfalt kaplanmış cam tülü pestili (1100 gr/m²) ile 3 katlı su yalıtımı yapılması (Tip 2 kullanıldığında) (kum/çakıl'ı makina ile temin)</v>
          </cell>
          <cell r="C659" t="str">
            <v>m²</v>
          </cell>
          <cell r="D659">
            <v>27.5</v>
          </cell>
        </row>
        <row r="660">
          <cell r="A660" t="str">
            <v>19.022_3</v>
          </cell>
          <cell r="B660" t="str">
            <v>Asfalt kaplanmış cam tülü pestili (1100 gr/m²) ile 3 katlı su yalıtımı yapılması (Tip 3 kullanıldığında)</v>
          </cell>
          <cell r="C660" t="str">
            <v>m²</v>
          </cell>
          <cell r="D660">
            <v>27.58</v>
          </cell>
        </row>
        <row r="661">
          <cell r="A661" t="str">
            <v>19.022_3MK</v>
          </cell>
          <cell r="B661" t="str">
            <v>Asfalt kaplanmış cam tülü pestili (1100 gr/m²) ile 3 katlı su yalıtımı yapılması (Tip 3 kullanıldığında) (kum/çakıl'ı makina ile temin)</v>
          </cell>
          <cell r="C661" t="str">
            <v>m²</v>
          </cell>
          <cell r="D661">
            <v>27.5</v>
          </cell>
        </row>
        <row r="662">
          <cell r="A662" t="str">
            <v>19.022_4</v>
          </cell>
          <cell r="B662" t="str">
            <v>Asfalt kaplanmış cam tülü pestili ile 2 kat su yalıtımı yapılması (Tip 1)</v>
          </cell>
          <cell r="C662" t="str">
            <v>m²</v>
          </cell>
          <cell r="D662">
            <v>28.89</v>
          </cell>
        </row>
        <row r="663">
          <cell r="A663" t="str">
            <v>19.022_5</v>
          </cell>
          <cell r="B663" t="str">
            <v>Asfalt kaplanmış cam yünü pestili ile 2 kat su yalıtımı yapılması (Tip 2)</v>
          </cell>
          <cell r="C663" t="str">
            <v>m²</v>
          </cell>
          <cell r="D663">
            <v>28.96</v>
          </cell>
        </row>
        <row r="664">
          <cell r="A664" t="str">
            <v>19.022_6</v>
          </cell>
          <cell r="B664" t="str">
            <v>Asfalt kaplanmış cam yünü pestili ile 2 kat su yalıtımı yapılması (Tip 3)</v>
          </cell>
          <cell r="C664" t="str">
            <v>m²</v>
          </cell>
          <cell r="D664">
            <v>28.96</v>
          </cell>
        </row>
        <row r="665">
          <cell r="A665" t="str">
            <v>19.022_7</v>
          </cell>
          <cell r="B665" t="str">
            <v>Asfalt kaplanmış cam yünü pestili ile 2 kat su yalıtımı yapılması (Tip 1)</v>
          </cell>
          <cell r="C665" t="str">
            <v>m²</v>
          </cell>
          <cell r="D665">
            <v>31.75</v>
          </cell>
        </row>
        <row r="666">
          <cell r="A666" t="str">
            <v>19.022_8</v>
          </cell>
          <cell r="B666" t="str">
            <v>Asfalt kaplanmış cam tülü pestili ile 2 kat su yalıtımı yapılması (Tip 2)</v>
          </cell>
          <cell r="C666" t="str">
            <v>m²</v>
          </cell>
          <cell r="D666">
            <v>37.799999999999997</v>
          </cell>
        </row>
        <row r="667">
          <cell r="A667" t="str">
            <v>19.022_9</v>
          </cell>
          <cell r="B667" t="str">
            <v>Asfalt kaplanmış cam tülü pestili ile 2 kat su yalıtımı yapılması (Tip 3)</v>
          </cell>
          <cell r="C667" t="str">
            <v>m²</v>
          </cell>
          <cell r="D667">
            <v>37.799999999999997</v>
          </cell>
        </row>
        <row r="668">
          <cell r="A668" t="str">
            <v>19.023_1</v>
          </cell>
          <cell r="B668" t="str">
            <v>Plastomer esaslı, (-10 C, soğukta bükülmeli PBI-P180), TS 11758'e uygun 3 mm kalınlığında cam tülü taşıyıcılı ve 3 mm kalınlığında polyester keçe taşıyıcılı polimer bitümlü örtülerle iki katlı su yalıtımı yapılması</v>
          </cell>
          <cell r="C668" t="str">
            <v>m²</v>
          </cell>
          <cell r="D668">
            <v>21.78</v>
          </cell>
        </row>
        <row r="669">
          <cell r="A669" t="str">
            <v>19.023_2</v>
          </cell>
          <cell r="B669" t="str">
            <v>Elastomer esaslı, (-20 C, soğukta bükülmeli EB-P180), TS 11758'e uygun 3 mm kalınlığında cam tülü taşıyıcılı ve 3 mm kalınlığında polyester keçe taşıyıcılı polimer bitümlü örtülerle iki katlı su yalıtımı yapılması</v>
          </cell>
          <cell r="C669" t="str">
            <v>m²</v>
          </cell>
          <cell r="D669">
            <v>25.44</v>
          </cell>
        </row>
        <row r="670">
          <cell r="A670" t="str">
            <v>19.023_3</v>
          </cell>
          <cell r="B670" t="str">
            <v>Plastomer esaslı, (-5 C, soğukta bükülmeli PB2-P150), TS 11758'e uygun 3 mm kalınlığında cam tülü taşıyıcılı ve 3 mm kalınlığında polyester keçe taşıyıcılı polimer bitümlü örtülerle iki katlı su yalıtımı yapılması</v>
          </cell>
          <cell r="C670" t="str">
            <v>m²</v>
          </cell>
          <cell r="D670">
            <v>20.05</v>
          </cell>
        </row>
        <row r="671">
          <cell r="A671" t="str">
            <v>19.025</v>
          </cell>
          <cell r="B671" t="str">
            <v>Cam tülü pestili ile üç kat su yalıtımı yapılması (Tip 1 kullanıldığında)</v>
          </cell>
          <cell r="C671" t="str">
            <v>m²</v>
          </cell>
          <cell r="D671">
            <v>14.39</v>
          </cell>
        </row>
        <row r="672">
          <cell r="A672" t="str">
            <v>19.025_MK</v>
          </cell>
          <cell r="B672" t="str">
            <v>Cam tülü pestili ile üç kat su yalıtımı yapılması (Tip 1 kullanıldığında) (kum/çakıl'ı makina ile temin)</v>
          </cell>
          <cell r="C672" t="str">
            <v>m²</v>
          </cell>
          <cell r="D672">
            <v>14.26</v>
          </cell>
        </row>
        <row r="673">
          <cell r="A673" t="str">
            <v>19.026</v>
          </cell>
          <cell r="B673" t="str">
            <v>Cam tülü pestili ile üç kat su yalıtımı yapılması (Tip 2 kullanıldığında)</v>
          </cell>
          <cell r="C673" t="str">
            <v>m²</v>
          </cell>
          <cell r="D673">
            <v>14.46</v>
          </cell>
        </row>
        <row r="674">
          <cell r="A674" t="str">
            <v>19.026_MK</v>
          </cell>
          <cell r="B674" t="str">
            <v>Cam tülü pestili ile üç kat su yalıtımı yapılması (Tip 2 kullanıldığında) (kum/çakıl'ı makina ile temin)</v>
          </cell>
          <cell r="C674" t="str">
            <v>m²</v>
          </cell>
          <cell r="D674">
            <v>14.34</v>
          </cell>
        </row>
        <row r="675">
          <cell r="A675" t="str">
            <v>19.027</v>
          </cell>
          <cell r="B675" t="str">
            <v>Cam tülü pestili ile üç kat su yalıtımı yapılması (Tip 3 kullanıldığında)</v>
          </cell>
          <cell r="C675" t="str">
            <v>m²</v>
          </cell>
          <cell r="D675">
            <v>14.46</v>
          </cell>
        </row>
        <row r="676">
          <cell r="A676" t="str">
            <v>19.027_MK</v>
          </cell>
          <cell r="B676" t="str">
            <v>Cam tülü pestili ile üç kat su yalıtımı yapılması (Tip 3 kullanıldığında) (kum/çakıl'ı makina ile temin)</v>
          </cell>
          <cell r="C676" t="str">
            <v>m²</v>
          </cell>
          <cell r="D676">
            <v>14.34</v>
          </cell>
        </row>
        <row r="677">
          <cell r="A677" t="str">
            <v>19.028</v>
          </cell>
          <cell r="B677" t="str">
            <v>Bitümle doyurulmuş pamuklu kanaviçe ile üç katlı su yalıtımı yapılması (Tip 1 kullanıldığında)</v>
          </cell>
          <cell r="C677" t="str">
            <v>m²</v>
          </cell>
          <cell r="D677">
            <v>14.1</v>
          </cell>
        </row>
        <row r="678">
          <cell r="A678" t="str">
            <v>19.028_MK</v>
          </cell>
          <cell r="B678" t="str">
            <v>Bitümle doyurulmuş pamuklu kanaviçe ile üç katlı su yalıtımı yapılması (Tip 1 kullanıldığında) (kum/çakıl'ı makina ile temin)</v>
          </cell>
          <cell r="C678" t="str">
            <v>m²</v>
          </cell>
          <cell r="D678">
            <v>13.98</v>
          </cell>
        </row>
        <row r="679">
          <cell r="A679" t="str">
            <v>19.029</v>
          </cell>
          <cell r="B679" t="str">
            <v>Bitümle doyurulmuş pamuklu kanaviçe ile üç katlı su yalıtımı yapılması (Tip 2 kullanıldığında)</v>
          </cell>
          <cell r="C679" t="str">
            <v>m²</v>
          </cell>
          <cell r="D679">
            <v>14.18</v>
          </cell>
        </row>
        <row r="680">
          <cell r="A680" t="str">
            <v>19.029_MK</v>
          </cell>
          <cell r="B680" t="str">
            <v>Bitümle doyurulmuş pamuklu kanaviçe ile üç katlı su yalıtımı yapılması (Tip 2 kullanıldığında) (kum/çakıl'ı makina ile temin)</v>
          </cell>
          <cell r="C680" t="str">
            <v>m²</v>
          </cell>
          <cell r="D680">
            <v>14.05</v>
          </cell>
        </row>
        <row r="681">
          <cell r="A681" t="str">
            <v>19.030</v>
          </cell>
          <cell r="B681" t="str">
            <v>Bitümle doyurulmuş pamuklu kanaviçe ile üç katlı su yalıtımı yapılması (Tip 3 kullanıldığında)</v>
          </cell>
          <cell r="C681" t="str">
            <v>m²</v>
          </cell>
          <cell r="D681">
            <v>14.18</v>
          </cell>
        </row>
        <row r="682">
          <cell r="A682" t="str">
            <v>19.030_MK</v>
          </cell>
          <cell r="B682" t="str">
            <v>Bitümle doyurulmuş pamuklu kanaviçe ile üç katlı su yalıtımı yapılması (Tip 3 kullanıldığında) (kum/çakıl'ı makina ile temin)</v>
          </cell>
          <cell r="C682" t="str">
            <v>m²</v>
          </cell>
          <cell r="D682">
            <v>14.05</v>
          </cell>
        </row>
        <row r="683">
          <cell r="A683" t="str">
            <v>19.031</v>
          </cell>
          <cell r="B683" t="str">
            <v>İki katlı cam tülü arasında bir kat bitümlü karton ile 3 katlı su yalıtımı yapılması (Tip 1 kullanıldığında)</v>
          </cell>
          <cell r="C683" t="str">
            <v>m²</v>
          </cell>
          <cell r="D683">
            <v>14.09</v>
          </cell>
        </row>
        <row r="684">
          <cell r="A684" t="str">
            <v>19.031_MK</v>
          </cell>
          <cell r="B684" t="str">
            <v>İki katlı cam tülü arasında bir kat bitümlü karton ile 3 katlı su yalıtımı yapılması (Tip 1 kullanıldığında) (kum/çakıl'ı makina ile temin)</v>
          </cell>
          <cell r="C684" t="str">
            <v>m²</v>
          </cell>
          <cell r="D684">
            <v>13.96</v>
          </cell>
        </row>
        <row r="685">
          <cell r="A685" t="str">
            <v>19.032</v>
          </cell>
          <cell r="B685" t="str">
            <v>İki katlı cam tülü arasında bir kat bitümlü karton ile 3 katlı su yalıtımı yapılması (Tip 2 kullanıldığında)</v>
          </cell>
          <cell r="C685" t="str">
            <v>m²</v>
          </cell>
          <cell r="D685">
            <v>14.16</v>
          </cell>
        </row>
        <row r="686">
          <cell r="A686" t="str">
            <v>19.032_MK</v>
          </cell>
          <cell r="B686" t="str">
            <v>İki katlı cam tülü arasında bir kat bitümlü karton ile 3 katlı su yalıtımı yapılması (Tip 2 kullanıldığında) (kum/çakıl'ı makina ile temin)</v>
          </cell>
          <cell r="C686" t="str">
            <v>m²</v>
          </cell>
          <cell r="D686">
            <v>14.04</v>
          </cell>
        </row>
        <row r="687">
          <cell r="A687" t="str">
            <v>19.033</v>
          </cell>
          <cell r="B687" t="str">
            <v>İki katlı cam tülü arasında bir kat bitümlü karton ile 3 katlı su yalıtımı yapılması (Tip 3 kullanıldığında)</v>
          </cell>
          <cell r="C687" t="str">
            <v>m²</v>
          </cell>
          <cell r="D687">
            <v>14.16</v>
          </cell>
        </row>
        <row r="688">
          <cell r="A688" t="str">
            <v>19.033_MK</v>
          </cell>
          <cell r="B688" t="str">
            <v>İki katlı cam tülü arasında bir kat bitümlü karton ile 3 katlı su yalıtımı yapılması (Tip 3 kullanıldığında) (kum/çakıl'ı makina ile temin)</v>
          </cell>
          <cell r="C688" t="str">
            <v>m²</v>
          </cell>
          <cell r="D688">
            <v>14.04</v>
          </cell>
        </row>
        <row r="689">
          <cell r="A689" t="str">
            <v>19.034</v>
          </cell>
          <cell r="B689" t="str">
            <v>İki kat bitümle doyurulmuş pamuklu kanaviçe arasında bir kat cam tülü ile 3 katlı su yalıtımı yapılması (Tip 1 kullanıldığında)</v>
          </cell>
          <cell r="C689" t="str">
            <v>m²</v>
          </cell>
          <cell r="D689">
            <v>14.19</v>
          </cell>
        </row>
        <row r="690">
          <cell r="A690" t="str">
            <v>19.034_MK</v>
          </cell>
          <cell r="B690" t="str">
            <v>İki kat bitümle doyurulmuş pamuklu kanaviçe arasında bir kat cam tülü ile 3 katlı su yalıtımı yapılması (Tip 1 kullanıldığında) (kum/çakıl'ı makina ile temin)</v>
          </cell>
          <cell r="C690" t="str">
            <v>m²</v>
          </cell>
          <cell r="D690">
            <v>14.06</v>
          </cell>
        </row>
        <row r="691">
          <cell r="A691" t="str">
            <v>19.035</v>
          </cell>
          <cell r="B691" t="str">
            <v>İki kat bitümle doyurulmuş pamuklu kanaviçe arasında bir kat cam tülü ile 3 katlı su yalıtımı yapılması (Tip 2 kullanıldığında)</v>
          </cell>
          <cell r="C691" t="str">
            <v>m²</v>
          </cell>
          <cell r="D691">
            <v>14.26</v>
          </cell>
        </row>
        <row r="692">
          <cell r="A692" t="str">
            <v>19.035_MK</v>
          </cell>
          <cell r="B692" t="str">
            <v>İki kat bitümle doyurulmuş pamuklu kanaviçe arasında bir kat cam tülü ile 3 katlı su yalıtımı yapılması (Tip 2 kullanıldığında) (kum/çakıl'ı makina ile temin)</v>
          </cell>
          <cell r="C692" t="str">
            <v>m²</v>
          </cell>
          <cell r="D692">
            <v>14.14</v>
          </cell>
        </row>
        <row r="693">
          <cell r="A693" t="str">
            <v>19.036</v>
          </cell>
          <cell r="B693" t="str">
            <v>İki kat bitümle doyurulmuş pamuklu kanaviçe arasında bir kat cam tülü ile 3 katlı su yalıtımı yapılması (Tip 3 kullanıldığında)</v>
          </cell>
          <cell r="C693" t="str">
            <v>m²</v>
          </cell>
          <cell r="D693">
            <v>14.26</v>
          </cell>
        </row>
        <row r="694">
          <cell r="A694" t="str">
            <v>19.036_MK</v>
          </cell>
          <cell r="B694" t="str">
            <v>İki kat bitümle doyurulmuş pamuklu kanaviçe arasında bir kat cam tülü ile 3 katlı su yalıtımı yapılması (Tip 3 kullanıldığında) (kum/çakıl'ı makina ile temin)</v>
          </cell>
          <cell r="C694" t="str">
            <v>m²</v>
          </cell>
          <cell r="D694">
            <v>14.14</v>
          </cell>
        </row>
        <row r="695">
          <cell r="A695" t="str">
            <v>19.040</v>
          </cell>
          <cell r="B695" t="str">
            <v>İki kat bitümlü karton arasında bir kat cam tülü ile 3 katlı su yalıtımı yapılması (Tip 1 kullanıldığında)</v>
          </cell>
          <cell r="C695" t="str">
            <v>m²</v>
          </cell>
          <cell r="D695">
            <v>13.8</v>
          </cell>
        </row>
        <row r="696">
          <cell r="A696" t="str">
            <v>19.040_MK</v>
          </cell>
          <cell r="B696" t="str">
            <v>İki kat bitümlü karton arasında bir kat cam tülü ile 3 katlı su yalıtımı yapılması (Tip 1 kullanıldığında) (kum/çakıl'ı makina ile temin)</v>
          </cell>
          <cell r="C696" t="str">
            <v>m²</v>
          </cell>
          <cell r="D696">
            <v>13.68</v>
          </cell>
        </row>
        <row r="697">
          <cell r="A697" t="str">
            <v>19.041</v>
          </cell>
          <cell r="B697" t="str">
            <v>İki kat bitümlü karton arasında bir kat cam tülü ile 3 katlı su yalıtımı yapılması (Tip 2 kullanıldığında)</v>
          </cell>
          <cell r="C697" t="str">
            <v>m²</v>
          </cell>
          <cell r="D697">
            <v>13.88</v>
          </cell>
        </row>
        <row r="698">
          <cell r="A698" t="str">
            <v>19.041_MK</v>
          </cell>
          <cell r="B698" t="str">
            <v>İki kat bitümlü karton arasında bir kat cam tülü ile 3 katlı su yalıtımı yapılması (Tip 2 kullanıldığında) (kum/çakıl'ı makina ile temin)</v>
          </cell>
          <cell r="C698" t="str">
            <v>m²</v>
          </cell>
          <cell r="D698">
            <v>13.75</v>
          </cell>
        </row>
        <row r="699">
          <cell r="A699" t="str">
            <v>19.042</v>
          </cell>
          <cell r="B699" t="str">
            <v>İki kat bitümlü karton arasında bir kat cam tülü ile 3 katlı su yalıtımı yapılması (Tip 3 kullanıldığında)</v>
          </cell>
          <cell r="C699" t="str">
            <v>m²</v>
          </cell>
          <cell r="D699">
            <v>13.88</v>
          </cell>
        </row>
        <row r="700">
          <cell r="A700" t="str">
            <v>19.042_MK</v>
          </cell>
          <cell r="B700" t="str">
            <v>İki kat bitümlü karton arasında bir kat cam tülü ile 3 katlı su yalıtımı yapılması (Tip 3 kullanıldığında) (kum/çakıl'ı makina ile temin)</v>
          </cell>
          <cell r="C700" t="str">
            <v>m²</v>
          </cell>
          <cell r="D700">
            <v>13.75</v>
          </cell>
        </row>
        <row r="701">
          <cell r="A701" t="str">
            <v>19.043</v>
          </cell>
          <cell r="B701" t="str">
            <v>1 mm kauçuk pestil ile 1 kat su yalıtımı B1322</v>
          </cell>
          <cell r="C701" t="str">
            <v>m²</v>
          </cell>
          <cell r="D701">
            <v>8.6</v>
          </cell>
        </row>
        <row r="702">
          <cell r="A702" t="str">
            <v>19.044</v>
          </cell>
          <cell r="B702" t="str">
            <v>1,5 mm kauçuk pestil ile 1 kat su yalıtımı</v>
          </cell>
          <cell r="C702" t="str">
            <v>m²</v>
          </cell>
          <cell r="D702">
            <v>10.36</v>
          </cell>
        </row>
        <row r="703">
          <cell r="A703" t="str">
            <v>19.044_1</v>
          </cell>
          <cell r="B703" t="str">
            <v>(-10 C- CPB1-C60,PEB-P180) 2 mm kalınlığında cam tülü taşıyıcılı polimer bitümlü örtü ile buhar kesici katman yapılması plastomer esaslı</v>
          </cell>
          <cell r="C703" t="str">
            <v>m²</v>
          </cell>
          <cell r="D703">
            <v>8.64</v>
          </cell>
        </row>
        <row r="704">
          <cell r="A704" t="str">
            <v>19.044_2</v>
          </cell>
          <cell r="B704" t="str">
            <v>(-20 C- CEB-C60,PEB-P180) 2 mm kalınlığında cam tülü taşıyıcılı polimer bitümlü örtü ile buhar kesici katman yapılması elastomer esaslı</v>
          </cell>
          <cell r="C704" t="str">
            <v>m²</v>
          </cell>
          <cell r="D704">
            <v>9.36</v>
          </cell>
        </row>
        <row r="705">
          <cell r="A705" t="str">
            <v>19.044_3</v>
          </cell>
          <cell r="B705" t="str">
            <v>(-5 C- CPB2-C50,PPB2-B150) 2 mm kalınlığında cam tülü taşıyıcılı polimer bitümlü örtü ile buhar kesici katman yapılması plastomer esaslı</v>
          </cell>
          <cell r="C705" t="str">
            <v>m²</v>
          </cell>
          <cell r="D705">
            <v>7.56</v>
          </cell>
        </row>
        <row r="706">
          <cell r="A706" t="str">
            <v>19.044_4</v>
          </cell>
          <cell r="B706" t="str">
            <v>(-10 C- CPB1-C60,PPB1-P180) 3 mm kalınlığında folyo kaplı cam tülü taşıyıcılı polimer bitümlü örtü ile buhar kesici katman yapılması plastomer esaslı</v>
          </cell>
          <cell r="C706" t="str">
            <v>m²</v>
          </cell>
          <cell r="D706">
            <v>15.46</v>
          </cell>
        </row>
        <row r="707">
          <cell r="A707" t="str">
            <v>19.044_5</v>
          </cell>
          <cell r="B707" t="str">
            <v>(-20 C- CEB-C60,PEB-P180) 3 mm kalınlığında üst yüzü metal folyo kaplı cam tülü taşıyıcılı polimer bitümlü örtü ile buhar kesici katman yapılması plastomer esaslı</v>
          </cell>
          <cell r="C707" t="str">
            <v>m²</v>
          </cell>
          <cell r="D707">
            <v>17.13</v>
          </cell>
        </row>
        <row r="708">
          <cell r="A708" t="str">
            <v>19.045_1</v>
          </cell>
          <cell r="B708" t="str">
            <v>(-10 C- CPB1-C60,PPB1-P180) 3 mm kalınlığında cam tülü taşıyıcılı ve 3,3 mm kalınlığında bir yüzü mineral kaplı polyester keçe taşıyıcılı polimer bitümlü örtü ile 2 kat su yalıtımı yapılması plastomer esaslı</v>
          </cell>
          <cell r="C708" t="str">
            <v>m²</v>
          </cell>
          <cell r="D708">
            <v>23.99</v>
          </cell>
        </row>
        <row r="709">
          <cell r="A709" t="str">
            <v>19.045_2</v>
          </cell>
          <cell r="B709" t="str">
            <v>(-20 C- CEB-C60,PEB-P180) 3 mm kalınlıkta cam tülü taşıyıcılı ve 3,3 mm kalınlıkta bir yüzü mineral kaplı polyester keçe taşıyıcılı polimer bitümlü örtü ile 2 kat su yalıtımı yapılması elastomer esaslı</v>
          </cell>
          <cell r="C709" t="str">
            <v>m²</v>
          </cell>
          <cell r="D709">
            <v>27.21</v>
          </cell>
        </row>
        <row r="710">
          <cell r="A710" t="str">
            <v>19.045_3</v>
          </cell>
          <cell r="B710" t="str">
            <v>(-5 C- CPB2-C50,PPB2-P150) 3 mm kalınlıkta cam tülü taşıyıcılı ve 3,3 mm kalınlığında bir yüzü mineral kaplı polyester keçe taşıyıcılı polimer bitümlü örtü ile 2 kat su yalıtımı yapılması plastomer esaslı</v>
          </cell>
          <cell r="C710" t="str">
            <v>m²</v>
          </cell>
          <cell r="D710">
            <v>21.98</v>
          </cell>
        </row>
        <row r="711">
          <cell r="A711" t="str">
            <v>19.046_1</v>
          </cell>
          <cell r="B711" t="str">
            <v>3 mm kalınlıkta cam tülü taşıyıcılı ve 3 mm kalınlıkta polyester keçe taşıyıcılı polimer bitümlü örtülerle, iki kat su yalıtımı yapılması (TS 11758/1' 3) (% 5 eğime kadar betonarme veya prefabrike elemanlarla yapılmış çatıların su yalıtımlarında) (plasto</v>
          </cell>
          <cell r="C711" t="str">
            <v>m²</v>
          </cell>
          <cell r="D711">
            <v>21.33</v>
          </cell>
        </row>
        <row r="712">
          <cell r="A712" t="str">
            <v>19.046_10</v>
          </cell>
          <cell r="B712" t="str">
            <v>3 mm kalınlıkta polyester keçe taşıyıcılı polimer bitümlü örtü ile, 50 cm eninde derz yeri takviye bantları yapılması (TS 11758/1' 2) betonarme prefabrike veya gaz beton prefabrike çatılarda, mesnet üzerindeki derzlerde su yalıtım örtülerine (elastomer e</v>
          </cell>
          <cell r="C712" t="str">
            <v>m²</v>
          </cell>
          <cell r="D712">
            <v>7.28</v>
          </cell>
        </row>
        <row r="713">
          <cell r="A713" t="str">
            <v>19.046_11</v>
          </cell>
          <cell r="B713" t="str">
            <v>3 mm kalınlıkta polyester keçe taşıyıcılı polimer bitümlü örtü ile, 50 cm eninde derz yeri takviye bantları yapılması (TS 11758/1' 2) betonarme prefabrike veya gaz beton prefabrike çatılarda, mesnet üzerindeki derzlerde su yalıtım örtülerine (plastomer</v>
          </cell>
          <cell r="C713" t="str">
            <v>m²</v>
          </cell>
          <cell r="D713">
            <v>5.81</v>
          </cell>
        </row>
        <row r="714">
          <cell r="A714" t="str">
            <v>19.046_2</v>
          </cell>
          <cell r="B714" t="str">
            <v>3 mm kalınlıkta cam tülü taşıyıcılı ve 3 mm kalınlıkta polyester keçe taşıyıcılı polimer bitümlü örtülerle, iki kat su yalıtımı yapılması (TS 11758/1' 3) (% 5 eğime kadar betonarme veya prefabrike elemanlarla yapılmış çatıların su yalıtımlarında) (elasto</v>
          </cell>
          <cell r="C714" t="str">
            <v>m²</v>
          </cell>
          <cell r="D714">
            <v>24.99</v>
          </cell>
        </row>
        <row r="715">
          <cell r="A715" t="str">
            <v>19.046_3</v>
          </cell>
          <cell r="B715" t="str">
            <v>3 mm kalınlıkta cam tülü taşıyıcılı ve 3 mm kalınlıkta polyester keçe taşıyıcılı polimer bitümlü örtülerle, iki kat su yalıtımı yapılması (TS 11758/1' 3) (% 5 eğime kadar betonarme veya prefabrike elemanlarla yapılmış çatıların su yalıtımlarında) (plasto</v>
          </cell>
          <cell r="C715" t="str">
            <v>m²</v>
          </cell>
          <cell r="D715">
            <v>19.600000000000001</v>
          </cell>
        </row>
        <row r="716">
          <cell r="A716" t="str">
            <v>19.046_4</v>
          </cell>
          <cell r="B716" t="str">
            <v>3 mm kalınlıkta polyester keçe taşıyıcılı ve 3,3 mm kalınlıkta bir yüzü mineral kaplı polyester keçe taşıyıcılı polimer bitümlü örtülerle, hafif metal çatı üstüne ve % 5 eğime kadar üzerinde gezilmeyen teras çatılarda ısı yalıtım plakları üzerine yapışt</v>
          </cell>
          <cell r="C716" t="str">
            <v>m²</v>
          </cell>
          <cell r="D716">
            <v>32.200000000000003</v>
          </cell>
        </row>
        <row r="717">
          <cell r="A717" t="str">
            <v>19.046_5</v>
          </cell>
          <cell r="B717" t="str">
            <v>4,3 mm kalınlıkta bir yüzü mineral kaplı polyester keçe taşıyıcılı polimer bitümlü örtü ile, tek kat su yalıtımı yapılması(TS 11758/1' 2) (% 5 eğimden büyük betonarme veya prefabrike elemanlarla yapılmış çatıların su yalıtımlarında) plastomer esaslı -1</v>
          </cell>
          <cell r="C717" t="str">
            <v>m²</v>
          </cell>
          <cell r="D717">
            <v>17.489999999999998</v>
          </cell>
        </row>
        <row r="718">
          <cell r="A718" t="str">
            <v>19.046_6</v>
          </cell>
          <cell r="B718" t="str">
            <v>4,3 mm kalınlıkta bir yüzü mineral kaplı polyester keçe taşıyıcılı polimer bitümlü örtü ile, tek kat su yalıtımı yapılması (TS 11758/1' 2) (% 5 eğimden büyük betonarme veya prefabrike elemanlarla yapılmış çatıların su yalıtımlarında) elastomer esaslı -20</v>
          </cell>
          <cell r="C718" t="str">
            <v>m²</v>
          </cell>
          <cell r="D718">
            <v>19.43</v>
          </cell>
        </row>
        <row r="719">
          <cell r="A719" t="str">
            <v>19.046_7</v>
          </cell>
          <cell r="B719" t="str">
            <v>4,3 mm kalınlıkta bir yüzü mineral kaplı polyester keçe taşıyıcılı polimer bitümlü örtü ile, tek kat su yalıtımı yapılması (TS 11758/1' 2) (% 5 eğimden büyük betonarme veya prefabrike elemanlarla yapılmış çatıların su yalıtımlarında) plastomer esaslı -5C</v>
          </cell>
          <cell r="C719" t="str">
            <v>m²</v>
          </cell>
          <cell r="D719">
            <v>15.91</v>
          </cell>
        </row>
        <row r="720">
          <cell r="A720" t="str">
            <v>19.046_8</v>
          </cell>
          <cell r="B720" t="str">
            <v>4,3 mm kalınlıkta bir yüzü mineral kaplı polyester keçe taşıyıcılı polimer bitümlü örtülerle, hafif metal çatı üstüne ve % 5 eğimden büyük üzerinde gezilmeyen teras çatılarda ısı yalıtım plakları üzerine yapıştırma ve mekanik tespit yöntemleri ile tek k</v>
          </cell>
          <cell r="C720" t="str">
            <v>m²</v>
          </cell>
          <cell r="D720">
            <v>21.54</v>
          </cell>
        </row>
        <row r="721">
          <cell r="A721" t="str">
            <v>19.046_9</v>
          </cell>
          <cell r="B721" t="str">
            <v>3 mm kalınlıkta polyester keçe taşıyıcılı polimer bitümlü örtü ile, 50 cm eninde derz yeri takviye bantları yapılması (TS 11758/1' 2) betonarme prefabrike veya gaz beton prefabrike çatılarda, mesnet üzerindeki derzlerde su yalıtım örtülerine (plastomer</v>
          </cell>
          <cell r="C721" t="str">
            <v>m²</v>
          </cell>
          <cell r="D721">
            <v>6.26</v>
          </cell>
        </row>
        <row r="722">
          <cell r="A722" t="str">
            <v>19.048_1</v>
          </cell>
          <cell r="B722" t="str">
            <v>2 cm cam yünü ile yalıtım yapılması</v>
          </cell>
          <cell r="C722" t="str">
            <v>m²</v>
          </cell>
          <cell r="D722">
            <v>10.199999999999999</v>
          </cell>
        </row>
        <row r="723">
          <cell r="A723" t="str">
            <v>19.048_2</v>
          </cell>
          <cell r="B723" t="str">
            <v>2,5 cm cam yünü ile yalıtım yapılması</v>
          </cell>
          <cell r="C723" t="str">
            <v>m²</v>
          </cell>
          <cell r="D723">
            <v>10.95</v>
          </cell>
        </row>
        <row r="724">
          <cell r="A724" t="str">
            <v>19.048_3</v>
          </cell>
          <cell r="B724" t="str">
            <v>3 cm cam yünü ile yalıtım yapılması</v>
          </cell>
          <cell r="C724" t="str">
            <v>m²</v>
          </cell>
          <cell r="D724">
            <v>12.14</v>
          </cell>
        </row>
        <row r="725">
          <cell r="A725" t="str">
            <v>19.048_4</v>
          </cell>
          <cell r="B725" t="str">
            <v>2 cm taşyünü ile yalıtım yapılması</v>
          </cell>
          <cell r="C725" t="str">
            <v>m²</v>
          </cell>
          <cell r="D725">
            <v>11.7</v>
          </cell>
        </row>
        <row r="726">
          <cell r="A726" t="str">
            <v>19.048_5</v>
          </cell>
          <cell r="B726" t="str">
            <v>2,5 cm kalınlıktaki taşyünü ile yalıtım yapılması</v>
          </cell>
          <cell r="C726" t="str">
            <v>m²</v>
          </cell>
          <cell r="D726">
            <v>14.7</v>
          </cell>
        </row>
        <row r="727">
          <cell r="A727" t="str">
            <v>19.048_6</v>
          </cell>
          <cell r="B727" t="str">
            <v>3 cm kalınlıktaki taşyünü ile yalıtım yapılması</v>
          </cell>
          <cell r="C727" t="str">
            <v>m²</v>
          </cell>
          <cell r="D727">
            <v>15.7</v>
          </cell>
        </row>
        <row r="728">
          <cell r="A728" t="str">
            <v>19.048_7</v>
          </cell>
          <cell r="B728" t="str">
            <v>2 cm kalınlıkta polistren köpük ile çatılarda ekspande ısı yalıtımı yapılması ve üzerine bir kat bitümlü karton serilmesi. (20 kg/m³ yoğunluğunda)</v>
          </cell>
          <cell r="C728" t="str">
            <v>m²</v>
          </cell>
          <cell r="D728">
            <v>5.16</v>
          </cell>
        </row>
        <row r="729">
          <cell r="A729" t="str">
            <v>19.048_8</v>
          </cell>
          <cell r="B729" t="str">
            <v>2,5 cm kalınlıkta ekspande polistren köpük ile çatılarda ısı yalıtımı yapılması ve üzerine bir kat bitümlü karton serilmesi. (20 kg/m³ yoğunluğunda)</v>
          </cell>
          <cell r="C729" t="str">
            <v>m²</v>
          </cell>
          <cell r="D729">
            <v>5.8</v>
          </cell>
        </row>
        <row r="730">
          <cell r="A730" t="str">
            <v>19.048_9</v>
          </cell>
          <cell r="B730" t="str">
            <v>3 cm kalınlıkta ekspande polistren köpük ile çatılarda ısı yalıtımı yapılması ve üzerine bir kat bitümlü karton serilmesi. (20 kg/m³ yoğunluğunda)</v>
          </cell>
          <cell r="C730" t="str">
            <v>m²</v>
          </cell>
          <cell r="D730">
            <v>6.49</v>
          </cell>
        </row>
        <row r="731">
          <cell r="A731" t="str">
            <v>19.049_2</v>
          </cell>
          <cell r="B731" t="str">
            <v>2 cm cam yünü ile yalıtım yapılması</v>
          </cell>
          <cell r="C731" t="str">
            <v>m²</v>
          </cell>
          <cell r="D731">
            <v>9.4499999999999993</v>
          </cell>
        </row>
        <row r="732">
          <cell r="A732" t="str">
            <v>19.049_3</v>
          </cell>
          <cell r="B732" t="str">
            <v>2,5 cm cam yünü ile yalıtım yapılması</v>
          </cell>
          <cell r="C732" t="str">
            <v>m²</v>
          </cell>
          <cell r="D732">
            <v>11.2</v>
          </cell>
        </row>
        <row r="733">
          <cell r="A733" t="str">
            <v>19.049_4</v>
          </cell>
          <cell r="B733" t="str">
            <v>3 cm kalınlıktaki taşyünü ile yalıtım yapılması</v>
          </cell>
          <cell r="C733" t="str">
            <v>m²</v>
          </cell>
          <cell r="D733">
            <v>17.579999999999998</v>
          </cell>
        </row>
        <row r="734">
          <cell r="A734" t="str">
            <v>19.049_5</v>
          </cell>
          <cell r="B734" t="str">
            <v>5 cm kalınlıktaki taşyünü ile yalıtım yapılması</v>
          </cell>
          <cell r="C734" t="str">
            <v>m²</v>
          </cell>
          <cell r="D734">
            <v>25.89</v>
          </cell>
        </row>
        <row r="735">
          <cell r="A735" t="str">
            <v>19.050_1</v>
          </cell>
          <cell r="B735" t="str">
            <v>Tip 18 (5 cm) kalınlıktaki cam yünü ile ısı yalıtımı yapılması</v>
          </cell>
          <cell r="C735" t="str">
            <v>m²</v>
          </cell>
          <cell r="D735">
            <v>5.33</v>
          </cell>
        </row>
        <row r="736">
          <cell r="A736" t="str">
            <v>19.050_2</v>
          </cell>
          <cell r="B736" t="str">
            <v>Tip 18 (8 cm) kalınlıktaki cam yünü ile ısı yalıtımı yapılması</v>
          </cell>
          <cell r="C736" t="str">
            <v>m²</v>
          </cell>
          <cell r="D736">
            <v>7.76</v>
          </cell>
        </row>
        <row r="737">
          <cell r="A737" t="str">
            <v>19.050_3</v>
          </cell>
          <cell r="B737" t="str">
            <v>Tip 18 (10 cm) kalınlıktaki cam yünü ile ısı yalıtımı yapılması</v>
          </cell>
          <cell r="C737" t="str">
            <v>m²</v>
          </cell>
          <cell r="D737">
            <v>9.14</v>
          </cell>
        </row>
        <row r="738">
          <cell r="A738" t="str">
            <v>19.051</v>
          </cell>
          <cell r="B738" t="str">
            <v>2 duvar arasına 5 cm kalınlıktaki levhalar ile ısı yalıtımı yapılması</v>
          </cell>
          <cell r="C738" t="str">
            <v>m²</v>
          </cell>
          <cell r="D738">
            <v>5.2</v>
          </cell>
        </row>
        <row r="739">
          <cell r="A739" t="str">
            <v>19.053</v>
          </cell>
          <cell r="B739" t="str">
            <v>Bodrum perdelerinde extrüde polistren köpük (XPS) kullanılarak ısı yalıtımı yapılması</v>
          </cell>
          <cell r="C739" t="str">
            <v>m²</v>
          </cell>
          <cell r="D739">
            <v>20.69</v>
          </cell>
        </row>
        <row r="740">
          <cell r="A740" t="str">
            <v>19.053_1</v>
          </cell>
          <cell r="B740" t="str">
            <v>Dış duvarlarda betonarme yüzeylere (içeriden veya dışarıdan) extrüde polisten köpük ile ısı yalıtımı yapılması</v>
          </cell>
          <cell r="C740" t="str">
            <v>m²</v>
          </cell>
          <cell r="D740">
            <v>22.16</v>
          </cell>
        </row>
        <row r="741">
          <cell r="A741" t="str">
            <v>19.053_2</v>
          </cell>
          <cell r="B741" t="str">
            <v>Zemine oturan döşemelerde 4 cm kalınlıkta extrüde polistren köpük ile ısı yalıtımı yapılması</v>
          </cell>
          <cell r="C741" t="str">
            <v>m²</v>
          </cell>
          <cell r="D741">
            <v>13.86</v>
          </cell>
        </row>
        <row r="742">
          <cell r="A742" t="str">
            <v>19.053_3</v>
          </cell>
          <cell r="B742" t="str">
            <v>4 cm kalınlıkta ekspande polistren köpük ile zemine oturan döşemelerde (toprakla temas eden) ısı yalıtımı yapılması(35 kg/m³ yoğunluğunda) (çekme dayanımı &gt;=300kPa, su emmesi &lt;=0,3 kg/m²)</v>
          </cell>
          <cell r="C742" t="str">
            <v>m²</v>
          </cell>
          <cell r="D742">
            <v>10.65</v>
          </cell>
        </row>
        <row r="743">
          <cell r="A743" t="str">
            <v>19.053_4</v>
          </cell>
          <cell r="B743" t="str">
            <v>5 cm kalınlıkta ekspande polistren köpük ile dış duvarlarda betonarme yüzeylere içeriden ısı yalıtımı yapılması(30 kg/m³ yoğunluğunda)</v>
          </cell>
          <cell r="C743" t="str">
            <v>m²</v>
          </cell>
          <cell r="D743">
            <v>15.75</v>
          </cell>
        </row>
        <row r="744">
          <cell r="A744" t="str">
            <v>19.053_5</v>
          </cell>
          <cell r="B744" t="str">
            <v>5 cm kalınlıkta ekspande polistren köpük ile dış duvarlarda betonarme yüzeylere dışarıdan ısı yalıtımı yapılması(16 kg/m³ yoğunluğunda) (çekme dayanımı &gt;=100kPa, su emmesi &lt;=0,3 kg/m²)</v>
          </cell>
          <cell r="C744" t="str">
            <v>m²</v>
          </cell>
          <cell r="D744">
            <v>12.66</v>
          </cell>
        </row>
        <row r="745">
          <cell r="A745" t="str">
            <v>19.053_6</v>
          </cell>
          <cell r="B745" t="str">
            <v>5 cm kalınlıkta ekspande polistren köpük ile bodrum perdelerinde ısı yalıtımı yapılması(35 kg/m³ yoğunluğunda) (çekme dayanımı &gt;=300kPa, su emmesi &lt;=0,3 kg/m²)</v>
          </cell>
          <cell r="C745" t="str">
            <v>m²</v>
          </cell>
          <cell r="D745">
            <v>16.690000000000001</v>
          </cell>
        </row>
        <row r="746">
          <cell r="A746" t="str">
            <v>19.054</v>
          </cell>
          <cell r="B746" t="str">
            <v>3 cm kalınlığındakı polistren köpüğü ile yalıtım yapılması</v>
          </cell>
          <cell r="C746" t="str">
            <v>m²</v>
          </cell>
          <cell r="D746">
            <v>5.51</v>
          </cell>
        </row>
        <row r="747">
          <cell r="A747" t="str">
            <v>19.054_1</v>
          </cell>
          <cell r="B747" t="str">
            <v>6 cm kalınlıkta ekspande polistren köpük ile çatı arasında döşeme üzerine ısı yalıtımı yapılması (15 kg/m³ yoğunluğunda)</v>
          </cell>
          <cell r="C747" t="str">
            <v>m²</v>
          </cell>
          <cell r="D747">
            <v>7.56</v>
          </cell>
        </row>
        <row r="748">
          <cell r="A748" t="str">
            <v>19.054_2</v>
          </cell>
          <cell r="B748" t="str">
            <v>8 cm kalınlıkta ekspande polistren köpük ile çatı arasında döşeme üzerine ısı yalıtımı yapılması (15 kg/m³ yoğunluğunda)</v>
          </cell>
          <cell r="C748" t="str">
            <v>m²</v>
          </cell>
          <cell r="D748">
            <v>9.66</v>
          </cell>
        </row>
        <row r="749">
          <cell r="A749" t="str">
            <v>19.054_3</v>
          </cell>
          <cell r="B749" t="str">
            <v>10 cm kalınlıkta ekspande polistren köpük ile çatı arasında döşeme üzerine ısı yalıtımı yapılması (15 kg/m³ yoğunluğunda)</v>
          </cell>
          <cell r="C749" t="str">
            <v>m²</v>
          </cell>
          <cell r="D749">
            <v>11.76</v>
          </cell>
        </row>
        <row r="750">
          <cell r="A750" t="str">
            <v>19.055_A1</v>
          </cell>
          <cell r="B750" t="str">
            <v>3 cm kalınlıkta taşyünü ısı yalıtım levhaları ile dış duvarların dıştan ısı yalıtımı ve ısı yalıtım sıvası yapılması</v>
          </cell>
          <cell r="C750" t="str">
            <v>m²</v>
          </cell>
          <cell r="D750">
            <v>36.61</v>
          </cell>
        </row>
        <row r="751">
          <cell r="A751" t="str">
            <v>19.055_A2</v>
          </cell>
          <cell r="B751" t="str">
            <v>4 cm kalınlıkta taşyünü ısı yalıtım levhaları ile dış duvarların dıştan ısı yalıtımı ve ısı yalıtım sıvası yapılması (mantolama)</v>
          </cell>
          <cell r="C751" t="str">
            <v>m²</v>
          </cell>
          <cell r="D751">
            <v>40.49</v>
          </cell>
        </row>
        <row r="752">
          <cell r="A752" t="str">
            <v>19.055_A3</v>
          </cell>
          <cell r="B752" t="str">
            <v>5 cm kalınlıkta taşyünü ısı yalıtım levhaları ile dış duvarların dıştan ısı yalıtımı ve ısı yalıtım sıvası yapılması (mantolama)</v>
          </cell>
          <cell r="C752" t="str">
            <v>m²</v>
          </cell>
          <cell r="D752">
            <v>44.16</v>
          </cell>
        </row>
        <row r="753">
          <cell r="A753" t="str">
            <v>19.055_A4</v>
          </cell>
          <cell r="B753" t="str">
            <v>6 cm kalınlıkta taşyünü ısı yalıtım levhaları ile dış duvarların dıştan ısı yalıtımı ve ısı yalıtım sıvası yapılması (mantolama)</v>
          </cell>
          <cell r="C753" t="str">
            <v>m²</v>
          </cell>
          <cell r="D753">
            <v>47.58</v>
          </cell>
        </row>
        <row r="754">
          <cell r="A754" t="str">
            <v>19.055_A5</v>
          </cell>
          <cell r="B754" t="str">
            <v>7 cm kalınlıkta taşyünü ısı yalıtım levhaları ile dış duvarların dıştan ısı yalıtımı ve ısı yalıtım sıvası yapılması (mantolama)</v>
          </cell>
          <cell r="C754" t="str">
            <v>m²</v>
          </cell>
          <cell r="D754">
            <v>50.85</v>
          </cell>
        </row>
        <row r="755">
          <cell r="A755" t="str">
            <v>19.055_A6</v>
          </cell>
          <cell r="B755" t="str">
            <v>8 cm kalınlıkta taşyünü ısı yalıtım levhaları ile dış duvarların dıştan ısı yalıtımı ve ısı yalıtım sıvası yapılması (mantolama)</v>
          </cell>
          <cell r="C755" t="str">
            <v>m²</v>
          </cell>
          <cell r="D755">
            <v>54.73</v>
          </cell>
        </row>
        <row r="756">
          <cell r="A756" t="str">
            <v>19.055_B</v>
          </cell>
          <cell r="B756" t="str">
            <v>5 cm kalınlıkta ekspande polistren (EPS) köpük ısı yalıtım levhaları ile dış duvarların dıştan ısı yalıtımı ve ısı yalıtım sıvası yapılması (mantolama)</v>
          </cell>
          <cell r="C756" t="str">
            <v>m²</v>
          </cell>
          <cell r="D756">
            <v>28.18</v>
          </cell>
        </row>
        <row r="757">
          <cell r="A757" t="str">
            <v>19.055_C1</v>
          </cell>
          <cell r="B757" t="str">
            <v>(DikÇekme dayanım&gt;=100 Kpa-TR100) 5 cm extrüde polistren köpük ısı yalıtım levhaları ile dış duvarların dıştan ısı yalıtımı ve ısı yalıtım sıvası yapılması</v>
          </cell>
          <cell r="C757" t="str">
            <v>m²</v>
          </cell>
          <cell r="D757">
            <v>37.76</v>
          </cell>
        </row>
        <row r="758">
          <cell r="A758" t="str">
            <v>19.055_C2</v>
          </cell>
          <cell r="B758" t="str">
            <v>(DikÇekme dayanım&gt;=200 Kpa-TR200) 5 cm extrüde polistren köpük ısı yalıtım levhaları ile dış duvarların dıştan ısı yalıtımı ve ısı yalıtım sıvası yapılması</v>
          </cell>
          <cell r="C758" t="str">
            <v>m²</v>
          </cell>
          <cell r="D758">
            <v>39.46</v>
          </cell>
        </row>
        <row r="759">
          <cell r="A759" t="str">
            <v>19.056</v>
          </cell>
          <cell r="B759" t="str">
            <v>İki duvar arasına polistren köpüğü ile yalıtım yapılması</v>
          </cell>
          <cell r="C759" t="str">
            <v>m²</v>
          </cell>
          <cell r="D759">
            <v>3.08</v>
          </cell>
        </row>
        <row r="760">
          <cell r="A760" t="str">
            <v>19.057</v>
          </cell>
          <cell r="B760" t="str">
            <v>Teras döşemelerine iki kat polistren köpüğü ile yalıtım yapılması</v>
          </cell>
          <cell r="C760" t="str">
            <v>m²</v>
          </cell>
          <cell r="D760">
            <v>9.26</v>
          </cell>
        </row>
        <row r="761">
          <cell r="A761" t="str">
            <v>19.063</v>
          </cell>
          <cell r="B761" t="str">
            <v>1 kat bitümlü karton ile buhar tutucu yapılması (Tip 1)</v>
          </cell>
          <cell r="C761" t="str">
            <v>m²</v>
          </cell>
          <cell r="D761">
            <v>6.33</v>
          </cell>
        </row>
        <row r="762">
          <cell r="A762" t="str">
            <v>19.064</v>
          </cell>
          <cell r="B762" t="str">
            <v>1 kat bitümlü karton ile buhar tutucu yapılması (Tip 2)</v>
          </cell>
          <cell r="C762" t="str">
            <v>m²</v>
          </cell>
          <cell r="D762">
            <v>6.36</v>
          </cell>
        </row>
        <row r="763">
          <cell r="A763" t="str">
            <v>19.065</v>
          </cell>
          <cell r="B763" t="str">
            <v>1 kat bitümlü karton ile buhar tutucu yapılması (Tip 3)</v>
          </cell>
          <cell r="C763" t="str">
            <v>m²</v>
          </cell>
          <cell r="D763">
            <v>6.36</v>
          </cell>
        </row>
        <row r="764">
          <cell r="A764" t="str">
            <v>19.066</v>
          </cell>
          <cell r="B764" t="str">
            <v>2 kat bitümlü karton ile buhar tutucu yapılması (Tip 1)</v>
          </cell>
          <cell r="C764" t="str">
            <v>m²</v>
          </cell>
          <cell r="D764">
            <v>9.9499999999999993</v>
          </cell>
        </row>
        <row r="765">
          <cell r="A765" t="str">
            <v>19.067</v>
          </cell>
          <cell r="B765" t="str">
            <v>2 kat bitümlü karton ile buhar tutucu yapılması (Tip 2)</v>
          </cell>
          <cell r="C765" t="str">
            <v>m²</v>
          </cell>
          <cell r="D765">
            <v>10.01</v>
          </cell>
        </row>
        <row r="766">
          <cell r="A766" t="str">
            <v>19.068</v>
          </cell>
          <cell r="B766" t="str">
            <v>2 kat bitümlü karton ile buhar tutucu yapılması (Tip 3)</v>
          </cell>
          <cell r="C766" t="str">
            <v>m²</v>
          </cell>
          <cell r="D766">
            <v>10.01</v>
          </cell>
        </row>
        <row r="767">
          <cell r="A767" t="str">
            <v>19.069:</v>
          </cell>
          <cell r="B767" t="str">
            <v>3 kat bitümlü karton ile buhar tutucu yapılması (Tip 1)</v>
          </cell>
          <cell r="C767" t="str">
            <v>m²</v>
          </cell>
          <cell r="D767">
            <v>13.56</v>
          </cell>
        </row>
        <row r="768">
          <cell r="A768" t="str">
            <v>19.069_1</v>
          </cell>
          <cell r="B768" t="str">
            <v>Asfaltlı alüminyum pestil ile 1 kat buhar tutucu (Tip 1)</v>
          </cell>
          <cell r="C768" t="str">
            <v>m²</v>
          </cell>
          <cell r="D768">
            <v>15.46</v>
          </cell>
        </row>
        <row r="769">
          <cell r="A769" t="str">
            <v>19.069_2</v>
          </cell>
          <cell r="B769" t="str">
            <v>Asfaltlı alüminyum pestil ile 1 kat buhar tutucu (Tip 2)</v>
          </cell>
          <cell r="C769" t="str">
            <v>m²</v>
          </cell>
          <cell r="D769">
            <v>15.51</v>
          </cell>
        </row>
        <row r="770">
          <cell r="A770" t="str">
            <v>19.069_3</v>
          </cell>
          <cell r="B770" t="str">
            <v>Asfaltlı alüminyum pestil ile 1 kat buhar tutucu (Tip 3)</v>
          </cell>
          <cell r="C770" t="str">
            <v>m²</v>
          </cell>
          <cell r="D770">
            <v>15.51</v>
          </cell>
        </row>
        <row r="771">
          <cell r="A771" t="str">
            <v>19.069_4</v>
          </cell>
          <cell r="B771" t="str">
            <v>Asfaltlı alüminyum pestille 1 kat buhar ve su tutucu (Tip 1)</v>
          </cell>
          <cell r="C771" t="str">
            <v>m²</v>
          </cell>
          <cell r="D771">
            <v>25.71</v>
          </cell>
        </row>
        <row r="772">
          <cell r="A772" t="str">
            <v>19.069_5</v>
          </cell>
          <cell r="B772" t="str">
            <v>Asfaltlı alüminyum pestille 1 kat buhar ve su tutucu (Tip 2)</v>
          </cell>
          <cell r="C772" t="str">
            <v>m²</v>
          </cell>
          <cell r="D772">
            <v>25.76</v>
          </cell>
        </row>
        <row r="773">
          <cell r="A773" t="str">
            <v>19.069_6</v>
          </cell>
          <cell r="B773" t="str">
            <v>Asfaltlı alüminyum pestille 1 kat buhar ve su tutucu (Tip 3)</v>
          </cell>
          <cell r="C773" t="str">
            <v>m²</v>
          </cell>
          <cell r="D773">
            <v>25.76</v>
          </cell>
        </row>
        <row r="774">
          <cell r="A774" t="str">
            <v>19.070</v>
          </cell>
          <cell r="B774" t="str">
            <v>3 kat bitümlü karton ile buhar tutucu yapılması (Tip 2)</v>
          </cell>
          <cell r="C774" t="str">
            <v>m²</v>
          </cell>
          <cell r="D774">
            <v>13.64</v>
          </cell>
        </row>
        <row r="775">
          <cell r="A775" t="str">
            <v>19.071</v>
          </cell>
          <cell r="B775" t="str">
            <v>3 kat bitümlü karton ile buhar tutucu yapılması (Tip 3)</v>
          </cell>
          <cell r="C775" t="str">
            <v>m²</v>
          </cell>
          <cell r="D775">
            <v>13.64</v>
          </cell>
        </row>
        <row r="776">
          <cell r="A776" t="str">
            <v>19.075:</v>
          </cell>
          <cell r="B776" t="str">
            <v>1 kat buhar kesici ve dengeci ile buhar dengeci yapılması (Tip 1)</v>
          </cell>
          <cell r="C776" t="str">
            <v>m²</v>
          </cell>
          <cell r="D776">
            <v>8.14</v>
          </cell>
        </row>
        <row r="777">
          <cell r="A777" t="str">
            <v>19.075_1</v>
          </cell>
          <cell r="B777" t="str">
            <v>Kaba kumlu cam tülü pestille 1 kat buhar dengeci yapılması (Tip 1)</v>
          </cell>
          <cell r="C777" t="str">
            <v>m²</v>
          </cell>
          <cell r="D777">
            <v>13.68</v>
          </cell>
        </row>
        <row r="778">
          <cell r="A778" t="str">
            <v>19.075_2</v>
          </cell>
          <cell r="B778" t="str">
            <v>Kaba kumlu cam tülü pestille 1 kat buhar dengeci yapılması (Tip 2)</v>
          </cell>
          <cell r="C778" t="str">
            <v>m²</v>
          </cell>
          <cell r="D778">
            <v>13.71</v>
          </cell>
        </row>
        <row r="779">
          <cell r="A779" t="str">
            <v>19.075_3</v>
          </cell>
          <cell r="B779" t="str">
            <v>Kaba kumlu cam tülü pestille 1 kat buhar dengeci yapılması (Tip 3)</v>
          </cell>
          <cell r="C779" t="str">
            <v>m²</v>
          </cell>
          <cell r="D779">
            <v>13.71</v>
          </cell>
        </row>
        <row r="780">
          <cell r="A780" t="str">
            <v>19.075_4</v>
          </cell>
          <cell r="B780" t="str">
            <v>Asfaltlı cam tülü ve alüminyum pestille buhar dengeci (Tip 1)</v>
          </cell>
          <cell r="C780" t="str">
            <v>m²</v>
          </cell>
          <cell r="D780">
            <v>31.9</v>
          </cell>
        </row>
        <row r="781">
          <cell r="A781" t="str">
            <v>19.075_5</v>
          </cell>
          <cell r="B781" t="str">
            <v>Asfaltlı cam tülü ve alüminyum pestille buhar dengeci (Tip 2)</v>
          </cell>
          <cell r="C781" t="str">
            <v>m²</v>
          </cell>
          <cell r="D781">
            <v>31.96</v>
          </cell>
        </row>
        <row r="782">
          <cell r="A782" t="str">
            <v>19.075_6</v>
          </cell>
          <cell r="B782" t="str">
            <v>Asfaltlı cam tülü ve alüminyum pestille buhar dengeci (Tip 3)</v>
          </cell>
          <cell r="C782" t="str">
            <v>m²</v>
          </cell>
          <cell r="D782">
            <v>31.96</v>
          </cell>
        </row>
        <row r="783">
          <cell r="A783" t="str">
            <v>19.075_7</v>
          </cell>
          <cell r="B783" t="str">
            <v>Asfaltlı delikli cam tülü ve alüminyum pestille buhar dengeci (Tip 1)</v>
          </cell>
          <cell r="C783" t="str">
            <v>m²</v>
          </cell>
          <cell r="D783">
            <v>22.18</v>
          </cell>
        </row>
        <row r="784">
          <cell r="A784" t="str">
            <v>19.075_8</v>
          </cell>
          <cell r="B784" t="str">
            <v>Asfaltlı delikli cam tülü ve alüminyum pestille buhar dengeci (Tip 2)</v>
          </cell>
          <cell r="C784" t="str">
            <v>m²</v>
          </cell>
          <cell r="D784">
            <v>22.24</v>
          </cell>
        </row>
        <row r="785">
          <cell r="A785" t="str">
            <v>19.075_9</v>
          </cell>
          <cell r="B785" t="str">
            <v>Asfaltlı delikli cam tülü ve alüminyum pestille buhar dengeci (Tip 3)</v>
          </cell>
          <cell r="C785" t="str">
            <v>m²</v>
          </cell>
          <cell r="D785">
            <v>22.24</v>
          </cell>
        </row>
        <row r="786">
          <cell r="A786" t="str">
            <v>19.076</v>
          </cell>
          <cell r="B786" t="str">
            <v>1 kat buhar kesici ve dengeci ile buhar dengeci yapılması (Tip 2)</v>
          </cell>
          <cell r="C786" t="str">
            <v>m²</v>
          </cell>
          <cell r="D786">
            <v>8.16</v>
          </cell>
        </row>
        <row r="787">
          <cell r="A787" t="str">
            <v>19.077</v>
          </cell>
          <cell r="B787" t="str">
            <v>1 kat buhar kesici ve dengeci ile buhar dengeci yapılması (Tip 3)</v>
          </cell>
          <cell r="C787" t="str">
            <v>m²</v>
          </cell>
          <cell r="D787">
            <v>8.16</v>
          </cell>
        </row>
        <row r="788">
          <cell r="A788" t="str">
            <v>19.078</v>
          </cell>
          <cell r="B788" t="str">
            <v>Nokta girintili PVC ile buhar kesici ve dengeci (Tip 1)</v>
          </cell>
          <cell r="C788" t="str">
            <v>m²</v>
          </cell>
          <cell r="D788">
            <v>7.53</v>
          </cell>
        </row>
        <row r="789">
          <cell r="A789" t="str">
            <v>19.079</v>
          </cell>
          <cell r="B789" t="str">
            <v>Nokta girintili PVC ile buhar kesici ve dengeci (Tip 2)</v>
          </cell>
          <cell r="C789" t="str">
            <v>m²</v>
          </cell>
          <cell r="D789">
            <v>7.55</v>
          </cell>
        </row>
        <row r="790">
          <cell r="A790" t="str">
            <v>19.080</v>
          </cell>
          <cell r="B790" t="str">
            <v>Nokta girintili PVC ile buhar kesici ve dengeci (Tip 3)</v>
          </cell>
          <cell r="C790" t="str">
            <v>m²</v>
          </cell>
          <cell r="D790">
            <v>7.55</v>
          </cell>
        </row>
        <row r="791">
          <cell r="A791" t="str">
            <v>19.081</v>
          </cell>
          <cell r="B791" t="str">
            <v>Düşeyde reçine esaslı sıvı plastik kaplama ile yalıtım (0,8 mm)</v>
          </cell>
          <cell r="C791" t="str">
            <v>m²</v>
          </cell>
          <cell r="D791">
            <v>20.38</v>
          </cell>
        </row>
        <row r="792">
          <cell r="A792" t="str">
            <v>19.081_1</v>
          </cell>
          <cell r="B792" t="str">
            <v>Düşeyde reçine esaslı sıvı plastik kaplama ile yalıtım (1 mm)</v>
          </cell>
          <cell r="C792" t="str">
            <v>m²</v>
          </cell>
          <cell r="D792">
            <v>26.21</v>
          </cell>
        </row>
        <row r="793">
          <cell r="A793" t="str">
            <v>19.082</v>
          </cell>
          <cell r="B793" t="str">
            <v>Yatayda reçine esaslı sıvı plastik kaplama ile yalıtım (1 mm)</v>
          </cell>
          <cell r="C793" t="str">
            <v>m²</v>
          </cell>
          <cell r="D793">
            <v>24.36</v>
          </cell>
        </row>
        <row r="794">
          <cell r="A794" t="str">
            <v>19.082_1</v>
          </cell>
          <cell r="B794" t="str">
            <v>Yatayda reçine esaslı sıvı plastik kaplama ile yalıtım (1,2 mm)</v>
          </cell>
          <cell r="C794" t="str">
            <v>m²</v>
          </cell>
          <cell r="D794">
            <v>30.2</v>
          </cell>
        </row>
        <row r="795">
          <cell r="A795" t="str">
            <v>19.083</v>
          </cell>
          <cell r="B795" t="str">
            <v>Mevcut yatay ve düşey satıhlara özel PVC ve cab reçineleri modifiyeli poliüretan esaslı sert parlak ve renkli sıvı kaplama ile suya, asitlere, alkalilere, tuzlara ve solventlere dayanıklı yatay satıhlarda kaplama yapılması</v>
          </cell>
          <cell r="C795" t="str">
            <v>m²</v>
          </cell>
          <cell r="D795">
            <v>20.78</v>
          </cell>
        </row>
        <row r="796">
          <cell r="A796" t="str">
            <v>19.083_1</v>
          </cell>
          <cell r="B796" t="str">
            <v>Mevcut beton,şap, mozaik döşeme üzerine özel PVC ve cab reçineleri modifiyeli poliüretan esaslı sert parlak ve renkli sıvı kaplama ile tozunmaya, aşınmaya, asitlere, alkalilere, suya, solvenlere dayanıklı kaplama yapılması (ameliyathane, TV, radyo stüdy</v>
          </cell>
          <cell r="C796" t="str">
            <v>m²</v>
          </cell>
          <cell r="D796">
            <v>25.83</v>
          </cell>
        </row>
        <row r="797">
          <cell r="A797" t="str">
            <v>19.083_1MK</v>
          </cell>
          <cell r="B797" t="str">
            <v>Mevcut beton,şap, mozaik döşeme üzerine özel PVC ve cab reçineleri modifiyeli poliüretan esaslı sert parlak ve renkli sıvı kaplama ile tozunmaya, aşınmaya, asitlere, alkalilere, suya, solvenlere dayanıklı kaplama yapılması (ameliyathane, TV, radyo stüdy</v>
          </cell>
          <cell r="C797" t="str">
            <v>m²</v>
          </cell>
          <cell r="D797">
            <v>25.81</v>
          </cell>
        </row>
        <row r="798">
          <cell r="A798" t="str">
            <v>19.083_MK</v>
          </cell>
          <cell r="B798" t="str">
            <v>Mevcut yatay ve düşey satıhlara özel PVC ve cab reçineleri modifiyeli poliüretan esaslı sert parlak ve renkli sıvı kaplama ile suya, asitlere, alkalilere, tuzlara ve solventlere dayanıklı yatay satıhlarda kaplama yapılması (kum/çakıl'ı makina ile temin)</v>
          </cell>
          <cell r="C798" t="str">
            <v>m²</v>
          </cell>
          <cell r="D798">
            <v>20.75</v>
          </cell>
        </row>
        <row r="799">
          <cell r="A799" t="str">
            <v>19.084</v>
          </cell>
          <cell r="B799" t="str">
            <v>PVC ve cab reçineli poliüretan esaslı kaplama yapılması (2 kat)</v>
          </cell>
          <cell r="C799" t="str">
            <v>m²</v>
          </cell>
          <cell r="D799">
            <v>21.11</v>
          </cell>
        </row>
        <row r="800">
          <cell r="A800" t="str">
            <v>19.084_1</v>
          </cell>
          <cell r="B800" t="str">
            <v>PVC ve cab reçineli poliüretan esaslı kaplama yapılması (2 kat)</v>
          </cell>
          <cell r="C800" t="str">
            <v>m²</v>
          </cell>
          <cell r="D800">
            <v>27.19</v>
          </cell>
        </row>
        <row r="801">
          <cell r="A801" t="str">
            <v>19.087</v>
          </cell>
          <cell r="B801" t="str">
            <v>Harçta su geçirimsizlik katkı maddesi ilavesi (100 kg çimento için)</v>
          </cell>
          <cell r="C801" t="str">
            <v>kg</v>
          </cell>
          <cell r="D801">
            <v>0.3</v>
          </cell>
        </row>
        <row r="802">
          <cell r="A802" t="str">
            <v>19.087_1</v>
          </cell>
          <cell r="B802" t="str">
            <v>Harçta su geçirimsizlik katkı maddesi ilavesi (100 kg çimento için)</v>
          </cell>
          <cell r="C802" t="str">
            <v>kg</v>
          </cell>
          <cell r="D802">
            <v>0.4</v>
          </cell>
        </row>
        <row r="803">
          <cell r="A803" t="str">
            <v>19.088_1</v>
          </cell>
          <cell r="B803" t="str">
            <v>Betonda priz geciktirici katkı maddesi ilavesi (0,002 oranı için)</v>
          </cell>
          <cell r="C803" t="str">
            <v>kg</v>
          </cell>
          <cell r="D803">
            <v>0.4</v>
          </cell>
        </row>
        <row r="804">
          <cell r="A804" t="str">
            <v>19.088_2</v>
          </cell>
          <cell r="B804" t="str">
            <v>Betonda priz geciktirici katkı maddesi ilavesi (0,003 oranı için)</v>
          </cell>
          <cell r="C804" t="str">
            <v>kg</v>
          </cell>
          <cell r="D804">
            <v>0.6</v>
          </cell>
        </row>
        <row r="805">
          <cell r="A805" t="str">
            <v>19.088_3</v>
          </cell>
          <cell r="B805" t="str">
            <v>Betonda priz geciktirici katkı maddesi ilavesi (0,004 oranı için)</v>
          </cell>
          <cell r="C805" t="str">
            <v>kg</v>
          </cell>
          <cell r="D805">
            <v>0.8</v>
          </cell>
        </row>
        <row r="806">
          <cell r="A806" t="str">
            <v>19.088_4</v>
          </cell>
          <cell r="B806" t="str">
            <v>Betonda priz geciktirici katkı maddesi ilavesi (0,005 oranı için)</v>
          </cell>
          <cell r="C806" t="str">
            <v>kg</v>
          </cell>
          <cell r="D806">
            <v>1</v>
          </cell>
        </row>
        <row r="807">
          <cell r="A807" t="str">
            <v>19.088_5</v>
          </cell>
          <cell r="B807" t="str">
            <v>Betonda priz geciktirici katkı maddesi ilavesi (0,006 oranı için)</v>
          </cell>
          <cell r="C807" t="str">
            <v>kg</v>
          </cell>
          <cell r="D807">
            <v>1.2</v>
          </cell>
        </row>
        <row r="808">
          <cell r="A808" t="str">
            <v>19.089</v>
          </cell>
          <cell r="B808" t="str">
            <v>Betona hava sürükleyici katkı maddesi ilavesi (100 kg çimento için)</v>
          </cell>
          <cell r="C808" t="str">
            <v>kg</v>
          </cell>
          <cell r="D808">
            <v>0.05</v>
          </cell>
        </row>
        <row r="809">
          <cell r="A809" t="str">
            <v>19.090</v>
          </cell>
          <cell r="B809" t="str">
            <v>Betona su geçirimsizlik katkı maddesi ilavesi (100 kg çimento için)</v>
          </cell>
          <cell r="C809" t="str">
            <v>kg</v>
          </cell>
          <cell r="D809">
            <v>0.96</v>
          </cell>
        </row>
        <row r="810">
          <cell r="A810" t="str">
            <v>19.090_1</v>
          </cell>
          <cell r="B810" t="str">
            <v>Betona su geçirimsizlik katkı maddesi ilavesi (100 kg çimento için)</v>
          </cell>
          <cell r="C810" t="str">
            <v>kg</v>
          </cell>
          <cell r="D810">
            <v>0.69</v>
          </cell>
        </row>
        <row r="811">
          <cell r="A811" t="str">
            <v>19.091</v>
          </cell>
          <cell r="B811" t="str">
            <v>Şap harç.su geçirimsizlik katkı maddesi ilav. (100 kg çimento için)</v>
          </cell>
          <cell r="C811" t="str">
            <v>kg</v>
          </cell>
          <cell r="D811">
            <v>0.96</v>
          </cell>
        </row>
        <row r="812">
          <cell r="A812" t="str">
            <v>19.092</v>
          </cell>
          <cell r="B812" t="str">
            <v>Yeni beton yüzlerinin koruyucu kür maddesi ile korunması</v>
          </cell>
          <cell r="C812" t="str">
            <v>m²</v>
          </cell>
          <cell r="D812">
            <v>0.81</v>
          </cell>
        </row>
        <row r="813">
          <cell r="A813" t="str">
            <v>19.094</v>
          </cell>
          <cell r="B813" t="str">
            <v>Sentetik gereç ile bağlantı tabakası (aderans köprüsü) yapımı</v>
          </cell>
          <cell r="C813" t="str">
            <v>m²</v>
          </cell>
          <cell r="D813">
            <v>3.16</v>
          </cell>
        </row>
        <row r="814">
          <cell r="A814" t="str">
            <v>19.094_MK</v>
          </cell>
          <cell r="B814" t="str">
            <v>Sentetik gereç ile bağlantı tabakası (aderans köprüsü) yapımı (kum/çakıl'ı makina ile temin)</v>
          </cell>
          <cell r="C814" t="str">
            <v>m²</v>
          </cell>
          <cell r="D814">
            <v>3.15</v>
          </cell>
        </row>
        <row r="815">
          <cell r="A815" t="str">
            <v>19.095</v>
          </cell>
          <cell r="B815" t="str">
            <v>Sentetik gereç ile su geçirimsizlik tabakası teşkili</v>
          </cell>
          <cell r="C815" t="str">
            <v>m²</v>
          </cell>
          <cell r="D815">
            <v>10.4</v>
          </cell>
        </row>
        <row r="816">
          <cell r="A816" t="str">
            <v>19.095_MK</v>
          </cell>
          <cell r="B816" t="str">
            <v>Sentetik gereç ile su geçirimsizlik tabakası teşkili (kum/çakıl'ı makina ile temin)</v>
          </cell>
          <cell r="C816" t="str">
            <v>m²</v>
          </cell>
          <cell r="D816">
            <v>9.9499999999999993</v>
          </cell>
        </row>
        <row r="817">
          <cell r="A817" t="str">
            <v>19.101</v>
          </cell>
          <cell r="B817" t="str">
            <v>Harç içine karışan maddelerle yalıtım şapı yapılması</v>
          </cell>
          <cell r="C817" t="str">
            <v>m²</v>
          </cell>
          <cell r="D817">
            <v>13.4</v>
          </cell>
        </row>
        <row r="818">
          <cell r="A818" t="str">
            <v>19.101_MK</v>
          </cell>
          <cell r="B818" t="str">
            <v>Harç içine karışan maddelerle yalıtım şapı yapılması (kum/çakıl'ı makina ile temin)</v>
          </cell>
          <cell r="C818" t="str">
            <v>m²</v>
          </cell>
          <cell r="D818">
            <v>12.96</v>
          </cell>
        </row>
        <row r="819">
          <cell r="A819" t="str">
            <v>19.102</v>
          </cell>
          <cell r="B819" t="str">
            <v>Su basıncı olan mahallerde har içine karışan maddelerle yalıtımlı şap yapılması</v>
          </cell>
          <cell r="C819" t="str">
            <v>m²</v>
          </cell>
          <cell r="D819">
            <v>14.31</v>
          </cell>
        </row>
        <row r="820">
          <cell r="A820" t="str">
            <v>19.102_MK</v>
          </cell>
          <cell r="B820" t="str">
            <v>Su basıncı olan mahallerde har içine karışan maddelerle yalıtımlı şap yapılması (kum/çakıl'ı makina ile temin)</v>
          </cell>
          <cell r="C820" t="str">
            <v>m²</v>
          </cell>
          <cell r="D820">
            <v>13.88</v>
          </cell>
        </row>
        <row r="821">
          <cell r="A821" t="str">
            <v>19.103</v>
          </cell>
          <cell r="B821" t="str">
            <v>Betona ani priz yaptırıcı katkı maddesi ilavesi (çimento ağırlığının 0,003 oranı için) (kuru sistem alkali içeren toz priz hızlandırıcı)</v>
          </cell>
          <cell r="C821" t="str">
            <v>kg</v>
          </cell>
          <cell r="D821">
            <v>0.48</v>
          </cell>
        </row>
        <row r="822">
          <cell r="A822" t="str">
            <v>19.103_1</v>
          </cell>
          <cell r="B822" t="str">
            <v>Betona ani priz yaptırıcı katkı maddesi ilavesi (çimento ağırlığının 0,004 oranı için) (kuru sistem alkali içeren toz priz hızlandırıcı)</v>
          </cell>
          <cell r="C822" t="str">
            <v>kg</v>
          </cell>
          <cell r="D822">
            <v>0.63</v>
          </cell>
        </row>
        <row r="823">
          <cell r="A823" t="str">
            <v>19.103_1A</v>
          </cell>
          <cell r="B823" t="str">
            <v>Betona ani priz yaptırıcı katkı maddesi ilavesi (çimento ağırlığının 0,004 oranı için) (Kuru sistem alkali içermeyen toz priz hızlandırıcı)</v>
          </cell>
          <cell r="C823" t="str">
            <v>kg</v>
          </cell>
          <cell r="D823">
            <v>1</v>
          </cell>
        </row>
        <row r="824">
          <cell r="A824" t="str">
            <v>19.103_1B</v>
          </cell>
          <cell r="B824" t="str">
            <v>Betona ani priz yaptırıcı katkı maddesi ilavesi (çimento ağırlığının 0,004 oranı için) (Yaş sistem alkali içeren sıvı priz hızlandırıcı)</v>
          </cell>
          <cell r="C824" t="str">
            <v>kg</v>
          </cell>
          <cell r="D824">
            <v>1.25</v>
          </cell>
        </row>
        <row r="825">
          <cell r="A825" t="str">
            <v>19.103_1C</v>
          </cell>
          <cell r="B825" t="str">
            <v>Betona ani priz yaptırıcı katkı maddesi ilavesi (çimento ağırlığının 0,004 oranı için) (Yaş sistem alkali içermeyen sıvı priz hızlandırıcı)</v>
          </cell>
          <cell r="C825" t="str">
            <v>kg</v>
          </cell>
          <cell r="D825">
            <v>1.5</v>
          </cell>
        </row>
        <row r="826">
          <cell r="A826" t="str">
            <v>19.103_2</v>
          </cell>
          <cell r="B826" t="str">
            <v>Betona ani priz yaptırıcı katkı maddesi ilavesi (çimento ağırlığının 0,005 oranı için) (kuru sistem alkali içeren toz priz hızlandırıcı)</v>
          </cell>
          <cell r="C826" t="str">
            <v>kg</v>
          </cell>
          <cell r="D826">
            <v>0.79</v>
          </cell>
        </row>
        <row r="827">
          <cell r="A827" t="str">
            <v>19.103_2A</v>
          </cell>
          <cell r="B827" t="str">
            <v>Betona ani priz yaptırıcı katkı maddesi ilavesi (çimento ağırlığının 0,005 oranı için) (Kuru sistem alkali içermeyen toz priz hızlandırıcı)</v>
          </cell>
          <cell r="C827" t="str">
            <v>kg</v>
          </cell>
          <cell r="D827">
            <v>1.25</v>
          </cell>
        </row>
        <row r="828">
          <cell r="A828" t="str">
            <v>19.103_2B</v>
          </cell>
          <cell r="B828" t="str">
            <v>Betona ani priz yaptırıcı katkı maddesi ilavesi (çimento ağırlığının 0,005 oranı için) (Yaş sistem alkali içeren sıvı priz hızlandırıcı)</v>
          </cell>
          <cell r="C828" t="str">
            <v>kg</v>
          </cell>
          <cell r="D828">
            <v>1.56</v>
          </cell>
        </row>
        <row r="829">
          <cell r="A829" t="str">
            <v>19.103_2C</v>
          </cell>
          <cell r="B829" t="str">
            <v>Betona ani priz yaptırıcı katkı maddesi ilavesi (çimento ağırlığının 0,005 oranı için) (Yaş sistem alkali içermeyen sıvı priz hızlandırıcı)</v>
          </cell>
          <cell r="C829" t="str">
            <v>kg</v>
          </cell>
          <cell r="D829">
            <v>1.88</v>
          </cell>
        </row>
        <row r="830">
          <cell r="A830" t="str">
            <v>19.103_3</v>
          </cell>
          <cell r="B830" t="str">
            <v>Betona ani priz yaptırıcı katkı maddesi ilavesi (çimento ağırlığının 0,006 oranı için) (kuru sistem alkali içeren toz priz hızlandırıcı)</v>
          </cell>
          <cell r="C830" t="str">
            <v>kg</v>
          </cell>
          <cell r="D830">
            <v>0.94</v>
          </cell>
        </row>
        <row r="831">
          <cell r="A831" t="str">
            <v>19.103_3A</v>
          </cell>
          <cell r="B831" t="str">
            <v>Betona ani priz yaptırıcı katkı maddesi ilavesi (çimento ağırlığının 0,006 oranı için) (Kuru sistem alkali içermeyen toz priz hızlandırıcı)</v>
          </cell>
          <cell r="C831" t="str">
            <v>kg</v>
          </cell>
          <cell r="D831">
            <v>1.5</v>
          </cell>
        </row>
        <row r="832">
          <cell r="A832" t="str">
            <v>19.103_3B</v>
          </cell>
          <cell r="B832" t="str">
            <v>Betona ani priz yaptırıcı katkı maddesi ilavesi (çimento ağırlığının 0,006 oranı için) (Yaş sistem alkali içeren sıvı priz hızlandırıcı)</v>
          </cell>
          <cell r="C832" t="str">
            <v>kg</v>
          </cell>
          <cell r="D832">
            <v>1.88</v>
          </cell>
        </row>
        <row r="833">
          <cell r="A833" t="str">
            <v>19.103_3C</v>
          </cell>
          <cell r="B833" t="str">
            <v>Betona ani priz yaptırıcı katkı maddesi ilavesi (çimento ağırlığının 0,006 oranı için) (Yaş sistem alkali içermeyen sıvı priz hızlandırıcı)</v>
          </cell>
          <cell r="C833" t="str">
            <v>kg</v>
          </cell>
          <cell r="D833">
            <v>2.25</v>
          </cell>
        </row>
        <row r="834">
          <cell r="A834" t="str">
            <v>19.103_4</v>
          </cell>
          <cell r="B834" t="str">
            <v>Betona ani priz yaptırıcı katkı maddesi ilavesi (çimento ağırlığının 0,007 oranı için) (kuru sistem alkali içeren toz priz hızlandırıcı)</v>
          </cell>
          <cell r="C834" t="str">
            <v>kg</v>
          </cell>
          <cell r="D834">
            <v>1.1000000000000001</v>
          </cell>
        </row>
        <row r="835">
          <cell r="A835" t="str">
            <v>19.103_4A</v>
          </cell>
          <cell r="B835" t="str">
            <v>Betona ani priz yaptırıcı katkı maddesi ilavesi (çimento ağırlığının 0,007 oranı için) (Kuru sistem alkali içermeyen toz priz hızlandırıcı)</v>
          </cell>
          <cell r="C835" t="str">
            <v>kg</v>
          </cell>
          <cell r="D835">
            <v>1.75</v>
          </cell>
        </row>
        <row r="836">
          <cell r="A836" t="str">
            <v>19.103_4B</v>
          </cell>
          <cell r="B836" t="str">
            <v>Betona ani priz yaptırıcı katkı maddesi ilavesi (çimento ağırlığının 0,007 oranı için) (Yaş sistem alkali içeren sıvı priz hızlandırıcı)</v>
          </cell>
          <cell r="C836" t="str">
            <v>kg</v>
          </cell>
          <cell r="D836">
            <v>2.19</v>
          </cell>
        </row>
        <row r="837">
          <cell r="A837" t="str">
            <v>19.103_4C</v>
          </cell>
          <cell r="B837" t="str">
            <v>Betona ani priz yaptırıcı katkı maddesi ilavesi (çimento ağırlığının 0,007 oranı için) (Yaş sistem alkali içermeyen sıvı priz hızlandırıcı)</v>
          </cell>
          <cell r="C837" t="str">
            <v>kg</v>
          </cell>
          <cell r="D837">
            <v>2.63</v>
          </cell>
        </row>
        <row r="838">
          <cell r="A838" t="str">
            <v>19.103_4C</v>
          </cell>
          <cell r="B838" t="str">
            <v>Betona ani priz yaptırıcı katkı maddesi ilavesi (çimento ağırlığının 0,007 oranı için) (Yaş sistem alkali içermeyen sıvı priz hızlandırıcı)</v>
          </cell>
          <cell r="C838" t="str">
            <v>kg</v>
          </cell>
          <cell r="D838">
            <v>2.63</v>
          </cell>
        </row>
        <row r="839">
          <cell r="A839" t="str">
            <v>19.103_A</v>
          </cell>
          <cell r="B839" t="str">
            <v>Betona ani priz yaptırıcı katkı maddesi ilavesi (çimento ağırlığının 0,003 oranı için) (Kuru sistem alkali içermeyen toz priz hızlandırıcı)</v>
          </cell>
          <cell r="C839" t="str">
            <v>kg</v>
          </cell>
          <cell r="D839">
            <v>0.75</v>
          </cell>
        </row>
        <row r="840">
          <cell r="A840" t="str">
            <v>19.103_B</v>
          </cell>
          <cell r="B840" t="str">
            <v>Betona ani priz yaptırıcı katkı maddesi ilavesi (çimento ağırlığının 0,003 oranı için) (Yaş sistem alkali içeren sıvı priz hızlandırıcı)</v>
          </cell>
          <cell r="C840" t="str">
            <v>kg</v>
          </cell>
          <cell r="D840">
            <v>0.94</v>
          </cell>
        </row>
        <row r="841">
          <cell r="A841" t="str">
            <v>19.103_C</v>
          </cell>
          <cell r="B841" t="str">
            <v>Betona ani priz yaptırıcı katkı maddesi ilavesi (çimento ağırlığının 0,003 oranı için) (Yaş sistem alkali içermeyen sıvı priz hızlandırıcı)</v>
          </cell>
          <cell r="C841" t="str">
            <v>kg</v>
          </cell>
          <cell r="D841">
            <v>1.1299999999999999</v>
          </cell>
        </row>
        <row r="842">
          <cell r="A842" t="str">
            <v>19.104_A</v>
          </cell>
          <cell r="B842" t="str">
            <v>Tutkallı, düz, pürüzsüz yüzeyli çelik teller ile beton takviyesi yapılması</v>
          </cell>
          <cell r="C842" t="str">
            <v>kg</v>
          </cell>
          <cell r="D842">
            <v>2.79</v>
          </cell>
        </row>
        <row r="843">
          <cell r="A843" t="str">
            <v>19.104_B</v>
          </cell>
          <cell r="B843" t="str">
            <v>Tutkallı, bütün uzunluğunca deforme olmuş çelik teller ile beton takviyesi yapılması</v>
          </cell>
          <cell r="C843" t="str">
            <v>kg</v>
          </cell>
          <cell r="D843">
            <v>4.54</v>
          </cell>
        </row>
        <row r="844">
          <cell r="A844" t="str">
            <v>19.104_C1</v>
          </cell>
          <cell r="B844" t="str">
            <v>0,90 mmçapında, 6 cm boyunda, tutkallı, sonu kancalı çelik teller ile beton takviyesi yapılması</v>
          </cell>
          <cell r="C844" t="str">
            <v>kg</v>
          </cell>
          <cell r="D844">
            <v>3.29</v>
          </cell>
        </row>
        <row r="845">
          <cell r="A845" t="str">
            <v>19.104_C2</v>
          </cell>
          <cell r="B845" t="str">
            <v>0,75 mmçapında, 6 cm boyunda, tutkallı, sonu kancalı çelik teller ile beton takviyesi yapılması</v>
          </cell>
          <cell r="C845" t="str">
            <v>kg</v>
          </cell>
          <cell r="D845">
            <v>4.04</v>
          </cell>
        </row>
        <row r="846">
          <cell r="A846" t="str">
            <v>19.104_C3</v>
          </cell>
          <cell r="B846" t="str">
            <v>0,75 mmçapında, 3 cm boyunda, tutkallı, sonu kancalı çelik teller ile beton takviyesi yapılması</v>
          </cell>
          <cell r="C846" t="str">
            <v>kg</v>
          </cell>
          <cell r="D846">
            <v>4.16</v>
          </cell>
        </row>
        <row r="847">
          <cell r="A847" t="str">
            <v>19.104_C4</v>
          </cell>
          <cell r="B847" t="str">
            <v>0,55 mmçapında, 3 cm boyunda, tutkallı, sonu kancalı çelik teller ile beton takviyesi yapılması</v>
          </cell>
          <cell r="C847" t="str">
            <v>kg</v>
          </cell>
          <cell r="D847">
            <v>5.48</v>
          </cell>
        </row>
        <row r="848">
          <cell r="A848" t="str">
            <v>21.001</v>
          </cell>
          <cell r="B848" t="str">
            <v>Ahşaptan yapılan seri kalıp</v>
          </cell>
          <cell r="C848" t="str">
            <v>m²</v>
          </cell>
          <cell r="D848">
            <v>5.61</v>
          </cell>
        </row>
        <row r="849">
          <cell r="A849" t="str">
            <v>21.011</v>
          </cell>
          <cell r="B849" t="str">
            <v>Düz yüzeyli beton ve betonarme kalıbı</v>
          </cell>
          <cell r="C849" t="str">
            <v>m²</v>
          </cell>
          <cell r="D849">
            <v>13.6</v>
          </cell>
        </row>
        <row r="850">
          <cell r="A850" t="str">
            <v>21.012</v>
          </cell>
          <cell r="B850" t="str">
            <v>Sökülmeyen düz veya eğri yüzeyli beton ve betonarme kalıbı</v>
          </cell>
          <cell r="C850" t="str">
            <v>m²</v>
          </cell>
          <cell r="D850">
            <v>31.1</v>
          </cell>
        </row>
        <row r="851">
          <cell r="A851" t="str">
            <v>21.013</v>
          </cell>
          <cell r="B851" t="str">
            <v>Rendeli düz yüzeyli beton ve betonarme kalıbı</v>
          </cell>
          <cell r="C851" t="str">
            <v>m²</v>
          </cell>
          <cell r="D851">
            <v>16.579999999999998</v>
          </cell>
        </row>
        <row r="852">
          <cell r="A852" t="str">
            <v>21.014</v>
          </cell>
          <cell r="B852" t="str">
            <v>Düz yüzeyli, rendeli ve lamba zıvanalı betonarme kalıbı</v>
          </cell>
          <cell r="C852" t="str">
            <v>m²</v>
          </cell>
          <cell r="D852">
            <v>22.78</v>
          </cell>
        </row>
        <row r="853">
          <cell r="A853" t="str">
            <v>21.015</v>
          </cell>
          <cell r="B853" t="str">
            <v>Rend.kereste ile lamba zıvanalı düz yüzeyli çıplak kalıp</v>
          </cell>
          <cell r="C853" t="str">
            <v>m²</v>
          </cell>
          <cell r="D853">
            <v>35.46</v>
          </cell>
        </row>
        <row r="854">
          <cell r="A854" t="str">
            <v>21.016</v>
          </cell>
          <cell r="B854" t="str">
            <v>Kalıp yüzey tahtalarının bir. plastik madde kullanılan düz yüzeyli çıplak beton ve kalıbı</v>
          </cell>
          <cell r="C854" t="str">
            <v>m²</v>
          </cell>
          <cell r="D854">
            <v>29.91</v>
          </cell>
        </row>
        <row r="855">
          <cell r="A855" t="str">
            <v>21.017_1</v>
          </cell>
          <cell r="B855" t="str">
            <v>Plywood (film kaplı) ile yapılan düz yüzeyli çıplak betonarme kalıbı</v>
          </cell>
          <cell r="C855" t="str">
            <v>m²</v>
          </cell>
          <cell r="D855">
            <v>18.59</v>
          </cell>
        </row>
        <row r="856">
          <cell r="A856" t="str">
            <v>21.021</v>
          </cell>
          <cell r="B856" t="str">
            <v>Eğri yüzeyli beton ve betonarme kalıbı</v>
          </cell>
          <cell r="C856" t="str">
            <v>m²</v>
          </cell>
          <cell r="D856">
            <v>23.56</v>
          </cell>
        </row>
        <row r="857">
          <cell r="A857" t="str">
            <v>21.022</v>
          </cell>
          <cell r="B857" t="str">
            <v>Rendeli eğri yüzeyli beton ve betonarme kalıbı</v>
          </cell>
          <cell r="C857" t="str">
            <v>m²</v>
          </cell>
          <cell r="D857">
            <v>27.49</v>
          </cell>
        </row>
        <row r="858">
          <cell r="A858" t="str">
            <v>21.023</v>
          </cell>
          <cell r="B858" t="str">
            <v>Küresel yüzeyli beton ve betonarme kalıbı</v>
          </cell>
          <cell r="C858" t="str">
            <v>m²</v>
          </cell>
          <cell r="D858">
            <v>42.15</v>
          </cell>
        </row>
        <row r="859">
          <cell r="A859" t="str">
            <v>21.024</v>
          </cell>
          <cell r="B859" t="str">
            <v>Eğri yüzeyli çıplak beton ve betonarme kalıbı</v>
          </cell>
          <cell r="C859" t="str">
            <v>m²</v>
          </cell>
          <cell r="D859">
            <v>52.41</v>
          </cell>
        </row>
        <row r="860">
          <cell r="A860" t="str">
            <v>21.031</v>
          </cell>
          <cell r="B860" t="str">
            <v>Eğri yüzeyli kargir inşaat kalıbı</v>
          </cell>
          <cell r="C860" t="str">
            <v>m²</v>
          </cell>
          <cell r="D860">
            <v>22.38</v>
          </cell>
        </row>
        <row r="861">
          <cell r="A861" t="str">
            <v>21.035</v>
          </cell>
          <cell r="B861" t="str">
            <v>Sac ile her aralık ve yükseklikte dişli betonarme döşeme kalıbı (nervürlü)</v>
          </cell>
          <cell r="C861" t="str">
            <v>m²</v>
          </cell>
          <cell r="D861">
            <v>17.809999999999999</v>
          </cell>
        </row>
        <row r="862">
          <cell r="A862" t="str">
            <v>21.035_1</v>
          </cell>
          <cell r="B862" t="str">
            <v>Sac ile dişli (nervürlü) çıplak beton ve betonarme döşeme kalıbı</v>
          </cell>
          <cell r="C862" t="str">
            <v>m²</v>
          </cell>
          <cell r="D862">
            <v>35.06</v>
          </cell>
        </row>
        <row r="863">
          <cell r="A863" t="str">
            <v>21.036</v>
          </cell>
          <cell r="B863" t="str">
            <v>Çam kerestesi ile dişli (nervürlü) betonarme döşeme kalıbı</v>
          </cell>
          <cell r="C863" t="str">
            <v>m²</v>
          </cell>
          <cell r="D863">
            <v>26.01</v>
          </cell>
        </row>
        <row r="864">
          <cell r="A864" t="str">
            <v>21.037</v>
          </cell>
          <cell r="B864" t="str">
            <v>Bloklu betonarme döşeme kalıbı (ızgaralı)</v>
          </cell>
          <cell r="C864" t="str">
            <v>m²</v>
          </cell>
          <cell r="D864">
            <v>7.01</v>
          </cell>
        </row>
        <row r="865">
          <cell r="A865" t="str">
            <v>21.038</v>
          </cell>
          <cell r="B865" t="str">
            <v>Bloklu betonarme döşeme kalıbı (aralıksız)</v>
          </cell>
          <cell r="C865" t="str">
            <v>m²</v>
          </cell>
          <cell r="D865">
            <v>9.1300000000000008</v>
          </cell>
        </row>
        <row r="866">
          <cell r="A866" t="str">
            <v>21.054</v>
          </cell>
          <cell r="B866" t="str">
            <v>Ahşap kalıp iskelesi (4 metreye kadar, 4 m dahil)</v>
          </cell>
          <cell r="C866" t="str">
            <v>m³</v>
          </cell>
          <cell r="D866">
            <v>2.34</v>
          </cell>
        </row>
        <row r="867">
          <cell r="A867" t="str">
            <v>21.057</v>
          </cell>
          <cell r="B867" t="str">
            <v>Ahşap kalıp iskelesi (4-6 metreye kadar)</v>
          </cell>
          <cell r="C867" t="str">
            <v>m³</v>
          </cell>
          <cell r="D867">
            <v>4.99</v>
          </cell>
        </row>
        <row r="868">
          <cell r="A868" t="str">
            <v>21.059</v>
          </cell>
          <cell r="B868" t="str">
            <v>Ahşap kalıp iskelesi (6,01-8 metreye kadar)</v>
          </cell>
          <cell r="C868" t="str">
            <v>m³</v>
          </cell>
          <cell r="D868">
            <v>6.23</v>
          </cell>
        </row>
        <row r="869">
          <cell r="A869" t="str">
            <v>21.061</v>
          </cell>
          <cell r="B869" t="str">
            <v>Ahşap kalıp iskelesi (8,01-10 metreye kadar)</v>
          </cell>
          <cell r="C869" t="str">
            <v>m³</v>
          </cell>
          <cell r="D869">
            <v>10.69</v>
          </cell>
        </row>
        <row r="870">
          <cell r="A870" t="str">
            <v>21.062</v>
          </cell>
          <cell r="B870" t="str">
            <v>Ahşap kalıp iskelesi (10 metreden fazla)</v>
          </cell>
          <cell r="C870" t="str">
            <v>m³</v>
          </cell>
          <cell r="D870">
            <v>13.84</v>
          </cell>
        </row>
        <row r="871">
          <cell r="A871" t="str">
            <v>21.065</v>
          </cell>
          <cell r="B871" t="str">
            <v>İş iskelesi (duvarlar için) (0-12,50 mt yükseklik için)</v>
          </cell>
          <cell r="C871" t="str">
            <v>m²</v>
          </cell>
          <cell r="D871">
            <v>2.95</v>
          </cell>
        </row>
        <row r="872">
          <cell r="A872" t="str">
            <v>21.065</v>
          </cell>
          <cell r="B872" t="str">
            <v>İş iskelesi (duvarlar için) (0-12,50 mt yükseklik için)</v>
          </cell>
          <cell r="C872" t="str">
            <v>m²</v>
          </cell>
          <cell r="D872">
            <v>2.95</v>
          </cell>
        </row>
        <row r="873">
          <cell r="A873" t="str">
            <v>21.066</v>
          </cell>
          <cell r="B873" t="str">
            <v>İş iskelesi (tavanlar için) (0,00-12,50 m yükseklik için)</v>
          </cell>
          <cell r="C873" t="str">
            <v>m³</v>
          </cell>
          <cell r="D873">
            <v>2.95</v>
          </cell>
        </row>
        <row r="874">
          <cell r="A874" t="str">
            <v>21.067</v>
          </cell>
          <cell r="B874" t="str">
            <v>İş iskelesi (duvarlar için) (12,51 mt'den fazla yükseklik için)</v>
          </cell>
          <cell r="C874" t="str">
            <v>m²</v>
          </cell>
          <cell r="D874">
            <v>4.68</v>
          </cell>
        </row>
        <row r="875">
          <cell r="A875" t="str">
            <v>21.068</v>
          </cell>
          <cell r="B875" t="str">
            <v>İş iskelesi (tavanlar için) (12,51 mt'den fazla yükseklik için)</v>
          </cell>
          <cell r="C875" t="str">
            <v>m³</v>
          </cell>
          <cell r="D875">
            <v>4.68</v>
          </cell>
        </row>
        <row r="876">
          <cell r="A876" t="str">
            <v>21.126</v>
          </cell>
          <cell r="B876" t="str">
            <v>Ahşap inşaat aksamının rendelenmesi</v>
          </cell>
          <cell r="C876" t="str">
            <v>m²</v>
          </cell>
          <cell r="D876">
            <v>2.65</v>
          </cell>
        </row>
        <row r="877">
          <cell r="A877" t="str">
            <v>21.200</v>
          </cell>
          <cell r="B877" t="str">
            <v>Çam kerestesınden rendesiz ahşap makaslı çatı yapılması</v>
          </cell>
          <cell r="C877" t="str">
            <v>m³</v>
          </cell>
          <cell r="D877">
            <v>862.81</v>
          </cell>
        </row>
        <row r="878">
          <cell r="A878" t="str">
            <v>21.205</v>
          </cell>
          <cell r="B878" t="str">
            <v>Çam kerestesinden rendeli ahşap makaslı çatı yapılması</v>
          </cell>
          <cell r="C878" t="str">
            <v>m³</v>
          </cell>
          <cell r="D878">
            <v>963.75</v>
          </cell>
        </row>
        <row r="879">
          <cell r="A879" t="str">
            <v>21.210</v>
          </cell>
          <cell r="B879" t="str">
            <v>Rendesizçam kerestesi ile ahşap oturtma çatı yapılması</v>
          </cell>
          <cell r="C879" t="str">
            <v>m²</v>
          </cell>
          <cell r="D879">
            <v>41.19</v>
          </cell>
        </row>
        <row r="880">
          <cell r="A880" t="str">
            <v>21.215</v>
          </cell>
          <cell r="B880" t="str">
            <v>Rendesizçam kerestesi ile ahşap oturtma çatı yapılması</v>
          </cell>
          <cell r="C880" t="str">
            <v>m²</v>
          </cell>
          <cell r="D880">
            <v>29.76</v>
          </cell>
        </row>
        <row r="881">
          <cell r="A881" t="str">
            <v>21.220</v>
          </cell>
          <cell r="B881" t="str">
            <v>Çatı örtüsü altına rendesiz çam tahta ile kaplama yapılması</v>
          </cell>
          <cell r="C881" t="str">
            <v>m²</v>
          </cell>
          <cell r="D881">
            <v>18.84</v>
          </cell>
        </row>
        <row r="882">
          <cell r="A882" t="str">
            <v>21.220_1</v>
          </cell>
          <cell r="B882" t="str">
            <v>Çatı örtüsü altına yonga levha ile kaplama. yapılması</v>
          </cell>
          <cell r="C882" t="str">
            <v>m²</v>
          </cell>
          <cell r="D882">
            <v>12.29</v>
          </cell>
        </row>
        <row r="883">
          <cell r="A883" t="str">
            <v>21.225</v>
          </cell>
          <cell r="B883" t="str">
            <v>Çatı örtüsü altına bir yüzeyi rendeli çam tahta ile kaplama yapılması</v>
          </cell>
          <cell r="C883" t="str">
            <v>m²</v>
          </cell>
          <cell r="D883">
            <v>24.19</v>
          </cell>
        </row>
        <row r="884">
          <cell r="A884" t="str">
            <v>21.226</v>
          </cell>
          <cell r="B884" t="str">
            <v>Çatı havalandırma feneri yapılması (ahşap) ve üzerine çinko kaplama yapılması</v>
          </cell>
          <cell r="C884" t="str">
            <v>m</v>
          </cell>
          <cell r="D884">
            <v>95.1</v>
          </cell>
        </row>
        <row r="885">
          <cell r="A885" t="str">
            <v>21.230</v>
          </cell>
          <cell r="B885" t="str">
            <v>Çatı örtüsü altına rendesiz çıta çakılması</v>
          </cell>
          <cell r="C885" t="str">
            <v>m²</v>
          </cell>
          <cell r="D885">
            <v>4.4800000000000004</v>
          </cell>
        </row>
        <row r="886">
          <cell r="A886" t="str">
            <v>21.235</v>
          </cell>
          <cell r="B886" t="str">
            <v>Ahşap saçak altı kaplaması yapılması</v>
          </cell>
          <cell r="C886" t="str">
            <v>m²</v>
          </cell>
          <cell r="D886">
            <v>32.630000000000003</v>
          </cell>
        </row>
        <row r="887">
          <cell r="A887" t="str">
            <v>21.235_1</v>
          </cell>
          <cell r="B887" t="str">
            <v>Saçak altı kaplaması yapılması (8 mm yonga levha ile)</v>
          </cell>
          <cell r="C887" t="str">
            <v>m²</v>
          </cell>
          <cell r="D887">
            <v>29.73</v>
          </cell>
        </row>
        <row r="888">
          <cell r="A888" t="str">
            <v>21.240</v>
          </cell>
          <cell r="B888" t="str">
            <v>Kullanılmış çam kerestesi ile ahşap oturtma çatı yapılması</v>
          </cell>
          <cell r="C888" t="str">
            <v>m²</v>
          </cell>
          <cell r="D888">
            <v>28.33</v>
          </cell>
        </row>
        <row r="889">
          <cell r="A889" t="str">
            <v>21.245</v>
          </cell>
          <cell r="B889" t="str">
            <v>Kullanılmış çam kerestesi ile ahşap oturtma çatı yapılması</v>
          </cell>
          <cell r="C889" t="str">
            <v>m²</v>
          </cell>
          <cell r="D889">
            <v>19.36</v>
          </cell>
        </row>
        <row r="890">
          <cell r="A890" t="str">
            <v>21.251</v>
          </cell>
          <cell r="B890" t="str">
            <v>Çam kerestesi ile yapı karkası yapılması</v>
          </cell>
          <cell r="C890" t="str">
            <v>m³</v>
          </cell>
          <cell r="D890">
            <v>781.41</v>
          </cell>
        </row>
        <row r="891">
          <cell r="A891" t="str">
            <v>21.261</v>
          </cell>
          <cell r="B891" t="str">
            <v>Betonüzerine çam kereste ile kadronlu ahşap döşeme yapılması</v>
          </cell>
          <cell r="C891" t="str">
            <v>m²</v>
          </cell>
          <cell r="D891">
            <v>36.590000000000003</v>
          </cell>
        </row>
        <row r="892">
          <cell r="A892" t="str">
            <v>21.262</v>
          </cell>
          <cell r="B892" t="str">
            <v>Birinci sınıf çam kereste ile ahşap döşeme yapılması</v>
          </cell>
          <cell r="C892" t="str">
            <v>m²</v>
          </cell>
          <cell r="D892">
            <v>32.19</v>
          </cell>
        </row>
        <row r="893">
          <cell r="A893" t="str">
            <v>21.266</v>
          </cell>
          <cell r="B893" t="str">
            <v>Birinci sınıf çam kereste ile kirişli ahşap döşeme yapılması</v>
          </cell>
          <cell r="C893" t="str">
            <v>m²</v>
          </cell>
          <cell r="D893">
            <v>53.46</v>
          </cell>
        </row>
        <row r="894">
          <cell r="A894" t="str">
            <v>21.267</v>
          </cell>
          <cell r="B894" t="str">
            <v>1.sınıf çam kereste ile ahşap karkas yapı duvar dış kaplama yapılması</v>
          </cell>
          <cell r="C894" t="str">
            <v>m²</v>
          </cell>
          <cell r="D894">
            <v>34.96</v>
          </cell>
        </row>
        <row r="895">
          <cell r="A895" t="str">
            <v>21.267_1</v>
          </cell>
          <cell r="B895" t="str">
            <v>16 mm kalınlıkta yonga levha ile duvar kaplaması yapılması</v>
          </cell>
          <cell r="C895" t="str">
            <v>m²</v>
          </cell>
          <cell r="D895">
            <v>17.78</v>
          </cell>
        </row>
        <row r="896">
          <cell r="A896" t="str">
            <v>21.271</v>
          </cell>
          <cell r="B896" t="str">
            <v>Mevcut kirişleme üzerine ahşap tavan yapılması (1.sınıf çam kerestesi ile)</v>
          </cell>
          <cell r="C896" t="str">
            <v>m²</v>
          </cell>
          <cell r="D896">
            <v>30.8</v>
          </cell>
        </row>
        <row r="897">
          <cell r="A897" t="str">
            <v>21.271_1</v>
          </cell>
          <cell r="B897" t="str">
            <v>Mevcut kirişler üzerine 8 kalınlıkta yonga levha ile tavan yapılması</v>
          </cell>
          <cell r="C897" t="str">
            <v>m²</v>
          </cell>
          <cell r="D897">
            <v>13.03</v>
          </cell>
        </row>
        <row r="898">
          <cell r="A898" t="str">
            <v>21.276</v>
          </cell>
          <cell r="B898" t="str">
            <v>1.sınıf çam kereste ile karkas yapı duvar iç kaplama yapılması</v>
          </cell>
          <cell r="C898" t="str">
            <v>m²</v>
          </cell>
          <cell r="D898">
            <v>32.19</v>
          </cell>
        </row>
        <row r="899">
          <cell r="A899" t="str">
            <v>21.281</v>
          </cell>
          <cell r="B899" t="str">
            <v>Ahşap süpürgelik yapılması ve yerine konulması</v>
          </cell>
          <cell r="C899" t="str">
            <v>m</v>
          </cell>
          <cell r="D899">
            <v>3.78</v>
          </cell>
        </row>
        <row r="900">
          <cell r="A900" t="str">
            <v>21.286</v>
          </cell>
          <cell r="B900" t="str">
            <v>Beton zeminüzerine latalı meşe parke kaplama yapılması (kalite 1)</v>
          </cell>
          <cell r="C900" t="str">
            <v>m²</v>
          </cell>
          <cell r="D900">
            <v>75.83</v>
          </cell>
        </row>
        <row r="901">
          <cell r="A901" t="str">
            <v>21.287</v>
          </cell>
          <cell r="B901" t="str">
            <v>Beton zeminüzerine latalı meşe parke kaplama yapılması (kalite 2)</v>
          </cell>
          <cell r="C901" t="str">
            <v>m²</v>
          </cell>
          <cell r="D901">
            <v>74.38</v>
          </cell>
        </row>
        <row r="902">
          <cell r="A902" t="str">
            <v>21.288</v>
          </cell>
          <cell r="B902" t="str">
            <v>Beton zeminüzerine latalı meşe parke kaplama yapılması (kalite 3)</v>
          </cell>
          <cell r="C902" t="str">
            <v>m²</v>
          </cell>
          <cell r="D902">
            <v>72.8</v>
          </cell>
        </row>
        <row r="903">
          <cell r="A903" t="str">
            <v>21.289</v>
          </cell>
          <cell r="B903" t="str">
            <v>Beton zeminüzerine latalı kayın parke kaplama yapılması (kalite 1)</v>
          </cell>
          <cell r="C903" t="str">
            <v>m²</v>
          </cell>
          <cell r="D903">
            <v>69.91</v>
          </cell>
        </row>
        <row r="904">
          <cell r="A904" t="str">
            <v>21.290</v>
          </cell>
          <cell r="B904" t="str">
            <v>Beton zeminüzerine latalı kayın parke kaplama yapılması (kalite 2)</v>
          </cell>
          <cell r="C904" t="str">
            <v>m²</v>
          </cell>
          <cell r="D904">
            <v>68.48</v>
          </cell>
        </row>
        <row r="905">
          <cell r="A905" t="str">
            <v>21.290_1</v>
          </cell>
          <cell r="B905" t="str">
            <v>Beton zeminüzerine latalı kayın parke kaplama yapılması (kalite 3)</v>
          </cell>
          <cell r="C905" t="str">
            <v>m²</v>
          </cell>
          <cell r="D905">
            <v>67.03</v>
          </cell>
        </row>
        <row r="906">
          <cell r="A906" t="str">
            <v>21.291</v>
          </cell>
          <cell r="B906" t="str">
            <v>Beton zeminüzerine yapıştırma suretiyle meşe parke kaplama yapılması (kalite 1)</v>
          </cell>
          <cell r="C906" t="str">
            <v>m²</v>
          </cell>
          <cell r="D906">
            <v>48.6</v>
          </cell>
        </row>
        <row r="907">
          <cell r="A907" t="str">
            <v>21.292</v>
          </cell>
          <cell r="B907" t="str">
            <v>Beton zeminüzerine yapıştırma suretiyle meşe parke kaplama yapılması (kalite 2)</v>
          </cell>
          <cell r="C907" t="str">
            <v>m²</v>
          </cell>
          <cell r="D907">
            <v>47.15</v>
          </cell>
        </row>
        <row r="908">
          <cell r="A908" t="str">
            <v>21.293</v>
          </cell>
          <cell r="B908" t="str">
            <v>Beton zeminüzerine yapıştırma suretiyle meşe parke kaplama yapılması (kalite 3)</v>
          </cell>
          <cell r="C908" t="str">
            <v>m²</v>
          </cell>
          <cell r="D908">
            <v>45.58</v>
          </cell>
        </row>
        <row r="909">
          <cell r="A909" t="str">
            <v>21.294</v>
          </cell>
          <cell r="B909" t="str">
            <v>Beton zeminüzerine yapıştırma suretiyle kayın parke kaplama yapılması (kalite 1)</v>
          </cell>
          <cell r="C909" t="str">
            <v>m²</v>
          </cell>
          <cell r="D909">
            <v>42.69</v>
          </cell>
        </row>
        <row r="910">
          <cell r="A910" t="str">
            <v>21.295</v>
          </cell>
          <cell r="B910" t="str">
            <v>Beton zeminüzerine yapıştırma suretiyle kayın parke kaplama yapılması (kalite 2)</v>
          </cell>
          <cell r="C910" t="str">
            <v>m²</v>
          </cell>
          <cell r="D910">
            <v>41.25</v>
          </cell>
        </row>
        <row r="911">
          <cell r="A911" t="str">
            <v>21.296</v>
          </cell>
          <cell r="B911" t="str">
            <v>Beton zeminüzerine yapıştırma suretiyle kayın parke kaplama yapılması (kalite 3)</v>
          </cell>
          <cell r="C911" t="str">
            <v>m²</v>
          </cell>
          <cell r="D911">
            <v>39.799999999999997</v>
          </cell>
        </row>
        <row r="912">
          <cell r="A912" t="str">
            <v>21.300</v>
          </cell>
          <cell r="B912" t="str">
            <v>Şap tabakası üzerine desenli ahşap mozaik parke kaplama yapılması</v>
          </cell>
          <cell r="C912" t="str">
            <v>m²</v>
          </cell>
          <cell r="D912">
            <v>18.7</v>
          </cell>
        </row>
        <row r="913">
          <cell r="A913" t="str">
            <v>21.300_1</v>
          </cell>
          <cell r="B913" t="str">
            <v>Şap tabakası üzerine standart ahşap mozaik parke kaplama yapılması</v>
          </cell>
          <cell r="C913" t="str">
            <v>m²</v>
          </cell>
          <cell r="D913">
            <v>18.11</v>
          </cell>
        </row>
        <row r="914">
          <cell r="A914" t="str">
            <v>21.300_2</v>
          </cell>
          <cell r="B914" t="str">
            <v>Şap tabakası üzerine sanayi tipi ahşap mozaik parke kaplama yapılması</v>
          </cell>
          <cell r="C914" t="str">
            <v>m²</v>
          </cell>
          <cell r="D914">
            <v>17</v>
          </cell>
        </row>
        <row r="915">
          <cell r="A915" t="str">
            <v>21.301</v>
          </cell>
          <cell r="B915" t="str">
            <v>Sert ağaçtan düz merdiven küpeştesi yapılması ve yerine konulması</v>
          </cell>
          <cell r="C915" t="str">
            <v>m²</v>
          </cell>
          <cell r="D915">
            <v>31.36</v>
          </cell>
        </row>
        <row r="916">
          <cell r="A916" t="str">
            <v>21.306</v>
          </cell>
          <cell r="B916" t="str">
            <v>Sert ağaçtan eğri merdiven küpeştesi yapılması ve yerine konulması</v>
          </cell>
          <cell r="C916" t="str">
            <v>m²</v>
          </cell>
          <cell r="D916">
            <v>96.35</v>
          </cell>
        </row>
        <row r="917">
          <cell r="A917" t="str">
            <v>21.311</v>
          </cell>
          <cell r="B917" t="str">
            <v>Sert ağaçtan ve konrplak tablalı lambri yapılması ve yerine konulması</v>
          </cell>
          <cell r="C917" t="str">
            <v>m²</v>
          </cell>
          <cell r="D917">
            <v>103.88</v>
          </cell>
        </row>
        <row r="918">
          <cell r="A918" t="str">
            <v>21.313</v>
          </cell>
          <cell r="B918" t="str">
            <v>Izgaraüzerine konrplak kaplı çerçevesiz basit lambri yapılması</v>
          </cell>
          <cell r="C918" t="str">
            <v>m²</v>
          </cell>
          <cell r="D918">
            <v>91.23</v>
          </cell>
        </row>
        <row r="919">
          <cell r="A919" t="str">
            <v>22.001</v>
          </cell>
          <cell r="B919" t="str">
            <v>İç kapılara ait beyaz çamdan masif kasa ve pervaz yapılması</v>
          </cell>
          <cell r="C919" t="str">
            <v>m²</v>
          </cell>
          <cell r="D919">
            <v>55.18</v>
          </cell>
        </row>
        <row r="920">
          <cell r="A920" t="str">
            <v>22.001_A</v>
          </cell>
          <cell r="B920" t="str">
            <v>Lamine levha kaplamalı iç kapılara ait masif kasa ve pervaz yapılması yerine takılması</v>
          </cell>
          <cell r="C920" t="str">
            <v>m²</v>
          </cell>
          <cell r="D920">
            <v>73.13</v>
          </cell>
        </row>
        <row r="921">
          <cell r="A921" t="str">
            <v>22.002</v>
          </cell>
          <cell r="B921" t="str">
            <v>Dış kapı kasa ve pervazı (masif veya telaro) yapılması</v>
          </cell>
          <cell r="C921" t="str">
            <v>m²</v>
          </cell>
          <cell r="D921">
            <v>65.010000000000005</v>
          </cell>
        </row>
        <row r="922">
          <cell r="A922" t="str">
            <v>22.003</v>
          </cell>
          <cell r="B922" t="str">
            <v>Tek taraflı prese kasa ve pervaz yapılması</v>
          </cell>
          <cell r="C922" t="str">
            <v>m²</v>
          </cell>
          <cell r="D922">
            <v>55.76</v>
          </cell>
        </row>
        <row r="923">
          <cell r="A923" t="str">
            <v>22.003_1</v>
          </cell>
          <cell r="B923" t="str">
            <v>İki yüzü suni tahta presli iç kapı kasası ve pervazı yapılması</v>
          </cell>
          <cell r="C923" t="str">
            <v>m²</v>
          </cell>
          <cell r="D923">
            <v>38.61</v>
          </cell>
        </row>
        <row r="924">
          <cell r="A924" t="str">
            <v>22.004</v>
          </cell>
          <cell r="B924" t="str">
            <v>Sert ağaçtan masif kasa ve pervazı yapılması</v>
          </cell>
          <cell r="C924" t="str">
            <v>m²</v>
          </cell>
          <cell r="D924">
            <v>81.98</v>
          </cell>
        </row>
        <row r="925">
          <cell r="A925" t="str">
            <v>22.005</v>
          </cell>
          <cell r="B925" t="str">
            <v>Çarpma kapılara sert ağaçtan masif kasa ve pervaz yapılması</v>
          </cell>
          <cell r="C925" t="str">
            <v>m²</v>
          </cell>
          <cell r="D925">
            <v>93.96</v>
          </cell>
        </row>
        <row r="926">
          <cell r="A926" t="str">
            <v>22.006</v>
          </cell>
          <cell r="B926" t="str">
            <v>Çakma lambalı kapı kanadı yapılması</v>
          </cell>
          <cell r="C926" t="str">
            <v>m²</v>
          </cell>
          <cell r="D926">
            <v>50.3</v>
          </cell>
        </row>
        <row r="927">
          <cell r="A927" t="str">
            <v>22.007</v>
          </cell>
          <cell r="B927" t="str">
            <v>Kontrplak tablalı iç kapı kanadı yapılması</v>
          </cell>
          <cell r="C927" t="str">
            <v>m²</v>
          </cell>
          <cell r="D927">
            <v>43.51</v>
          </cell>
        </row>
        <row r="928">
          <cell r="A928" t="str">
            <v>22.008</v>
          </cell>
          <cell r="B928" t="str">
            <v>Mevcut kapılara kapitone kaplama yapılması</v>
          </cell>
          <cell r="C928" t="str">
            <v>m²</v>
          </cell>
          <cell r="D928">
            <v>47.56</v>
          </cell>
        </row>
        <row r="929">
          <cell r="A929" t="str">
            <v>22.009</v>
          </cell>
          <cell r="B929" t="str">
            <v>İki yüzü suni tahta presli beyaz çamdan iç kapı kanadı yapılması</v>
          </cell>
          <cell r="C929" t="str">
            <v>m²</v>
          </cell>
          <cell r="D929">
            <v>54.55</v>
          </cell>
        </row>
        <row r="930">
          <cell r="A930" t="str">
            <v>22.009_1</v>
          </cell>
          <cell r="B930" t="str">
            <v>İki yüzü suni tahta presli fabrikasyon iç kapı kanadı yapılması</v>
          </cell>
          <cell r="C930" t="str">
            <v>m²</v>
          </cell>
          <cell r="D930">
            <v>41.24</v>
          </cell>
        </row>
        <row r="931">
          <cell r="A931" t="str">
            <v>22.009_1A</v>
          </cell>
          <cell r="B931" t="str">
            <v>Prefabrik yapay tahta (yönlendirilmiş lifli levha) tam dolu (mono blok) kapı kanadı yapılması yerine takılması</v>
          </cell>
          <cell r="C931" t="str">
            <v>m²</v>
          </cell>
          <cell r="D931">
            <v>68.739999999999995</v>
          </cell>
        </row>
        <row r="932">
          <cell r="A932" t="str">
            <v>22.009_2</v>
          </cell>
          <cell r="B932" t="str">
            <v>İki yüzü suni tahta presli camlı fabrikasyon iç kapı kanadı</v>
          </cell>
          <cell r="C932" t="str">
            <v>m²</v>
          </cell>
          <cell r="D932">
            <v>32.86</v>
          </cell>
        </row>
        <row r="933">
          <cell r="A933" t="str">
            <v>22.009_3</v>
          </cell>
          <cell r="B933" t="str">
            <v>İki yüzü kontrplak presli iç kapı kanadı yapılması</v>
          </cell>
          <cell r="C933" t="str">
            <v>m²</v>
          </cell>
          <cell r="D933">
            <v>66.84</v>
          </cell>
        </row>
        <row r="934">
          <cell r="A934" t="str">
            <v>22.009_3A</v>
          </cell>
          <cell r="B934" t="str">
            <v>Lamine levha kaplamalı iki yüzü kontraplak presli iç kapı kanadı yapılması yerine takılması</v>
          </cell>
          <cell r="C934" t="str">
            <v>m²</v>
          </cell>
          <cell r="D934">
            <v>100.25</v>
          </cell>
        </row>
        <row r="935">
          <cell r="A935" t="str">
            <v>22.011</v>
          </cell>
          <cell r="B935" t="str">
            <v>Masif tablalı dış kapı kanadı yapılması</v>
          </cell>
          <cell r="C935" t="str">
            <v>m²</v>
          </cell>
          <cell r="D935">
            <v>63.81</v>
          </cell>
        </row>
        <row r="936">
          <cell r="A936" t="str">
            <v>22.012</v>
          </cell>
          <cell r="B936" t="str">
            <v>Sert ağaçtan masif tablalı dış kapı kanadı yapılması</v>
          </cell>
          <cell r="C936" t="str">
            <v>m²</v>
          </cell>
          <cell r="D936">
            <v>72.709999999999994</v>
          </cell>
        </row>
        <row r="937">
          <cell r="A937" t="str">
            <v>22.015</v>
          </cell>
          <cell r="B937" t="str">
            <v>Kontraplak tablasız camlı iç ve dış kapı kanadı yapılması</v>
          </cell>
          <cell r="C937" t="str">
            <v>m²</v>
          </cell>
          <cell r="D937">
            <v>36.450000000000003</v>
          </cell>
        </row>
        <row r="938">
          <cell r="A938" t="str">
            <v>22.017</v>
          </cell>
          <cell r="B938" t="str">
            <v>1/3 kontraplak tablali camlı iç kapı kanadı yapılması</v>
          </cell>
          <cell r="C938" t="str">
            <v>m²</v>
          </cell>
          <cell r="D938">
            <v>42.54</v>
          </cell>
        </row>
        <row r="939">
          <cell r="A939" t="str">
            <v>22.020</v>
          </cell>
          <cell r="B939" t="str">
            <v>1.kaliteçıralı çamdan camlı çarpma iç ve dış kapı kanadı yapılması</v>
          </cell>
          <cell r="C939" t="str">
            <v>m²</v>
          </cell>
          <cell r="D939">
            <v>37.33</v>
          </cell>
        </row>
        <row r="940">
          <cell r="A940" t="str">
            <v>22.033</v>
          </cell>
          <cell r="B940" t="str">
            <v>Sert ağaçtan masif tek kat tablalı dış kapı kanadı yapılması</v>
          </cell>
          <cell r="C940" t="str">
            <v>m²</v>
          </cell>
          <cell r="D940">
            <v>91.3</v>
          </cell>
        </row>
        <row r="941">
          <cell r="A941" t="str">
            <v>22.037</v>
          </cell>
          <cell r="B941" t="str">
            <v>Sert ağaçtan masif çift kat tablalı dış kapı kanadı yapılması</v>
          </cell>
          <cell r="C941" t="str">
            <v>m²</v>
          </cell>
          <cell r="D941">
            <v>143.26</v>
          </cell>
        </row>
        <row r="942">
          <cell r="A942" t="str">
            <v>22.040</v>
          </cell>
          <cell r="B942" t="str">
            <v>Sert ağaçtan camlı iç ve dış kapı kanadı yapılması</v>
          </cell>
          <cell r="C942" t="str">
            <v>m²</v>
          </cell>
          <cell r="D942">
            <v>61.91</v>
          </cell>
        </row>
        <row r="943">
          <cell r="A943" t="str">
            <v>22.043</v>
          </cell>
          <cell r="B943" t="str">
            <v>Sert ağaçtan camlı çarpma iç ve dış kapı kanadı yapılması</v>
          </cell>
          <cell r="C943" t="str">
            <v>m²</v>
          </cell>
          <cell r="D943">
            <v>61.91</v>
          </cell>
        </row>
        <row r="944">
          <cell r="A944" t="str">
            <v>22.045</v>
          </cell>
          <cell r="B944" t="str">
            <v>1. Sınıf çam kerestesinden telarolu tek satıhlı pencere yapılması</v>
          </cell>
          <cell r="C944" t="str">
            <v>m²</v>
          </cell>
          <cell r="D944">
            <v>53.09</v>
          </cell>
        </row>
        <row r="945">
          <cell r="A945" t="str">
            <v>22.048</v>
          </cell>
          <cell r="B945" t="str">
            <v>1. Sınıf çam kerestesinden kasa ve pervazlı tek satıhlı pencere yapılması</v>
          </cell>
          <cell r="C945" t="str">
            <v>m²</v>
          </cell>
          <cell r="D945">
            <v>59.28</v>
          </cell>
        </row>
        <row r="946">
          <cell r="A946" t="str">
            <v>22.050</v>
          </cell>
          <cell r="B946" t="str">
            <v>1. Sınıf çam kerestesinden pencere kanadı yapılması</v>
          </cell>
          <cell r="C946" t="str">
            <v>m²</v>
          </cell>
          <cell r="D946">
            <v>22.38</v>
          </cell>
        </row>
        <row r="947">
          <cell r="A947" t="str">
            <v>22.051_1</v>
          </cell>
          <cell r="B947" t="str">
            <v>1. Sınıf çam kerestesinden kasa ve pervazlı çift satıhlı pencere yapılması</v>
          </cell>
          <cell r="C947" t="str">
            <v>m²</v>
          </cell>
          <cell r="D947">
            <v>111.61</v>
          </cell>
        </row>
        <row r="948">
          <cell r="A948" t="str">
            <v>22.054</v>
          </cell>
          <cell r="B948" t="str">
            <v>Beyazçam keresteden iç camekân yapılması yerine konması</v>
          </cell>
          <cell r="C948" t="str">
            <v>m²</v>
          </cell>
          <cell r="D948">
            <v>43.54</v>
          </cell>
        </row>
        <row r="949">
          <cell r="A949" t="str">
            <v>22.055</v>
          </cell>
          <cell r="B949" t="str">
            <v>1. Sınıf çam kerestesinden dış camekân yapılması yerine konması</v>
          </cell>
          <cell r="C949" t="str">
            <v>m²</v>
          </cell>
          <cell r="D949">
            <v>46.83</v>
          </cell>
        </row>
        <row r="950">
          <cell r="A950" t="str">
            <v>22.057</v>
          </cell>
          <cell r="B950" t="str">
            <v>1. Sınıf çam kerestesinden muntabik kanat yapılması ve yerine konması</v>
          </cell>
          <cell r="C950" t="str">
            <v>m²</v>
          </cell>
          <cell r="D950">
            <v>101.88</v>
          </cell>
        </row>
        <row r="951">
          <cell r="A951" t="str">
            <v>22.060</v>
          </cell>
          <cell r="B951" t="str">
            <v>1. Sınıf çam kerestesinden sürme kontrpuvali pencere yapılması ve yerine konması</v>
          </cell>
          <cell r="C951" t="str">
            <v>m²</v>
          </cell>
          <cell r="D951">
            <v>70.89</v>
          </cell>
        </row>
        <row r="952">
          <cell r="A952" t="str">
            <v>22.063</v>
          </cell>
          <cell r="B952" t="str">
            <v>1. Sınıf çam kerestesinden kasa ve pervazlı sürme pencere yapılması</v>
          </cell>
          <cell r="C952" t="str">
            <v>m²</v>
          </cell>
          <cell r="D952">
            <v>119.84</v>
          </cell>
        </row>
        <row r="953">
          <cell r="A953" t="str">
            <v>22.066</v>
          </cell>
          <cell r="B953" t="str">
            <v>1. Sınıf çam kerestesinden kontrpuvalı kasa ve pervazlı tek satıhlı sürme pencere yapılması</v>
          </cell>
          <cell r="C953" t="str">
            <v>m²</v>
          </cell>
          <cell r="D953">
            <v>98.73</v>
          </cell>
        </row>
        <row r="954">
          <cell r="A954" t="str">
            <v>22.069</v>
          </cell>
          <cell r="B954" t="str">
            <v>1. Sınıf çam kerestesinden kontrpuvalı kasa ve pervazlı çift satıhlı sürme pencere yapılması</v>
          </cell>
          <cell r="C954" t="str">
            <v>m²</v>
          </cell>
          <cell r="D954">
            <v>147.06</v>
          </cell>
        </row>
        <row r="955">
          <cell r="A955" t="str">
            <v>22.071</v>
          </cell>
          <cell r="B955" t="str">
            <v>1. Sınıf çam kerestesinden takılır sökülür çerçeveli sineklik yapılması (galvanizli telden)</v>
          </cell>
          <cell r="C955" t="str">
            <v>m²</v>
          </cell>
          <cell r="D955">
            <v>35.380000000000003</v>
          </cell>
        </row>
        <row r="956">
          <cell r="A956" t="str">
            <v>22.072</v>
          </cell>
          <cell r="B956" t="str">
            <v>1. Sınıf çam kerestesinden takılır sökülür çerçeveli sineklik yapılması (plastik telden)</v>
          </cell>
          <cell r="C956" t="str">
            <v>m²</v>
          </cell>
          <cell r="D956">
            <v>33.450000000000003</v>
          </cell>
        </row>
        <row r="957">
          <cell r="A957" t="str">
            <v>22.073</v>
          </cell>
          <cell r="B957" t="str">
            <v>1. Sınıf çam kerestesinden sabit çerçeveli sineklik yapılması (galvanizli telden)</v>
          </cell>
          <cell r="C957" t="str">
            <v>m²</v>
          </cell>
          <cell r="D957">
            <v>20.25</v>
          </cell>
        </row>
        <row r="958">
          <cell r="A958" t="str">
            <v>22.074</v>
          </cell>
          <cell r="B958" t="str">
            <v>1. Sınıf çam kerestesinden sabit çerçeveli sineklik yapılması (plastik telden)</v>
          </cell>
          <cell r="C958" t="str">
            <v>m²</v>
          </cell>
          <cell r="D958">
            <v>18.329999999999998</v>
          </cell>
        </row>
        <row r="959">
          <cell r="A959" t="str">
            <v>22.075</v>
          </cell>
          <cell r="B959" t="str">
            <v>1. Sınıf çam kerestesinden kuşaklı çakma kepenk yapılması</v>
          </cell>
          <cell r="C959" t="str">
            <v>m²</v>
          </cell>
          <cell r="D959">
            <v>56.44</v>
          </cell>
        </row>
        <row r="960">
          <cell r="A960" t="str">
            <v>22.076</v>
          </cell>
          <cell r="B960" t="str">
            <v>1. Sınıf çam kerestesinden doğrama kepenk yapılması</v>
          </cell>
          <cell r="C960" t="str">
            <v>m²</v>
          </cell>
          <cell r="D960">
            <v>73.5</v>
          </cell>
        </row>
        <row r="961">
          <cell r="A961" t="str">
            <v>22.077</v>
          </cell>
          <cell r="B961" t="str">
            <v>1. Sınıf çam kerestesinden sabit panjur nefeslik yapılması</v>
          </cell>
          <cell r="C961" t="str">
            <v>m²</v>
          </cell>
          <cell r="D961">
            <v>94.1</v>
          </cell>
        </row>
        <row r="962">
          <cell r="A962" t="str">
            <v>22.078</v>
          </cell>
          <cell r="B962" t="str">
            <v>1. Sınıf çam kerestesinden sabit paletli kapı ve pencere panjuru yapılması</v>
          </cell>
          <cell r="C962" t="str">
            <v>m²</v>
          </cell>
          <cell r="D962">
            <v>119</v>
          </cell>
        </row>
        <row r="963">
          <cell r="A963" t="str">
            <v>22.079</v>
          </cell>
          <cell r="B963" t="str">
            <v>1. Sınıf çam kerestesinden hareketli paletli kapı ve pencere panjuru yapılması</v>
          </cell>
          <cell r="C963" t="str">
            <v>m²</v>
          </cell>
          <cell r="D963">
            <v>110.68</v>
          </cell>
        </row>
        <row r="964">
          <cell r="A964" t="str">
            <v>22.080</v>
          </cell>
          <cell r="B964" t="str">
            <v>Tip ahşap gömme dolap yapılması (2,50x1,80) =4,50 m²</v>
          </cell>
          <cell r="C964" t="str">
            <v>m²</v>
          </cell>
          <cell r="D964">
            <v>109.48</v>
          </cell>
        </row>
        <row r="965">
          <cell r="A965" t="str">
            <v>22.081</v>
          </cell>
          <cell r="B965" t="str">
            <v>Tip ahşap mutfak tezgah altı dolabı (1,68x0,85) =1,43 m²</v>
          </cell>
          <cell r="C965" t="str">
            <v>m²</v>
          </cell>
          <cell r="D965">
            <v>193.48</v>
          </cell>
        </row>
        <row r="966">
          <cell r="A966" t="str">
            <v>22.082</v>
          </cell>
          <cell r="B966" t="str">
            <v>Tip ahşap mutfak tezgah üstü dolabı (3,04x0,80) =2,46 m²</v>
          </cell>
          <cell r="C966" t="str">
            <v>m²</v>
          </cell>
          <cell r="D966">
            <v>152.34</v>
          </cell>
        </row>
        <row r="967">
          <cell r="A967" t="str">
            <v>23.001</v>
          </cell>
          <cell r="B967" t="str">
            <v>6 mm betonçelik çubukların bükülmesi ve yerine takılması</v>
          </cell>
          <cell r="C967" t="str">
            <v>Ton</v>
          </cell>
          <cell r="D967">
            <v>1479.38</v>
          </cell>
        </row>
        <row r="968">
          <cell r="A968" t="str">
            <v>23.001_1</v>
          </cell>
          <cell r="B968" t="str">
            <v>8-12 mm betonçelik çubukların bükülmesi ve yerine takılması</v>
          </cell>
          <cell r="C968" t="str">
            <v>Ton</v>
          </cell>
          <cell r="D968">
            <v>1479.38</v>
          </cell>
        </row>
        <row r="969">
          <cell r="A969" t="str">
            <v>23.002</v>
          </cell>
          <cell r="B969" t="str">
            <v>14-50 mm betonçelik çubukların bükülmesi ve yerine takılması</v>
          </cell>
          <cell r="C969" t="str">
            <v>Ton</v>
          </cell>
          <cell r="D969">
            <v>1330.94</v>
          </cell>
        </row>
        <row r="970">
          <cell r="A970" t="str">
            <v>23.003</v>
          </cell>
          <cell r="B970" t="str">
            <v>Ø=26 mm beton çelik çubuğunun manşonla eklenmesi</v>
          </cell>
          <cell r="C970" t="str">
            <v>Adet</v>
          </cell>
          <cell r="D970">
            <v>20.81</v>
          </cell>
        </row>
        <row r="971">
          <cell r="A971" t="str">
            <v>23.003_1</v>
          </cell>
          <cell r="B971" t="str">
            <v>26 mm betonçelik çubuğunun kaynakla eklenmesi</v>
          </cell>
          <cell r="C971" t="str">
            <v>Adet</v>
          </cell>
          <cell r="D971">
            <v>11.99</v>
          </cell>
        </row>
        <row r="972">
          <cell r="A972" t="str">
            <v>23.004</v>
          </cell>
          <cell r="B972" t="str">
            <v>28 mm betonçelik çubuğunun manşonla eklenmesi</v>
          </cell>
          <cell r="C972" t="str">
            <v>Adet</v>
          </cell>
          <cell r="D972">
            <v>24.14</v>
          </cell>
        </row>
        <row r="973">
          <cell r="A973" t="str">
            <v>23.005</v>
          </cell>
          <cell r="B973" t="str">
            <v>30 mm betonçelik çubuğunun manşonla eklenmesi</v>
          </cell>
          <cell r="C973" t="str">
            <v>Adet</v>
          </cell>
          <cell r="D973">
            <v>27.54</v>
          </cell>
        </row>
        <row r="974">
          <cell r="A974" t="str">
            <v>23.006</v>
          </cell>
          <cell r="B974" t="str">
            <v>32 mm betonçelik çubuğunun manşonla eklenmesi</v>
          </cell>
          <cell r="C974" t="str">
            <v>Adet</v>
          </cell>
          <cell r="D974">
            <v>29.78</v>
          </cell>
        </row>
        <row r="975">
          <cell r="A975" t="str">
            <v>23.007</v>
          </cell>
          <cell r="B975" t="str">
            <v>36 mm betonçelik çubuğunun manşonla eklenmesi</v>
          </cell>
          <cell r="C975" t="str">
            <v>Adet</v>
          </cell>
          <cell r="D975">
            <v>36.43</v>
          </cell>
        </row>
        <row r="976">
          <cell r="A976" t="str">
            <v>23.008</v>
          </cell>
          <cell r="B976" t="str">
            <v>40 mm betonçelik çubuğunun manşonla eklenmesi</v>
          </cell>
          <cell r="C976" t="str">
            <v>Adet</v>
          </cell>
          <cell r="D976">
            <v>43.01</v>
          </cell>
        </row>
        <row r="977">
          <cell r="A977" t="str">
            <v>23.009</v>
          </cell>
          <cell r="B977" t="str">
            <v>50 mm betonçelik çubuğunun manşonla eklenmesi</v>
          </cell>
          <cell r="C977" t="str">
            <v>Adet</v>
          </cell>
          <cell r="D977">
            <v>55.34</v>
          </cell>
        </row>
        <row r="978">
          <cell r="A978" t="str">
            <v>23.010</v>
          </cell>
          <cell r="B978" t="str">
            <v>Nervürlü hasir çeliğin (1,50-3.00 kg/m²) yerine konulması</v>
          </cell>
          <cell r="C978" t="str">
            <v>Ton</v>
          </cell>
          <cell r="D978">
            <v>1490</v>
          </cell>
        </row>
        <row r="979">
          <cell r="A979" t="str">
            <v>23.011</v>
          </cell>
          <cell r="B979" t="str">
            <v>Nervürlü hasır çeliğin (3.00-10.00 kg/m²) yerine konulması</v>
          </cell>
          <cell r="C979" t="str">
            <v>Ton</v>
          </cell>
          <cell r="D979">
            <v>1455.31</v>
          </cell>
        </row>
        <row r="980">
          <cell r="A980" t="str">
            <v>23.014</v>
          </cell>
          <cell r="B980" t="str">
            <v>8-12 mm'lik ince nervürlü çeliğin bükülmesi, yerine konulması</v>
          </cell>
          <cell r="C980" t="str">
            <v>Ton</v>
          </cell>
          <cell r="D980">
            <v>1451.56</v>
          </cell>
        </row>
        <row r="981">
          <cell r="A981" t="str">
            <v>23.015</v>
          </cell>
          <cell r="B981" t="str">
            <v>14-28 mm'lik kalın nervürlü çeliğin bükülmesi ve yerine konulması</v>
          </cell>
          <cell r="C981" t="str">
            <v>Ton</v>
          </cell>
          <cell r="D981">
            <v>1373.75</v>
          </cell>
        </row>
        <row r="982">
          <cell r="A982" t="str">
            <v>23.051</v>
          </cell>
          <cell r="B982" t="str">
            <v>Profil demirlerin hazırlanması ve yerine tespiti (34 kg/mt kadar)</v>
          </cell>
          <cell r="C982" t="str">
            <v>Ton</v>
          </cell>
          <cell r="D982">
            <v>1937.69</v>
          </cell>
        </row>
        <row r="983">
          <cell r="A983" t="str">
            <v>23.061</v>
          </cell>
          <cell r="B983" t="str">
            <v>Profil demirlerin hazırlanması ve yerine tespiti (34 kg/mt'den fazla)</v>
          </cell>
          <cell r="C983" t="str">
            <v>Ton</v>
          </cell>
          <cell r="D983">
            <v>1750.19</v>
          </cell>
        </row>
        <row r="984">
          <cell r="A984" t="str">
            <v>23.071</v>
          </cell>
          <cell r="B984" t="str">
            <v>Profil demirlerin bileşik olarak hazırlanması, yerine tespiti</v>
          </cell>
          <cell r="C984" t="str">
            <v>Ton</v>
          </cell>
          <cell r="D984">
            <v>2134.94</v>
          </cell>
        </row>
        <row r="985">
          <cell r="A985" t="str">
            <v>23.081</v>
          </cell>
          <cell r="B985" t="str">
            <v>Demirçatı makası yapılması ve yerine konulması</v>
          </cell>
          <cell r="C985" t="str">
            <v>Ton</v>
          </cell>
          <cell r="D985">
            <v>2918.13</v>
          </cell>
        </row>
        <row r="986">
          <cell r="A986" t="str">
            <v>23.086</v>
          </cell>
          <cell r="B986" t="str">
            <v>Uzay sistemçelik çatı yapılması (1 kg imalatta 0.150 kg'dan fazla küresel çelik düğüm elemanı kullanılan)</v>
          </cell>
          <cell r="C986" t="str">
            <v>kg</v>
          </cell>
          <cell r="D986">
            <v>7.41</v>
          </cell>
        </row>
        <row r="987">
          <cell r="A987" t="str">
            <v>23.101</v>
          </cell>
          <cell r="B987" t="str">
            <v>Çelik çubuk ve çelik sac karkas (çerçeve) inşaat yapılması yerine tespiti</v>
          </cell>
          <cell r="C987" t="str">
            <v>Ton</v>
          </cell>
          <cell r="D987">
            <v>2883.75</v>
          </cell>
        </row>
        <row r="988">
          <cell r="A988" t="str">
            <v>23.111</v>
          </cell>
          <cell r="B988" t="str">
            <v>Demir kapı, kepenk, pencere, camekân yapılması ve yerine konulması</v>
          </cell>
          <cell r="C988" t="str">
            <v>kg</v>
          </cell>
          <cell r="D988">
            <v>4.66</v>
          </cell>
        </row>
        <row r="989">
          <cell r="A989" t="str">
            <v>23.152</v>
          </cell>
          <cell r="B989" t="str">
            <v>Kare dikdörtgen profillerle kapı pencere yapılması</v>
          </cell>
          <cell r="C989" t="str">
            <v>kg</v>
          </cell>
          <cell r="D989">
            <v>4.8600000000000003</v>
          </cell>
        </row>
        <row r="990">
          <cell r="A990" t="str">
            <v>23.153</v>
          </cell>
          <cell r="B990" t="str">
            <v>1,50 mm'lik yerli DKP sacdan bükme kapı kasası yapılması</v>
          </cell>
          <cell r="C990" t="str">
            <v>kg</v>
          </cell>
          <cell r="D990">
            <v>5.69</v>
          </cell>
        </row>
        <row r="991">
          <cell r="A991" t="str">
            <v>23.155</v>
          </cell>
          <cell r="B991" t="str">
            <v>2,00 mm'lik yerli DKP sacdan bükme kapı kasası yapılması</v>
          </cell>
          <cell r="C991" t="str">
            <v>kg</v>
          </cell>
          <cell r="D991">
            <v>5.69</v>
          </cell>
        </row>
        <row r="992">
          <cell r="A992" t="str">
            <v>23.157</v>
          </cell>
          <cell r="B992" t="str">
            <v>1,50 mm'lik düz siyah DKP sacdan bükme kapı kasası yapılması</v>
          </cell>
          <cell r="C992" t="str">
            <v>kg</v>
          </cell>
          <cell r="D992">
            <v>5.76</v>
          </cell>
        </row>
        <row r="993">
          <cell r="A993" t="str">
            <v>23.159</v>
          </cell>
          <cell r="B993" t="str">
            <v>2,00 mm'lik düz siyah DKP sacdan bükme kapı kasası yapılması</v>
          </cell>
          <cell r="C993" t="str">
            <v>kg</v>
          </cell>
          <cell r="D993">
            <v>5.65</v>
          </cell>
        </row>
        <row r="994">
          <cell r="A994" t="str">
            <v>23.161</v>
          </cell>
          <cell r="B994" t="str">
            <v>1,00 mm'lik DKP sacdan bükme pencere, camekân yapılması</v>
          </cell>
          <cell r="C994" t="str">
            <v>kg</v>
          </cell>
          <cell r="D994">
            <v>5.69</v>
          </cell>
        </row>
        <row r="995">
          <cell r="A995" t="str">
            <v>23.162</v>
          </cell>
          <cell r="B995" t="str">
            <v>1.20 mm'lik DKP sacdan bükme pencere, camekân yapılması</v>
          </cell>
          <cell r="C995" t="str">
            <v>kg</v>
          </cell>
          <cell r="D995">
            <v>5.69</v>
          </cell>
        </row>
        <row r="996">
          <cell r="A996" t="str">
            <v>23.163</v>
          </cell>
          <cell r="B996" t="str">
            <v>1,50 mm'lik DKP sacdan bükme pencere, camekân yapılması</v>
          </cell>
          <cell r="C996" t="str">
            <v>kg</v>
          </cell>
          <cell r="D996">
            <v>5.69</v>
          </cell>
        </row>
        <row r="997">
          <cell r="A997" t="str">
            <v>23.165</v>
          </cell>
          <cell r="B997" t="str">
            <v>2,00 mm'lik DKP sacdan bükme pencere, camekân yapılması</v>
          </cell>
          <cell r="C997" t="str">
            <v>kg</v>
          </cell>
          <cell r="D997">
            <v>5.69</v>
          </cell>
        </row>
        <row r="998">
          <cell r="A998" t="str">
            <v>23.167</v>
          </cell>
          <cell r="B998" t="str">
            <v>Çeşitli profil demiri ve sac levhalardan münferit imalat yapılması</v>
          </cell>
          <cell r="C998" t="str">
            <v>kg</v>
          </cell>
          <cell r="D998">
            <v>3.76</v>
          </cell>
        </row>
        <row r="999">
          <cell r="A999" t="str">
            <v>23.176</v>
          </cell>
          <cell r="B999" t="str">
            <v>Çeşitli demir işleri yapılması ve yerine konulması</v>
          </cell>
          <cell r="C999" t="str">
            <v>kg</v>
          </cell>
          <cell r="D999">
            <v>4</v>
          </cell>
        </row>
        <row r="1000">
          <cell r="A1000" t="str">
            <v>23.201</v>
          </cell>
          <cell r="B1000" t="str">
            <v>Basit dövme demir işlerinin yapılması ve yerine konulması</v>
          </cell>
          <cell r="C1000" t="str">
            <v>kg</v>
          </cell>
          <cell r="D1000">
            <v>4.43</v>
          </cell>
        </row>
        <row r="1001">
          <cell r="A1001" t="str">
            <v>23.202</v>
          </cell>
          <cell r="B1001" t="str">
            <v>İşlenerek dekore edilmiş her çeşit demirden parmaklık, korkuluk yapılması ve yerine konulması</v>
          </cell>
          <cell r="C1001" t="str">
            <v>kg</v>
          </cell>
          <cell r="D1001">
            <v>9.7799999999999994</v>
          </cell>
        </row>
        <row r="1002">
          <cell r="A1002" t="str">
            <v>23.220</v>
          </cell>
          <cell r="B1002" t="str">
            <v>Demir borudan (kaynakla) korkuluk yapılması ve yerine konulması</v>
          </cell>
          <cell r="C1002" t="str">
            <v>kg</v>
          </cell>
          <cell r="D1002">
            <v>3.76</v>
          </cell>
        </row>
        <row r="1003">
          <cell r="A1003" t="str">
            <v>23.226</v>
          </cell>
          <cell r="B1003" t="str">
            <v>Bayrak direği yapılması</v>
          </cell>
          <cell r="C1003" t="str">
            <v>kg</v>
          </cell>
          <cell r="D1003">
            <v>4.99</v>
          </cell>
        </row>
        <row r="1004">
          <cell r="A1004" t="str">
            <v>23.241_A</v>
          </cell>
          <cell r="B1004" t="str">
            <v>Plastik doğrama imalat yapılması ve yerine konulması</v>
          </cell>
          <cell r="C1004" t="str">
            <v>kg</v>
          </cell>
          <cell r="D1004">
            <v>6.83</v>
          </cell>
        </row>
        <row r="1005">
          <cell r="A1005" t="str">
            <v>23.242_1</v>
          </cell>
          <cell r="B1005" t="str">
            <v>Alüminyum su basman (başlangıç) profil yapılması</v>
          </cell>
          <cell r="C1005" t="str">
            <v>m</v>
          </cell>
          <cell r="D1005">
            <v>5.85</v>
          </cell>
        </row>
        <row r="1006">
          <cell r="A1006" t="str">
            <v>23.242_2</v>
          </cell>
          <cell r="B1006" t="str">
            <v>Alüminyum köşe profili yapılması</v>
          </cell>
          <cell r="C1006" t="str">
            <v>m</v>
          </cell>
          <cell r="D1006">
            <v>1.54</v>
          </cell>
        </row>
        <row r="1007">
          <cell r="A1007" t="str">
            <v>23.242_3</v>
          </cell>
          <cell r="B1007" t="str">
            <v>Pvc köşe profili yapılması (fileli)</v>
          </cell>
          <cell r="C1007" t="str">
            <v>m</v>
          </cell>
          <cell r="D1007">
            <v>1.68</v>
          </cell>
        </row>
        <row r="1008">
          <cell r="A1008" t="str">
            <v>23.242_4</v>
          </cell>
          <cell r="B1008" t="str">
            <v>Polistrol esaslı köşe profili yapılması (fileli)</v>
          </cell>
          <cell r="C1008" t="str">
            <v>m</v>
          </cell>
          <cell r="D1008">
            <v>2.2000000000000002</v>
          </cell>
        </row>
        <row r="1009">
          <cell r="A1009" t="str">
            <v>23.242_5</v>
          </cell>
          <cell r="B1009" t="str">
            <v>Alüminyum damlalık profili (fileli) yapılması</v>
          </cell>
          <cell r="C1009" t="str">
            <v>m</v>
          </cell>
          <cell r="D1009">
            <v>3.71</v>
          </cell>
        </row>
        <row r="1010">
          <cell r="A1010" t="str">
            <v>23.242_6</v>
          </cell>
          <cell r="B1010" t="str">
            <v>Pvc damlalık profili (fileli) yapılması</v>
          </cell>
          <cell r="C1010" t="str">
            <v>m</v>
          </cell>
          <cell r="D1010">
            <v>6.4</v>
          </cell>
        </row>
        <row r="1011">
          <cell r="A1011" t="str">
            <v>23.242_7</v>
          </cell>
          <cell r="B1011" t="str">
            <v>Dilatasyon profili (fileli) yapılması</v>
          </cell>
          <cell r="C1011" t="str">
            <v>m</v>
          </cell>
          <cell r="D1011">
            <v>21.1</v>
          </cell>
        </row>
        <row r="1012">
          <cell r="A1012" t="str">
            <v>23.242_8</v>
          </cell>
          <cell r="B1012" t="str">
            <v>Doğrama bitiş profili yapılması</v>
          </cell>
          <cell r="C1012" t="str">
            <v>m</v>
          </cell>
          <cell r="D1012">
            <v>3.05</v>
          </cell>
        </row>
        <row r="1013">
          <cell r="A1013" t="str">
            <v>23.242_9</v>
          </cell>
          <cell r="B1013" t="str">
            <v>Su sızdırmazlık (derz) bandı yapılması</v>
          </cell>
          <cell r="C1013" t="str">
            <v>m</v>
          </cell>
          <cell r="D1013">
            <v>1.4</v>
          </cell>
        </row>
        <row r="1014">
          <cell r="A1014" t="str">
            <v>23.243_1</v>
          </cell>
          <cell r="B1014" t="str">
            <v>60x60 cm ebadında 0,70 mm kalınlığında minimum 20 mikron elektrostatik toz boyalı (polyester esaslı ) deliksiz alüminyum plakadan (EN AW 3000 serisi) oturmalı sistem asma tavan yapılması</v>
          </cell>
          <cell r="C1014" t="str">
            <v>m²</v>
          </cell>
          <cell r="D1014">
            <v>40.39</v>
          </cell>
        </row>
        <row r="1015">
          <cell r="A1015" t="str">
            <v>23.243_10</v>
          </cell>
          <cell r="B1015" t="str">
            <v>60x60 cm ebadında 0,70 mm kalınlığında minimum 20 mikron elektrostatik toz boyalı (polyester esaslı ) deliksiz alüminyum plakadan (EN AW 3000 serisi) sarkmalı sistem asma tavan yapılması</v>
          </cell>
          <cell r="C1015" t="str">
            <v>m²</v>
          </cell>
          <cell r="D1015">
            <v>40.53</v>
          </cell>
        </row>
        <row r="1016">
          <cell r="A1016" t="str">
            <v>23.243_11</v>
          </cell>
          <cell r="B1016" t="str">
            <v>60x60 cm ebadında 0,70 mm kalınlığında minimum 20 mikron elektrostatik toz boyalı (polyester esaslı ) delikli alüminyum plakadan (EN AW 3000 serisi) sarkmalı sistem asma tavan yapılması</v>
          </cell>
          <cell r="C1016" t="str">
            <v>m²</v>
          </cell>
          <cell r="D1016">
            <v>41.96</v>
          </cell>
        </row>
        <row r="1017">
          <cell r="A1017" t="str">
            <v>23.243_12</v>
          </cell>
          <cell r="B1017" t="str">
            <v>60x60 cm ebadında 0,70 mm kalınlığında minimum 20 mikron elektrostatik toz boyalı (polyester esaslı ) arka yüzü akustik kumaş kaplı delikli alüminyum plakadan (EN AW 3000 serisi) sarkmalı sistem asma tavan yapılması</v>
          </cell>
          <cell r="C1017" t="str">
            <v>m²</v>
          </cell>
          <cell r="D1017">
            <v>44.99</v>
          </cell>
        </row>
        <row r="1018">
          <cell r="A1018" t="str">
            <v>23.243_13</v>
          </cell>
          <cell r="B1018" t="str">
            <v>30x30 cm ebadında 0,50 mm kalınlığında minimum 20 mikron elektrostatik toz boyalı (polyester esaslı ) deliksiz alüminyum plakadan (EN AW 3000 serisi) sarkmalı sistem asma tavan yapılması</v>
          </cell>
          <cell r="C1018" t="str">
            <v>m²</v>
          </cell>
          <cell r="D1018">
            <v>51.15</v>
          </cell>
        </row>
        <row r="1019">
          <cell r="A1019" t="str">
            <v>23.243_13A</v>
          </cell>
          <cell r="B1019" t="str">
            <v>30x30 cm ebadında 0,70 mm kalınlığında minimum 20 mikron elektrostatik toz boyalı (polyester esaslı ) deliksiz alüminyum plakadan (EN AW 3000 serisi) sarkmalı sistem asma tavan yapılması</v>
          </cell>
          <cell r="C1019" t="str">
            <v>m²</v>
          </cell>
          <cell r="D1019">
            <v>57.61</v>
          </cell>
        </row>
        <row r="1020">
          <cell r="A1020" t="str">
            <v>23.243_14</v>
          </cell>
          <cell r="B1020" t="str">
            <v>30x30 cm ebadında 0,50 mm kalınlığında minimum 20 mikron elektrostatik toz boyalı (polyester esaslı ) delikli alüminyum plakadan (EN AW 3000 serisi) sarkmalı sistem asma tavan yapılması</v>
          </cell>
          <cell r="C1020" t="str">
            <v>m²</v>
          </cell>
          <cell r="D1020">
            <v>56.18</v>
          </cell>
        </row>
        <row r="1021">
          <cell r="A1021" t="str">
            <v>23.243_14A</v>
          </cell>
          <cell r="B1021" t="str">
            <v>30x30 cm ebadında 0,70 mm kalınlığında minimum 20 mikron elektrostatik toz boyalı (polyester esaslı ) delikli alüminyum plakadan (EN AW 3000 serisi) sarkmalı sistem asma tavan yapılması</v>
          </cell>
          <cell r="C1021" t="str">
            <v>m²</v>
          </cell>
          <cell r="D1021">
            <v>59.19</v>
          </cell>
        </row>
        <row r="1022">
          <cell r="A1022" t="str">
            <v>23.243_15</v>
          </cell>
          <cell r="B1022" t="str">
            <v>30x30 cm ebadında 0,50 mm kalınlığında minimum 20 mikron elektrostatik toz boyalı (polyester esaslı ) arka yüzü akustik kumaş kaplı delikli alüminyum plakadan (EN AW 3000 serisi) sarkmalı sistem asma tavan yapılması</v>
          </cell>
          <cell r="C1022" t="str">
            <v>m²</v>
          </cell>
          <cell r="D1022">
            <v>59.19</v>
          </cell>
        </row>
        <row r="1023">
          <cell r="A1023" t="str">
            <v>23.243_15A</v>
          </cell>
          <cell r="B1023" t="str">
            <v>30x30 cm ebadında 0,70 mm kalınlığında minimum 20 mikron elektrostatik toz boyalı (polyester esaslı ) arka yüzü akustik kumaş kaplı delikli alüminyum plakadan (EN AW 3000 serisi) sarkmalı sistem asma tavan yapılması</v>
          </cell>
          <cell r="C1023" t="str">
            <v>m²</v>
          </cell>
          <cell r="D1023">
            <v>63.65</v>
          </cell>
        </row>
        <row r="1024">
          <cell r="A1024" t="str">
            <v>23.243_16</v>
          </cell>
          <cell r="B1024" t="str">
            <v>60x60 cm ebadında 0,50 mm kalınlığında minimum 20 mikron elektrostatik toz boyalı (polyester esaslı ) deliksiz galvaniz sac plakadan sarkmalı sistem asma tavan yapılması</v>
          </cell>
          <cell r="C1024" t="str">
            <v>m²</v>
          </cell>
          <cell r="D1024">
            <v>32.909999999999997</v>
          </cell>
        </row>
        <row r="1025">
          <cell r="A1025" t="str">
            <v>23.243_17</v>
          </cell>
          <cell r="B1025" t="str">
            <v>60x60 cm ebadında 0,50 mm kalınlığında minimum 20 mikron elektrostatik toz boyalı (polyester esaslı ) delikli galvaniz sac plakadan sarkmalı sistem asma tavan yapılması</v>
          </cell>
          <cell r="C1025" t="str">
            <v>m²</v>
          </cell>
          <cell r="D1025">
            <v>34.49</v>
          </cell>
        </row>
        <row r="1026">
          <cell r="A1026" t="str">
            <v>23.243_18</v>
          </cell>
          <cell r="B1026" t="str">
            <v>60x60 cm ebadında 0,50 mm kalınlığında minimum 20 mikron elektrostatik toz boyalı (polyester esaslı ) arka yüzü akustik kumaş kaplı delikli galvaniz sac plakadan sarkmalı sistem asma tavan yapılması</v>
          </cell>
          <cell r="C1026" t="str">
            <v>m²</v>
          </cell>
          <cell r="D1026">
            <v>37.5</v>
          </cell>
        </row>
        <row r="1027">
          <cell r="A1027" t="str">
            <v>23.243_19</v>
          </cell>
          <cell r="B1027" t="str">
            <v>60x60 cm ebadında 0,70 mm kalınlığında minimum 20 mikron elektro toz boyalı elektrostatik (polyester esaslı ) deliksiz alüminyum plakadan (EN AW 3000 serisi) gizli taşıyıcılı sistem asma tavan yapılması</v>
          </cell>
          <cell r="C1027" t="str">
            <v>m²</v>
          </cell>
          <cell r="D1027">
            <v>52.06</v>
          </cell>
        </row>
        <row r="1028">
          <cell r="A1028" t="str">
            <v>23.243_1A</v>
          </cell>
          <cell r="B1028" t="str">
            <v>Alüminyum asma tavan yapılması (çıtalı, eloksallı lameller ile)</v>
          </cell>
          <cell r="C1028" t="str">
            <v>m²</v>
          </cell>
          <cell r="D1028">
            <v>0</v>
          </cell>
        </row>
        <row r="1029">
          <cell r="A1029" t="str">
            <v>23.243_1B</v>
          </cell>
          <cell r="B1029" t="str">
            <v>Alüminyum asma tavan yapılması (çıtalı, özel fırın boyalı laml.)</v>
          </cell>
          <cell r="C1029" t="str">
            <v>m²</v>
          </cell>
          <cell r="D1029">
            <v>36.159999999999997</v>
          </cell>
        </row>
        <row r="1030">
          <cell r="A1030" t="str">
            <v>23.243_2</v>
          </cell>
          <cell r="B1030" t="str">
            <v>60x60 cm ebadında 0,70 mm kalınlığında minimum 20 mikron elektrostatik toz boyalı (polyester esaslı ) delikli alüminyum plakadan (EN AW 3000 serisi) oturmalı sistem asma tavan yapılması</v>
          </cell>
          <cell r="C1030" t="str">
            <v>m²</v>
          </cell>
          <cell r="D1030">
            <v>41.83</v>
          </cell>
        </row>
        <row r="1031">
          <cell r="A1031" t="str">
            <v>23.243_20</v>
          </cell>
          <cell r="B1031" t="str">
            <v>60x60gizli sistem alüminyum asma tavan 0,70 mm kalınlığında min. 20 mikron elektro toz boyalı elektrostatik (polyester esaslı ) delikli alüminyum plakadan (EN AW 3000 serisi)</v>
          </cell>
          <cell r="C1031" t="str">
            <v>m²</v>
          </cell>
          <cell r="D1031">
            <v>55.09</v>
          </cell>
        </row>
        <row r="1032">
          <cell r="A1032" t="str">
            <v>23.243_21</v>
          </cell>
          <cell r="B1032" t="str">
            <v>60x60 cm ebadında 0,70 mm kalınlığında minimum 20 mikron elektro toz boyalı elektrostatik (polyester esaslı ) arka yüzü akustik kumaş kaplı delikli alüminyum plakadan (EN AW 3000 serisi) gizli taşıyıcılı sistem asma tavan yapılması</v>
          </cell>
          <cell r="C1032" t="str">
            <v>m²</v>
          </cell>
          <cell r="D1032">
            <v>59.68</v>
          </cell>
        </row>
        <row r="1033">
          <cell r="A1033" t="str">
            <v>23.243_22</v>
          </cell>
          <cell r="B1033" t="str">
            <v>30x30 cm ebadında 0,50 mm kalınlığında minimum 20 mikron elektrostatik toz boyalı (polyester esaslı ) deliksiz alüminyum plakadan (EN AW 3000 serisi) gizli taşıyıcılı sistem asma tavan yapılması</v>
          </cell>
          <cell r="C1033" t="str">
            <v>m²</v>
          </cell>
          <cell r="D1033">
            <v>63.43</v>
          </cell>
        </row>
        <row r="1034">
          <cell r="A1034" t="str">
            <v>23.243_22A</v>
          </cell>
          <cell r="B1034" t="str">
            <v>30x30 cm ebadında 0,70 mm kalınlığında minimum 20 mikron elektrostatik toz boyalı (polyester esaslı ) deliksiz alüminyum plakadan (EN AW 3000 serisi) gizli taşıyıcılı sistem asma tavan yapılması</v>
          </cell>
          <cell r="C1034" t="str">
            <v>m²</v>
          </cell>
          <cell r="D1034">
            <v>69.459999999999994</v>
          </cell>
        </row>
        <row r="1035">
          <cell r="A1035" t="str">
            <v>23.243_23</v>
          </cell>
          <cell r="B1035" t="str">
            <v>30x30 cm ebadında 0,50 mm kalınlığında minimum 20 mikron elektrostatik toz boyalı (polyester esaslı ) delikli alüminyum plakadan (EN AW 3000 serisi) gizli taşıyıcılı sistem asma tavan yapılması</v>
          </cell>
          <cell r="C1035" t="str">
            <v>m²</v>
          </cell>
          <cell r="D1035">
            <v>63.43</v>
          </cell>
        </row>
        <row r="1036">
          <cell r="A1036" t="str">
            <v>23.243_23A</v>
          </cell>
          <cell r="B1036" t="str">
            <v>30x30 cm ebadında 0,70 mm kalınlığında minimum 20 mikron elektrostatik toz boyalı (polyester esaslı ) delikli alüminyum plakadan (EN AW 3000 serisi) gizli taşıyıcılı sistem asma tavan yapılması</v>
          </cell>
          <cell r="C1036" t="str">
            <v>m²</v>
          </cell>
          <cell r="D1036">
            <v>71.040000000000006</v>
          </cell>
        </row>
        <row r="1037">
          <cell r="A1037" t="str">
            <v>23.243_24</v>
          </cell>
          <cell r="B1037" t="str">
            <v>30x30 cm ebadında 0,50 mm kalınlığında minimum 20 mikron elektrostatik toz boyalı (polyester esaslı ) arka yüzü akustik kumaş kaplı delikli alüminyum plakadan (EN AW 3000 serisi) gizli taşıyıcılı sistem asma tavan yapılması</v>
          </cell>
          <cell r="C1037" t="str">
            <v>m²</v>
          </cell>
          <cell r="D1037">
            <v>68.03</v>
          </cell>
        </row>
        <row r="1038">
          <cell r="A1038" t="str">
            <v>23.243_25</v>
          </cell>
          <cell r="B1038" t="str">
            <v>60x60 cm ebadında 0,50 mm kalınlığında minimum 20 mikron elektrostatik toz boyalı (polyester esaslı ) deliksiz galvaniz sac plakadan gizli taşıyıcılı sistem asma tavan yapılması</v>
          </cell>
          <cell r="C1038" t="str">
            <v>m²</v>
          </cell>
          <cell r="D1038">
            <v>44.43</v>
          </cell>
        </row>
        <row r="1039">
          <cell r="A1039" t="str">
            <v>23.243_26</v>
          </cell>
          <cell r="B1039" t="str">
            <v>60x60 cm ebadında 0,50 mm kalınlığında minimum 20 mikron elektrostatik toz boyalı (polyester esaslı ) delikli galvaniz sac plakadan gizli taşıyıcılı sistem asma tavan yapılması</v>
          </cell>
          <cell r="C1039" t="str">
            <v>m²</v>
          </cell>
          <cell r="D1039">
            <v>46</v>
          </cell>
        </row>
        <row r="1040">
          <cell r="A1040" t="str">
            <v>23.243_27</v>
          </cell>
          <cell r="B1040" t="str">
            <v>60x60 cm ebadında 0,50 mm kalınlığında minimum 20 mikron elektrostatik toz boyalı (polyester esaslı ) arka yüzü akustik kumaş kaplı delikli galvaniz sac plakadan gizli taşıyıcılı sistem asma tavan yapılması</v>
          </cell>
          <cell r="C1040" t="str">
            <v>m²</v>
          </cell>
          <cell r="D1040">
            <v>49.01</v>
          </cell>
        </row>
        <row r="1041">
          <cell r="A1041" t="str">
            <v>23.243_3</v>
          </cell>
          <cell r="B1041" t="str">
            <v>60x60 cm ebadında 0,70 mm kalınlığında minimum 20 mikron elektrostatik toz boyalı (polyester esaslı ) arka yüzü akustik kumaş kaplı delikli alüminyum plakadan (EN AW 3000 serisi) oturmalı sistem asma tavan yapılması</v>
          </cell>
          <cell r="C1041" t="str">
            <v>m²</v>
          </cell>
          <cell r="D1041">
            <v>46.43</v>
          </cell>
        </row>
        <row r="1042">
          <cell r="A1042" t="str">
            <v>23.243_34</v>
          </cell>
          <cell r="B1042" t="str">
            <v>85 mm eninde 0,70 mm kalınlığında min. 20 mikron polyester esaslı rulo boyama sistemi ile boyanmış alüminyum lameller ile 15 mm derz çıtalı asma tavan yapılması</v>
          </cell>
          <cell r="C1042" t="str">
            <v>m²</v>
          </cell>
          <cell r="D1042">
            <v>49.09</v>
          </cell>
        </row>
        <row r="1043">
          <cell r="A1043" t="str">
            <v>23.243_35</v>
          </cell>
          <cell r="B1043" t="str">
            <v>85 mm eninde 0,70 mm kalınlığında min. 20 mikron polyester esaslı rulo boyama sistemi ile boyanmış delikli alüminyum lameller ile 15 mm derz çıtalı asma tavan yapılması</v>
          </cell>
          <cell r="C1043" t="str">
            <v>m²</v>
          </cell>
          <cell r="D1043">
            <v>55.39</v>
          </cell>
        </row>
        <row r="1044">
          <cell r="A1044" t="str">
            <v>23.243_36</v>
          </cell>
          <cell r="B1044" t="str">
            <v>100 mm eninde 0,70 mm kalınlığında min. 20 mikron polyester esaslı rulo boyama sistemi ile boyanmış alüminyum lameller ile 20 mm derz çıtalı asma tavan yapılması</v>
          </cell>
          <cell r="C1044" t="str">
            <v>m²</v>
          </cell>
          <cell r="D1044">
            <v>45.73</v>
          </cell>
        </row>
        <row r="1045">
          <cell r="A1045" t="str">
            <v>23.243_37</v>
          </cell>
          <cell r="B1045" t="str">
            <v>100 mm eninde 0,70 mm kalınlığında min. 20 mikron polyester esaslı rulo boyama sistemi ile boyanmış delikli alüminyum lameller ile 20 mm derz çıtalı asma tavan yapılması</v>
          </cell>
          <cell r="C1045" t="str">
            <v>m²</v>
          </cell>
          <cell r="D1045">
            <v>51.71</v>
          </cell>
        </row>
        <row r="1046">
          <cell r="A1046" t="str">
            <v>23.243_4</v>
          </cell>
          <cell r="B1046" t="str">
            <v>30x30 cm ebadında 0,50 mm kalınlığında minimum 20 mikron elektrostatik toz boyalı (polyester esaslı ) deliksiz alüminyum plakadan (EN AW 3000 serisi) oturmalı sistem asma tavan yapılması</v>
          </cell>
          <cell r="C1046" t="str">
            <v>m²</v>
          </cell>
          <cell r="D1046">
            <v>54.46</v>
          </cell>
        </row>
        <row r="1047">
          <cell r="A1047" t="str">
            <v>23.243_4A</v>
          </cell>
          <cell r="B1047" t="str">
            <v>30x30 cm ebadında 0,70 mm kalınlığında minimum 20 mikron elektrostatik toz boyalı (polyester esaslı ) delikli alüminyum plakadan (EN AW 3000 serisi) oturmalı sistem asma tavan yapılması</v>
          </cell>
          <cell r="C1047" t="str">
            <v>m²</v>
          </cell>
          <cell r="D1047">
            <v>59.05</v>
          </cell>
        </row>
        <row r="1048">
          <cell r="A1048" t="str">
            <v>23.243_5</v>
          </cell>
          <cell r="B1048" t="str">
            <v>30x30 cm ebadında 0,50 mm kalınlığında minimum 20 mikron elektrostatik toz boyalı (polyester esaslı ) delikli alüminyum plakadan (EN AW 3000 serisi) oturmalı sistem asma tavan yapılması</v>
          </cell>
          <cell r="C1048" t="str">
            <v>m²</v>
          </cell>
          <cell r="D1048">
            <v>56.04</v>
          </cell>
        </row>
        <row r="1049">
          <cell r="A1049" t="str">
            <v>23.243_5A</v>
          </cell>
          <cell r="B1049" t="str">
            <v>30x30 cm ebadında 0,70 mm kalınlığında minimum 20 mikron elektrostatik toz boyalı (polyester esaslı ) delikli alüminyum plakadan (EN AW 3000 serisi) oturmalı sistem asma tavan yapılması</v>
          </cell>
          <cell r="C1049" t="str">
            <v>m²</v>
          </cell>
          <cell r="D1049">
            <v>60.5</v>
          </cell>
        </row>
        <row r="1050">
          <cell r="A1050" t="str">
            <v>23.243_6</v>
          </cell>
          <cell r="B1050" t="str">
            <v>30x30 cm ebadında 0,70 mm kalınlığında minimum 20 mikron elektrostatik toz boyalı (polyester esaslı ) arka yüzü akustik kumaş kaplı delikli alüminyum plakadan (EN AW 3000 serisi) oturmalı sistem asma tavan yapılması</v>
          </cell>
          <cell r="C1050" t="str">
            <v>m²</v>
          </cell>
          <cell r="D1050">
            <v>59.05</v>
          </cell>
        </row>
        <row r="1051">
          <cell r="A1051" t="str">
            <v>23.243_6A</v>
          </cell>
          <cell r="B1051" t="str">
            <v>30x30 cm ebadında 0,70 mm kalınlığında minimum 20 mikron elektrostatik toz boyalı (polyester esaslı ) arka yüzü akustik kumaş kaplı delikli alüminyum plakadan (EN AW 3000 serisi) oturmalı sistem asma tavan yapılması</v>
          </cell>
          <cell r="C1051" t="str">
            <v>m²</v>
          </cell>
          <cell r="D1051">
            <v>63.51</v>
          </cell>
        </row>
        <row r="1052">
          <cell r="A1052" t="str">
            <v>23.243_7</v>
          </cell>
          <cell r="B1052" t="str">
            <v>60x60 cm ebadında 0,50 mm kalınlığında minimum 20 mikron elektrostatik toz boyalı (polyester esaslı ) deliksiz galvanize sac plakadan oturmalı sistem asma tavan yapılması</v>
          </cell>
          <cell r="C1052" t="str">
            <v>m²</v>
          </cell>
          <cell r="D1052">
            <v>35.79</v>
          </cell>
        </row>
        <row r="1053">
          <cell r="A1053" t="str">
            <v>23.243_8</v>
          </cell>
          <cell r="B1053" t="str">
            <v>60x60 cm ebadında 0,50 mm kalınlığında minimum 20 mikron elektrostatik toz boyalı (polyester esaslı ) delikli galvanize sac plakadan oturmalı sistem asma tavan yapılması</v>
          </cell>
          <cell r="C1053" t="str">
            <v>m²</v>
          </cell>
          <cell r="D1053">
            <v>37.36</v>
          </cell>
        </row>
        <row r="1054">
          <cell r="A1054" t="str">
            <v>23.243_9</v>
          </cell>
          <cell r="B1054" t="str">
            <v>60x60 cm ebadında 0,50 mm kalınlığında minimum 20 mikron elektrostatik toz boyalı (polyester esaslı ) arka yüzü akustik kumaş kaplı delikli galvanize sac plakadan oturmalı sistem asma tavan yapılması</v>
          </cell>
          <cell r="C1054" t="str">
            <v>m²</v>
          </cell>
          <cell r="D1054">
            <v>40.39</v>
          </cell>
        </row>
        <row r="1055">
          <cell r="A1055" t="str">
            <v>23.243_A</v>
          </cell>
          <cell r="B1055" t="str">
            <v>Alüminyum asma tavan yapılması (çıtasız, eloksallı lameller ile)</v>
          </cell>
          <cell r="C1055" t="str">
            <v>m²</v>
          </cell>
          <cell r="D1055">
            <v>0</v>
          </cell>
        </row>
        <row r="1056">
          <cell r="A1056" t="str">
            <v>23.243_B</v>
          </cell>
          <cell r="B1056" t="str">
            <v>Alüminyum asma tavan yapılması (çıtasız, özel fırın boyalı lameller ile)</v>
          </cell>
          <cell r="C1056" t="str">
            <v>m²</v>
          </cell>
          <cell r="D1056">
            <v>0</v>
          </cell>
        </row>
        <row r="1057">
          <cell r="A1057" t="str">
            <v>23.244_A1</v>
          </cell>
          <cell r="B1057" t="str">
            <v>Isı yalıtımsız alüminyum doğrama imali (naturel-mat eloksallı)</v>
          </cell>
          <cell r="C1057" t="str">
            <v>kg</v>
          </cell>
          <cell r="D1057">
            <v>16.010000000000002</v>
          </cell>
        </row>
        <row r="1058">
          <cell r="A1058" t="str">
            <v>23.244_B1</v>
          </cell>
          <cell r="B1058" t="str">
            <v>Isı yalıtımsız alüminyum doğrama imali (renkli-parlak eloksallı)</v>
          </cell>
          <cell r="C1058" t="str">
            <v>kg</v>
          </cell>
          <cell r="D1058">
            <v>16.34</v>
          </cell>
        </row>
        <row r="1059">
          <cell r="A1059" t="str">
            <v>23.244_C1</v>
          </cell>
          <cell r="B1059" t="str">
            <v>Isı yalıtımsız alüminyum doğrama imali (renkli-mat eloksallı)</v>
          </cell>
          <cell r="C1059" t="str">
            <v>kg</v>
          </cell>
          <cell r="D1059">
            <v>16.34</v>
          </cell>
        </row>
        <row r="1060">
          <cell r="A1060" t="str">
            <v>23.244_D1</v>
          </cell>
          <cell r="B1060" t="str">
            <v>Isı yalıtımsız alüminyum doğrama imali (renkli-parlak eloksallı)</v>
          </cell>
          <cell r="C1060" t="str">
            <v>kg</v>
          </cell>
          <cell r="D1060">
            <v>16.54</v>
          </cell>
        </row>
        <row r="1061">
          <cell r="A1061" t="str">
            <v>23.244_E1</v>
          </cell>
          <cell r="B1061" t="str">
            <v>Isı yalıtımsız alüminyum doğrama imali (elektrostatik toz boyalı)</v>
          </cell>
          <cell r="C1061" t="str">
            <v>kg</v>
          </cell>
          <cell r="D1061">
            <v>16.54</v>
          </cell>
        </row>
        <row r="1062">
          <cell r="A1062" t="str">
            <v>23.244_F1</v>
          </cell>
          <cell r="B1062" t="str">
            <v>Isı yalıtımlı alüminyum doğrama imali (naturel-mat eloksallı)</v>
          </cell>
          <cell r="C1062" t="str">
            <v>kg</v>
          </cell>
          <cell r="D1062">
            <v>16.88</v>
          </cell>
        </row>
        <row r="1063">
          <cell r="A1063" t="str">
            <v>23.244_G1</v>
          </cell>
          <cell r="B1063" t="str">
            <v>Isı yalıtımlı alüminyum doğrama imali (naturel-parlak eloksallı)</v>
          </cell>
          <cell r="C1063" t="str">
            <v>kg</v>
          </cell>
          <cell r="D1063">
            <v>17.41</v>
          </cell>
        </row>
        <row r="1064">
          <cell r="A1064" t="str">
            <v>23.244_H1</v>
          </cell>
          <cell r="B1064" t="str">
            <v>Isı yalıtımlı alüminyum doğrama imali (renkli-mat eloksallı)</v>
          </cell>
          <cell r="C1064" t="str">
            <v>kg</v>
          </cell>
          <cell r="D1064">
            <v>17.41</v>
          </cell>
        </row>
        <row r="1065">
          <cell r="A1065" t="str">
            <v>23.244_K1</v>
          </cell>
          <cell r="B1065" t="str">
            <v>Isı yalıtımlı alüminyum doğrama imali (renkli-parlak eloksallı)</v>
          </cell>
          <cell r="C1065" t="str">
            <v>kg</v>
          </cell>
          <cell r="D1065">
            <v>17.41</v>
          </cell>
        </row>
        <row r="1066">
          <cell r="A1066" t="str">
            <v>23.244_L1</v>
          </cell>
          <cell r="B1066" t="str">
            <v>Isı yalıtımlı alüminyum doğrama imali (elektrostatik toz boyalı)</v>
          </cell>
          <cell r="C1066" t="str">
            <v>kg</v>
          </cell>
          <cell r="D1066">
            <v>17.61</v>
          </cell>
        </row>
        <row r="1067">
          <cell r="A1067" t="str">
            <v>23.245</v>
          </cell>
          <cell r="B1067" t="str">
            <v>Profil demirinden iksa yapılması</v>
          </cell>
          <cell r="C1067" t="str">
            <v>Ton</v>
          </cell>
          <cell r="D1067">
            <v>551.19000000000005</v>
          </cell>
        </row>
        <row r="1068">
          <cell r="A1068" t="str">
            <v>23.255</v>
          </cell>
          <cell r="B1068" t="str">
            <v>Fonttanızgara, kapak, garguy yapılması ve yerine konulması</v>
          </cell>
          <cell r="C1068" t="str">
            <v>kg</v>
          </cell>
          <cell r="D1068">
            <v>2.13</v>
          </cell>
        </row>
        <row r="1069">
          <cell r="A1069" t="str">
            <v>24.001</v>
          </cell>
          <cell r="B1069" t="str">
            <v>12 noluçinkodan 150 mm çapında düşey yağmur borusu yapılması</v>
          </cell>
          <cell r="C1069" t="str">
            <v>m</v>
          </cell>
          <cell r="D1069">
            <v>20.13</v>
          </cell>
        </row>
        <row r="1070">
          <cell r="A1070" t="str">
            <v>24.002</v>
          </cell>
          <cell r="B1070" t="str">
            <v>12 noluçinkodan 120 mm çapında düşey yağmur borusu yapılması</v>
          </cell>
          <cell r="C1070" t="str">
            <v>m</v>
          </cell>
          <cell r="D1070">
            <v>17.43</v>
          </cell>
        </row>
        <row r="1071">
          <cell r="A1071" t="str">
            <v>24.003</v>
          </cell>
          <cell r="B1071" t="str">
            <v>12 noluçinkodan 100 mm çapında düşey yağmur borusu yapılması</v>
          </cell>
          <cell r="C1071" t="str">
            <v>m</v>
          </cell>
          <cell r="D1071">
            <v>15.64</v>
          </cell>
        </row>
        <row r="1072">
          <cell r="A1072" t="str">
            <v>24.004</v>
          </cell>
          <cell r="B1072" t="str">
            <v>10 noluçinkodan 100 mm çapında düşey yağmur borusu yapılması</v>
          </cell>
          <cell r="C1072" t="str">
            <v>m</v>
          </cell>
          <cell r="D1072">
            <v>13.66</v>
          </cell>
        </row>
        <row r="1073">
          <cell r="A1073" t="str">
            <v>24.005</v>
          </cell>
          <cell r="B1073" t="str">
            <v>10 noluçinkodan 80 mm çapında düşey yağmur borusu yapılması</v>
          </cell>
          <cell r="C1073" t="str">
            <v>m</v>
          </cell>
          <cell r="D1073">
            <v>12.63</v>
          </cell>
        </row>
        <row r="1074">
          <cell r="A1074" t="str">
            <v>24.006</v>
          </cell>
          <cell r="B1074" t="str">
            <v>12 noluçinkodan 80 mm çapında düşey yağmur borusu yapılması</v>
          </cell>
          <cell r="C1074" t="str">
            <v>m</v>
          </cell>
          <cell r="D1074">
            <v>14.3</v>
          </cell>
        </row>
        <row r="1075">
          <cell r="A1075" t="str">
            <v>24.007</v>
          </cell>
          <cell r="B1075" t="str">
            <v>10 noluçinkodan 75 mm çapında düşey yağmur borusu yapılması</v>
          </cell>
          <cell r="C1075" t="str">
            <v>m</v>
          </cell>
          <cell r="D1075">
            <v>11.93</v>
          </cell>
        </row>
        <row r="1076">
          <cell r="A1076" t="str">
            <v>24.008</v>
          </cell>
          <cell r="B1076" t="str">
            <v>10 noluçinkodan 70 mm çapında düşey yağmur borusu yapılması</v>
          </cell>
          <cell r="C1076" t="str">
            <v>m</v>
          </cell>
          <cell r="D1076">
            <v>10.95</v>
          </cell>
        </row>
        <row r="1077">
          <cell r="A1077" t="str">
            <v>24.010</v>
          </cell>
          <cell r="B1077" t="str">
            <v>14 noluçinkodan 240 mm çapında yağmur oluğu yapılması ve yerine tespiti</v>
          </cell>
          <cell r="C1077" t="str">
            <v>m</v>
          </cell>
          <cell r="D1077">
            <v>40.799999999999997</v>
          </cell>
        </row>
        <row r="1078">
          <cell r="A1078" t="str">
            <v>24.011</v>
          </cell>
          <cell r="B1078" t="str">
            <v>12 noluçinkodan 185 mm çapında yağmur oluğu yapılması ve yerine tespiti</v>
          </cell>
          <cell r="C1078" t="str">
            <v>m</v>
          </cell>
          <cell r="D1078">
            <v>31.64</v>
          </cell>
        </row>
        <row r="1079">
          <cell r="A1079" t="str">
            <v>24.012</v>
          </cell>
          <cell r="B1079" t="str">
            <v>12 noluçinkodan 155 mm çapında yağmur oluğu yapılması ve yerine tespiti</v>
          </cell>
          <cell r="C1079" t="str">
            <v>m</v>
          </cell>
          <cell r="D1079">
            <v>28.69</v>
          </cell>
        </row>
        <row r="1080">
          <cell r="A1080" t="str">
            <v>24.013</v>
          </cell>
          <cell r="B1080" t="str">
            <v>12 noluçinkodan 130 mm çapında yağmur oluğu yapılması ve yerine tespiti</v>
          </cell>
          <cell r="C1080" t="str">
            <v>m</v>
          </cell>
          <cell r="D1080">
            <v>25.85</v>
          </cell>
        </row>
        <row r="1081">
          <cell r="A1081" t="str">
            <v>24.014</v>
          </cell>
          <cell r="B1081" t="str">
            <v>12 noluçinkodan 110 mm çapında yağmur oluğu yapılması ve yerine tespiti</v>
          </cell>
          <cell r="C1081" t="str">
            <v>m</v>
          </cell>
          <cell r="D1081">
            <v>24.2</v>
          </cell>
        </row>
        <row r="1082">
          <cell r="A1082" t="str">
            <v>24.015</v>
          </cell>
          <cell r="B1082" t="str">
            <v>12 noluçinkodan 90 mm çapında yağmur oluğu yapılması ve yerine tespiti</v>
          </cell>
          <cell r="C1082" t="str">
            <v>m</v>
          </cell>
          <cell r="D1082">
            <v>22.03</v>
          </cell>
        </row>
        <row r="1083">
          <cell r="A1083" t="str">
            <v>24.016</v>
          </cell>
          <cell r="B1083" t="str">
            <v>14 noluçinkodan eğimli çatı deresi yapılması ve yerine konması</v>
          </cell>
          <cell r="C1083" t="str">
            <v>m</v>
          </cell>
          <cell r="D1083">
            <v>27.71</v>
          </cell>
        </row>
        <row r="1084">
          <cell r="A1084" t="str">
            <v>24.017</v>
          </cell>
          <cell r="B1084" t="str">
            <v>14 noluçinko lev.oluk halinde yatay çatı deresi yapılması ve yerine tespiti</v>
          </cell>
          <cell r="C1084" t="str">
            <v>m</v>
          </cell>
          <cell r="D1084">
            <v>51.48</v>
          </cell>
        </row>
        <row r="1085">
          <cell r="A1085" t="str">
            <v>24.018</v>
          </cell>
          <cell r="B1085" t="str">
            <v>12 no'luçinkodan yağmur suyu haznesi yapılması ve yerine tespit</v>
          </cell>
          <cell r="C1085" t="str">
            <v>Adet</v>
          </cell>
          <cell r="D1085">
            <v>46.29</v>
          </cell>
        </row>
        <row r="1086">
          <cell r="A1086" t="str">
            <v>24.019</v>
          </cell>
          <cell r="B1086" t="str">
            <v>14 noluçinkodan atika duvar arkası için çatı deresi yapılması ve yerine tespiti</v>
          </cell>
          <cell r="C1086" t="str">
            <v>m</v>
          </cell>
          <cell r="D1086">
            <v>56.78</v>
          </cell>
        </row>
        <row r="1087">
          <cell r="A1087" t="str">
            <v>24.020</v>
          </cell>
          <cell r="B1087" t="str">
            <v>12 noluçinkodan sıva eteği, baca kenarı, çatı muh.pen. ve fener dib.yapılması</v>
          </cell>
          <cell r="C1087" t="str">
            <v>m</v>
          </cell>
          <cell r="D1087">
            <v>19.809999999999999</v>
          </cell>
        </row>
        <row r="1088">
          <cell r="A1088" t="str">
            <v>24.021</v>
          </cell>
          <cell r="B1088" t="str">
            <v>12 noluçinko levhadan atika duvarları üst ve yan kaplamaları yapılması</v>
          </cell>
          <cell r="C1088" t="str">
            <v>m²</v>
          </cell>
          <cell r="D1088">
            <v>39.06</v>
          </cell>
        </row>
        <row r="1089">
          <cell r="A1089" t="str">
            <v>24.022</v>
          </cell>
          <cell r="B1089" t="str">
            <v>Ø=120 mm iç çapında pikdöfenlerin temini ve yerine konulması</v>
          </cell>
          <cell r="C1089" t="str">
            <v>Adet</v>
          </cell>
          <cell r="D1089">
            <v>26.51</v>
          </cell>
        </row>
        <row r="1090">
          <cell r="A1090" t="str">
            <v>24.023</v>
          </cell>
          <cell r="B1090" t="str">
            <v>12 noluçinkodan pencere denizliği yapılması</v>
          </cell>
          <cell r="C1090" t="str">
            <v>m</v>
          </cell>
          <cell r="D1090">
            <v>17.91</v>
          </cell>
        </row>
        <row r="1091">
          <cell r="A1091" t="str">
            <v>24.025</v>
          </cell>
          <cell r="B1091" t="str">
            <v>12 noluçinko levhadan baca temizleme kutusu yapılması</v>
          </cell>
          <cell r="C1091" t="str">
            <v>Adet</v>
          </cell>
          <cell r="D1091">
            <v>10.24</v>
          </cell>
        </row>
        <row r="1092">
          <cell r="A1092" t="str">
            <v>24.026</v>
          </cell>
          <cell r="B1092" t="str">
            <v>12 noluçinkodan soba deliği ağızlığı ve kapağı yapılması</v>
          </cell>
          <cell r="C1092" t="str">
            <v>Adet</v>
          </cell>
          <cell r="D1092">
            <v>7.49</v>
          </cell>
        </row>
        <row r="1093">
          <cell r="A1093" t="str">
            <v>24.051</v>
          </cell>
          <cell r="B1093" t="str">
            <v>0,50 mm bakır levha ile 125 mm çap. düşey yağmur borusu yapılması ve yerine tespiti</v>
          </cell>
          <cell r="C1093" t="str">
            <v>m</v>
          </cell>
          <cell r="D1093">
            <v>33.4</v>
          </cell>
        </row>
        <row r="1094">
          <cell r="A1094" t="str">
            <v>24.052</v>
          </cell>
          <cell r="B1094" t="str">
            <v>0,50 mm bakır levhadan 155 mm çapında yağmur oluğu yapılması ve yerine tespiti</v>
          </cell>
          <cell r="C1094" t="str">
            <v>m</v>
          </cell>
          <cell r="D1094">
            <v>50.78</v>
          </cell>
        </row>
        <row r="1095">
          <cell r="A1095" t="str">
            <v>24.053</v>
          </cell>
          <cell r="B1095" t="str">
            <v>0,50 mm bakır levhadan çatı deresi yapılması ve yerine tespiti</v>
          </cell>
          <cell r="C1095" t="str">
            <v>m</v>
          </cell>
          <cell r="D1095">
            <v>55.7</v>
          </cell>
        </row>
        <row r="1096">
          <cell r="A1096" t="str">
            <v>24.054</v>
          </cell>
          <cell r="B1096" t="str">
            <v>0,50 mm bakır levhadan oluk halinde çatı deresi yapılması ve yerine tespiti</v>
          </cell>
          <cell r="C1096" t="str">
            <v>m</v>
          </cell>
          <cell r="D1096">
            <v>96.78</v>
          </cell>
        </row>
        <row r="1097">
          <cell r="A1097" t="str">
            <v>24.055</v>
          </cell>
          <cell r="B1097" t="str">
            <v>0,50 mm bakır levhada yağmur suyu haznesi yapılması ve yerine tespiti</v>
          </cell>
          <cell r="C1097" t="str">
            <v>Adet</v>
          </cell>
          <cell r="D1097">
            <v>75.959999999999994</v>
          </cell>
        </row>
        <row r="1098">
          <cell r="A1098" t="str">
            <v>24.056</v>
          </cell>
          <cell r="B1098" t="str">
            <v>0,50 mm bakır levhadan atika duvar arkasına çatı deresi yapılması ve yerine konulması</v>
          </cell>
          <cell r="C1098" t="str">
            <v>m</v>
          </cell>
          <cell r="D1098">
            <v>102.4</v>
          </cell>
        </row>
        <row r="1099">
          <cell r="A1099" t="str">
            <v>24.057</v>
          </cell>
          <cell r="B1099" t="str">
            <v>0,50 mm bakır lev.sıva ete. baca ken.çatı mua. pen.çatı fen.yapılması yerine konulması</v>
          </cell>
          <cell r="C1099" t="str">
            <v>m</v>
          </cell>
          <cell r="D1099">
            <v>39.049999999999997</v>
          </cell>
        </row>
        <row r="1100">
          <cell r="A1100" t="str">
            <v>24.058</v>
          </cell>
          <cell r="B1100" t="str">
            <v>0,50 mm bakır levhadan atika duvarların üst ve yanlarına kaplama yapılması</v>
          </cell>
          <cell r="C1100" t="str">
            <v>m²</v>
          </cell>
          <cell r="D1100">
            <v>82.35</v>
          </cell>
        </row>
        <row r="1101">
          <cell r="A1101" t="str">
            <v>24.059</v>
          </cell>
          <cell r="B1101" t="str">
            <v>0,50 mm bakır levhadan pencere denizliği yapılması</v>
          </cell>
          <cell r="C1101" t="str">
            <v>m</v>
          </cell>
          <cell r="D1101">
            <v>33.96</v>
          </cell>
        </row>
        <row r="1102">
          <cell r="A1102" t="str">
            <v>24.060</v>
          </cell>
          <cell r="B1102" t="str">
            <v>70 mmçaplı PVC bir ucu muflu yağmur borusu yapılması ve yerine tespiti</v>
          </cell>
          <cell r="C1102" t="str">
            <v>m</v>
          </cell>
          <cell r="D1102">
            <v>4.01</v>
          </cell>
        </row>
        <row r="1103">
          <cell r="A1103" t="str">
            <v>24.061</v>
          </cell>
          <cell r="B1103" t="str">
            <v>100 mmçapında bir ucu muflu sert PVC yağmur bor tem. ve yerine tespiti</v>
          </cell>
          <cell r="C1103" t="str">
            <v>m</v>
          </cell>
          <cell r="D1103">
            <v>5.88</v>
          </cell>
        </row>
        <row r="1104">
          <cell r="A1104" t="str">
            <v>24.062</v>
          </cell>
          <cell r="B1104" t="str">
            <v>125 mmçapında bir ucu muflu sert PVC yağmur bor. tem. ve yerine tespiti</v>
          </cell>
          <cell r="C1104" t="str">
            <v>m</v>
          </cell>
          <cell r="D1104">
            <v>7.13</v>
          </cell>
        </row>
        <row r="1105">
          <cell r="A1105" t="str">
            <v>24.063</v>
          </cell>
          <cell r="B1105" t="str">
            <v>100 mmçap. sert PVC yağmur oluğu temini ve yerine tespiti</v>
          </cell>
          <cell r="C1105" t="str">
            <v>m</v>
          </cell>
          <cell r="D1105">
            <v>9.5500000000000007</v>
          </cell>
        </row>
        <row r="1106">
          <cell r="A1106" t="str">
            <v>24.064</v>
          </cell>
          <cell r="B1106" t="str">
            <v>150 mmçapında sert PVC yağmur oluğu temini ve yerine tespiti</v>
          </cell>
          <cell r="C1106" t="str">
            <v>m</v>
          </cell>
          <cell r="D1106">
            <v>11.01</v>
          </cell>
        </row>
        <row r="1107">
          <cell r="A1107" t="str">
            <v>25.001_1</v>
          </cell>
          <cell r="B1107" t="str">
            <v>Ahşap yüzünün boyanmaya hazır bir hale getirilmesi</v>
          </cell>
          <cell r="C1107" t="str">
            <v>m²</v>
          </cell>
          <cell r="D1107">
            <v>1.86</v>
          </cell>
        </row>
        <row r="1108">
          <cell r="A1108" t="str">
            <v>25.002</v>
          </cell>
          <cell r="B1108" t="str">
            <v>Boyası bozulmuş ahşap imalatın bir kat yağlı boya ile boyanması</v>
          </cell>
          <cell r="C1108" t="str">
            <v>m²</v>
          </cell>
          <cell r="D1108">
            <v>7.05</v>
          </cell>
        </row>
        <row r="1109">
          <cell r="A1109" t="str">
            <v>25.002_1</v>
          </cell>
          <cell r="B1109" t="str">
            <v>Boyası bozulmuş ahşap imalatın bir kat sentetik boya ile boyanması</v>
          </cell>
          <cell r="C1109" t="str">
            <v>m²</v>
          </cell>
          <cell r="D1109">
            <v>9.1</v>
          </cell>
        </row>
        <row r="1110">
          <cell r="A1110" t="str">
            <v>25.003_1</v>
          </cell>
          <cell r="B1110" t="str">
            <v>Boyası bozulmuş ahşap imalatın iki kat yağlı boya ile boyanması</v>
          </cell>
          <cell r="C1110" t="str">
            <v>m²</v>
          </cell>
          <cell r="D1110">
            <v>10.96</v>
          </cell>
        </row>
        <row r="1111">
          <cell r="A1111" t="str">
            <v>25.004_1</v>
          </cell>
          <cell r="B1111" t="str">
            <v>Yeni ahşap kapı, pencere, camekân, möble yüzlerinin iki kat yağlı boya ile boyanması</v>
          </cell>
          <cell r="C1111" t="str">
            <v>m²</v>
          </cell>
          <cell r="D1111">
            <v>10.96</v>
          </cell>
        </row>
        <row r="1112">
          <cell r="A1112" t="str">
            <v>25.005_1</v>
          </cell>
          <cell r="B1112" t="str">
            <v>Yeni ahşap kapı, pencere, camekân, möble, üç kat yğlı boya ile boyanması</v>
          </cell>
          <cell r="C1112" t="str">
            <v>m²</v>
          </cell>
          <cell r="D1112">
            <v>0</v>
          </cell>
        </row>
        <row r="1113">
          <cell r="A1113" t="str">
            <v>25.014</v>
          </cell>
          <cell r="B1113" t="str">
            <v>Demir imalatın kumlanarak boyaya hazır hale getirilmesi (pas yağ lekeleri ve kirlerin temizlenmesi)</v>
          </cell>
          <cell r="C1113" t="str">
            <v>Ton</v>
          </cell>
          <cell r="D1113">
            <v>691.86</v>
          </cell>
        </row>
        <row r="1114">
          <cell r="A1114" t="str">
            <v>25.014_MK</v>
          </cell>
          <cell r="B1114" t="str">
            <v>Demir imalatın kumlanarak boyaya hazır hale getirilmesi (pas yağ lekeleri ve kirlerin temizlenmesi) (kum/çakıl'ı makina ile temin)</v>
          </cell>
          <cell r="C1114" t="str">
            <v>Ton</v>
          </cell>
          <cell r="D1114">
            <v>670.59</v>
          </cell>
        </row>
        <row r="1115">
          <cell r="A1115" t="str">
            <v>25.015_1</v>
          </cell>
          <cell r="B1115" t="str">
            <v>Demir imalatın bir kat sülyen, iki kat yağlı boya ile boyanması</v>
          </cell>
          <cell r="C1115" t="str">
            <v>m²</v>
          </cell>
          <cell r="D1115">
            <v>6.89</v>
          </cell>
        </row>
        <row r="1116">
          <cell r="A1116" t="str">
            <v>25.016_1</v>
          </cell>
          <cell r="B1116" t="str">
            <v>Demir imalatın iki kat sülyen iki kat yağlı boya ile boyanması</v>
          </cell>
          <cell r="C1116" t="str">
            <v>m²</v>
          </cell>
          <cell r="D1116">
            <v>8.65</v>
          </cell>
        </row>
        <row r="1117">
          <cell r="A1117" t="str">
            <v>25.020_1</v>
          </cell>
          <cell r="B1117" t="str">
            <v>Yeni sıvalı yüzeylere (0,65 kg macun çekilerek) 2 kat sentetik boya yapılması</v>
          </cell>
          <cell r="C1117" t="str">
            <v>m²</v>
          </cell>
          <cell r="D1117">
            <v>9.34</v>
          </cell>
        </row>
        <row r="1118">
          <cell r="A1118" t="str">
            <v>25.020_2</v>
          </cell>
          <cell r="B1118" t="str">
            <v>Yeni sıvalı yüzeylere (1,250 kg macun çekilerek) iki kat sentetik boya yapılması</v>
          </cell>
          <cell r="C1118" t="str">
            <v>m²</v>
          </cell>
          <cell r="D1118">
            <v>13.36</v>
          </cell>
        </row>
        <row r="1119">
          <cell r="A1119" t="str">
            <v>25.021_1</v>
          </cell>
          <cell r="B1119" t="str">
            <v>Badanasız sıva yüzüne 3 kat yağlı boya yapılması</v>
          </cell>
          <cell r="C1119" t="str">
            <v>m²</v>
          </cell>
          <cell r="D1119">
            <v>0</v>
          </cell>
        </row>
        <row r="1120">
          <cell r="A1120" t="str">
            <v>25.024_1</v>
          </cell>
          <cell r="B1120" t="str">
            <v>Eski kireç badanalı yüzeylere su bazlı boya macunu ile yüzeysel tamirat yapılarak iki kat sentetik boya yapılması</v>
          </cell>
          <cell r="C1120" t="str">
            <v>m²</v>
          </cell>
          <cell r="D1120">
            <v>10.33</v>
          </cell>
        </row>
        <row r="1121">
          <cell r="A1121" t="str">
            <v>25.024_2</v>
          </cell>
          <cell r="B1121" t="str">
            <v>Eski plastik boyalı yüzeylere su bazlı boya macunu ile yüzeysel tamirat yapılarak iki kat sentetik boya yapılması</v>
          </cell>
          <cell r="C1121" t="str">
            <v>m²</v>
          </cell>
          <cell r="D1121">
            <v>10.66</v>
          </cell>
        </row>
        <row r="1122">
          <cell r="A1122" t="str">
            <v>25.025_1</v>
          </cell>
          <cell r="B1122" t="str">
            <v>Badanalı sıva yüzüne 3 kat yağlı boya yapılması</v>
          </cell>
          <cell r="C1122" t="str">
            <v>m²</v>
          </cell>
          <cell r="D1122">
            <v>0</v>
          </cell>
        </row>
        <row r="1123">
          <cell r="A1123" t="str">
            <v>25.028_1</v>
          </cell>
          <cell r="B1123" t="str">
            <v>Boyalı sıva yüzüne yeniden 1 kat yağlı boya yapılması</v>
          </cell>
          <cell r="C1123" t="str">
            <v>m²</v>
          </cell>
          <cell r="D1123">
            <v>5.91</v>
          </cell>
        </row>
        <row r="1124">
          <cell r="A1124" t="str">
            <v>25.029_1</v>
          </cell>
          <cell r="B1124" t="str">
            <v>Boyalı sıva yüzüne yeniden 2 kat yağlı boya yapılması</v>
          </cell>
          <cell r="C1124" t="str">
            <v>m²</v>
          </cell>
          <cell r="D1124">
            <v>7.69</v>
          </cell>
        </row>
        <row r="1125">
          <cell r="A1125" t="str">
            <v>25.034_1</v>
          </cell>
          <cell r="B1125" t="str">
            <v>Çıplak beton veya ince sıva üzerine akrilik esaslı kalın cephe malzemesi ile kaplama yapılması</v>
          </cell>
          <cell r="C1125" t="str">
            <v>m²</v>
          </cell>
          <cell r="D1125">
            <v>8.73</v>
          </cell>
        </row>
        <row r="1126">
          <cell r="A1126" t="str">
            <v>25.034_2</v>
          </cell>
          <cell r="B1126" t="str">
            <v>Çıplak beton veya ince sıva üzerine akrilik esaslı grenli cephe malzemesi ile istenilen renkte kaplama yapılması</v>
          </cell>
          <cell r="C1126" t="str">
            <v>m²</v>
          </cell>
          <cell r="D1126">
            <v>9.81</v>
          </cell>
        </row>
        <row r="1127">
          <cell r="A1127" t="str">
            <v>25.034_3</v>
          </cell>
          <cell r="B1127" t="str">
            <v>Çıplak beton veya ince sıva üzerine astar çekilerek termoplastik reçine easlı cephe malzemesi ile istenilen renkte kaplama yapılması</v>
          </cell>
          <cell r="C1127" t="str">
            <v>m²</v>
          </cell>
          <cell r="D1127">
            <v>11.93</v>
          </cell>
        </row>
        <row r="1128">
          <cell r="A1128" t="str">
            <v>25.035</v>
          </cell>
          <cell r="B1128" t="str">
            <v>Akrilik esaslı kalın cephe mal ile kaplaması yapılması (sıvasız hafif betonda)</v>
          </cell>
          <cell r="C1128" t="str">
            <v>m²</v>
          </cell>
          <cell r="D1128">
            <v>7.28</v>
          </cell>
        </row>
        <row r="1129">
          <cell r="A1129" t="str">
            <v>25.036_1</v>
          </cell>
          <cell r="B1129" t="str">
            <v>Çıplak beton veya ince sıva üzerine astar çekilerek akrilik esaslı ince mal. ile her renkte boya yapılması</v>
          </cell>
          <cell r="C1129" t="str">
            <v>m²</v>
          </cell>
          <cell r="D1129">
            <v>7.44</v>
          </cell>
        </row>
        <row r="1130">
          <cell r="A1130" t="str">
            <v>25.036_2</v>
          </cell>
          <cell r="B1130" t="str">
            <v>Dışta ve içte ince sıva çıplak beton yüzey üzerine astar çekilerek termopalstik reçine esaslı boya yapılması</v>
          </cell>
          <cell r="C1130" t="str">
            <v>m²</v>
          </cell>
          <cell r="D1130">
            <v>8.0299999999999994</v>
          </cell>
        </row>
        <row r="1131">
          <cell r="A1131" t="str">
            <v>25.036_3</v>
          </cell>
          <cell r="B1131" t="str">
            <v>Dışta ve içte ince sıva çıplak beton yüzey üzerine astar çekilerek elastomerik reçine esaslı boya yapılması</v>
          </cell>
          <cell r="C1131" t="str">
            <v>m²</v>
          </cell>
          <cell r="D1131">
            <v>8.06</v>
          </cell>
        </row>
        <row r="1132">
          <cell r="A1132" t="str">
            <v>25.040</v>
          </cell>
          <cell r="B1132" t="str">
            <v>Eski badanalı yüzlere 3 kat beyaz kireç badana yapılması</v>
          </cell>
          <cell r="C1132" t="str">
            <v>m²</v>
          </cell>
          <cell r="D1132">
            <v>1.99</v>
          </cell>
        </row>
        <row r="1133">
          <cell r="A1133" t="str">
            <v>25.041</v>
          </cell>
          <cell r="B1133" t="str">
            <v>Eski badanalı yüzlere 3 kat renkli kireç badana yapılması</v>
          </cell>
          <cell r="C1133" t="str">
            <v>m²</v>
          </cell>
          <cell r="D1133">
            <v>2.0299999999999998</v>
          </cell>
        </row>
        <row r="1134">
          <cell r="A1134" t="str">
            <v>25.042</v>
          </cell>
          <cell r="B1134" t="str">
            <v>Eski badanalı yüzlere 2 kat beyaz veya renkli kireç badana yapılması</v>
          </cell>
          <cell r="C1134" t="str">
            <v>m²</v>
          </cell>
          <cell r="D1134">
            <v>3.19</v>
          </cell>
        </row>
        <row r="1135">
          <cell r="A1135" t="str">
            <v>25.043_1</v>
          </cell>
          <cell r="B1135" t="str">
            <v>Eski plastik ve sentetik boyalı yüzeylere plastik duvar boyası (PVA esaslı) 2 kat badana yapılması</v>
          </cell>
          <cell r="C1135" t="str">
            <v>m²</v>
          </cell>
          <cell r="D1135">
            <v>5.04</v>
          </cell>
        </row>
        <row r="1136">
          <cell r="A1136" t="str">
            <v>25.043_2</v>
          </cell>
          <cell r="B1136" t="str">
            <v>Eski plastik ve sentetik boyalı yüzeylere astar çekilerek 2 kat yarı mat su bazlı plastik boya yapılması</v>
          </cell>
          <cell r="C1136" t="str">
            <v>m²</v>
          </cell>
          <cell r="D1136">
            <v>5.51</v>
          </cell>
        </row>
        <row r="1137">
          <cell r="A1137" t="str">
            <v>25.043_3</v>
          </cell>
          <cell r="B1137" t="str">
            <v>Eski boyalı yüzeylere iki kat ipek mat su bazlı plastik boya yapılması</v>
          </cell>
          <cell r="C1137" t="str">
            <v>m²</v>
          </cell>
          <cell r="D1137">
            <v>5.53</v>
          </cell>
        </row>
        <row r="1138">
          <cell r="A1138" t="str">
            <v>25.045</v>
          </cell>
          <cell r="B1138" t="str">
            <v>Yeni sıva yüzeylerine beyaz üç kat kireç badana yapılması</v>
          </cell>
          <cell r="C1138" t="str">
            <v>m²</v>
          </cell>
          <cell r="D1138">
            <v>0.98</v>
          </cell>
        </row>
        <row r="1139">
          <cell r="A1139" t="str">
            <v>25.046</v>
          </cell>
          <cell r="B1139" t="str">
            <v>Yeni sıva yüzeylerine renkli 3 kat kireç badana yapılması</v>
          </cell>
          <cell r="C1139" t="str">
            <v>m²</v>
          </cell>
          <cell r="D1139">
            <v>1.24</v>
          </cell>
        </row>
        <row r="1140">
          <cell r="A1140" t="str">
            <v>25.047</v>
          </cell>
          <cell r="B1140" t="str">
            <v>Yeni sıva yüz.renkli veya beyaz 2 kat tutkallı badana yapılması</v>
          </cell>
          <cell r="C1140" t="str">
            <v>m²</v>
          </cell>
          <cell r="D1140">
            <v>2.41</v>
          </cell>
        </row>
        <row r="1141">
          <cell r="A1141" t="str">
            <v>25.048_10</v>
          </cell>
          <cell r="B1141" t="str">
            <v>Eski boyalı yüzeylere astar uygulanarak iki kat su bazlı (mat) antibakteriyel boya yapılması</v>
          </cell>
          <cell r="C1141" t="str">
            <v>m²</v>
          </cell>
          <cell r="D1141">
            <v>6.51</v>
          </cell>
        </row>
        <row r="1142">
          <cell r="A1142" t="str">
            <v>25.048_11</v>
          </cell>
          <cell r="B1142" t="str">
            <v>Eski boyalı yüzeylere astar uygulanarak iki kat su bazlı (yarı mat) antibakteriyel boya yapılması</v>
          </cell>
          <cell r="C1142" t="str">
            <v>m²</v>
          </cell>
          <cell r="D1142">
            <v>7.54</v>
          </cell>
        </row>
        <row r="1143">
          <cell r="A1143" t="str">
            <v>25.048_1A</v>
          </cell>
          <cell r="B1143" t="str">
            <v>Yeni sıva yüzeylerine macun çekilerek iki kat plastik boya yapılması</v>
          </cell>
          <cell r="C1143" t="str">
            <v>m²</v>
          </cell>
          <cell r="D1143">
            <v>6.75</v>
          </cell>
        </row>
        <row r="1144">
          <cell r="A1144" t="str">
            <v>25.048_1B</v>
          </cell>
          <cell r="B1144" t="str">
            <v>Yeni sıva yüzlerine 1,250 kg macun çekilerek iki kat plastik boya yapılması</v>
          </cell>
          <cell r="C1144" t="str">
            <v>m²</v>
          </cell>
          <cell r="D1144">
            <v>10.78</v>
          </cell>
        </row>
        <row r="1145">
          <cell r="A1145" t="str">
            <v>25.048_2</v>
          </cell>
          <cell r="B1145" t="str">
            <v>Saten alçılı yüzeylere astar çekilerek iki kat plastik badana yapılması</v>
          </cell>
          <cell r="C1145" t="str">
            <v>m²</v>
          </cell>
          <cell r="D1145">
            <v>4.01</v>
          </cell>
        </row>
        <row r="1146">
          <cell r="A1146" t="str">
            <v>25.048_3</v>
          </cell>
          <cell r="B1146" t="str">
            <v>Saten alçılı yüzeylere astar çekilerek iki kat yarı mat su bazlı plastik boya yapılması</v>
          </cell>
          <cell r="C1146" t="str">
            <v>m²</v>
          </cell>
          <cell r="D1146">
            <v>4.6399999999999997</v>
          </cell>
        </row>
        <row r="1147">
          <cell r="A1147" t="str">
            <v>25.048_4</v>
          </cell>
          <cell r="B1147" t="str">
            <v>Yeni sıva yüzeylerine macun çekilerek iki kat yarı mat su bazlı plastik boya yapılması</v>
          </cell>
          <cell r="C1147" t="str">
            <v>m²</v>
          </cell>
          <cell r="D1147">
            <v>7.63</v>
          </cell>
        </row>
        <row r="1148">
          <cell r="A1148" t="str">
            <v>25.048_4A</v>
          </cell>
          <cell r="B1148" t="str">
            <v>Yeni sıva yüzeylere 1,250 kg macun çekilerek iki kat yarı mat su bazlı plastik boya yapılması</v>
          </cell>
          <cell r="C1148" t="str">
            <v>m²</v>
          </cell>
          <cell r="D1148">
            <v>11.4</v>
          </cell>
        </row>
        <row r="1149">
          <cell r="A1149" t="str">
            <v>25.048_5</v>
          </cell>
          <cell r="B1149" t="str">
            <v>Yeni sıva yüzeylerine iki kat akrilik modifiye poliüretan esaslı su bazlı antibakteriyel boya yapılması iki kat anti antibakteriyel şeffaf karuyucu sürülmesi</v>
          </cell>
          <cell r="C1149" t="str">
            <v>m²</v>
          </cell>
          <cell r="D1149">
            <v>22.44</v>
          </cell>
        </row>
        <row r="1150">
          <cell r="A1150" t="str">
            <v>25.048_6</v>
          </cell>
          <cell r="B1150" t="str">
            <v>Yeni sıva yüzeylere macun çekilerek iki kat ipek mat su bazlı plastik boya yapılması</v>
          </cell>
          <cell r="C1150" t="str">
            <v>m²</v>
          </cell>
          <cell r="D1150">
            <v>7.7</v>
          </cell>
        </row>
        <row r="1151">
          <cell r="A1151" t="str">
            <v>25.048_7</v>
          </cell>
          <cell r="B1151" t="str">
            <v>Yeni sıvalı yüzeylere 1,250 kg macun ve astar uygulanarak iki kat su bazlı (mat) antibakteriyel boya yapılması</v>
          </cell>
          <cell r="C1151" t="str">
            <v>m²</v>
          </cell>
          <cell r="D1151">
            <v>11.06</v>
          </cell>
        </row>
        <row r="1152">
          <cell r="A1152" t="str">
            <v>25.048_7A</v>
          </cell>
          <cell r="B1152" t="str">
            <v>Yeni sıvalı yüzeylere 0,350 kg macun ve astar uygulanarak iki kat su bazlı (mat) antibakteriyel boya yapılması</v>
          </cell>
          <cell r="C1152" t="str">
            <v>m²</v>
          </cell>
          <cell r="D1152">
            <v>7.29</v>
          </cell>
        </row>
        <row r="1153">
          <cell r="A1153" t="str">
            <v>25.048_8</v>
          </cell>
          <cell r="B1153" t="str">
            <v>Yeni sıvalı yüzeylere 1,250 kg macun ve astar uygulanarak iki kat su bazlı (yarı mat) antibakteriyel boya yapılması</v>
          </cell>
          <cell r="C1153" t="str">
            <v>m²</v>
          </cell>
          <cell r="D1153">
            <v>12.09</v>
          </cell>
        </row>
        <row r="1154">
          <cell r="A1154" t="str">
            <v>25.048_8A</v>
          </cell>
          <cell r="B1154" t="str">
            <v>Yeni sıvalı yüzeylere 0,350 kg macun ve astar uygulanarak iki kat su bazlı (yarı mat) antibakteriyel boya yapılması</v>
          </cell>
          <cell r="C1154" t="str">
            <v>m²</v>
          </cell>
          <cell r="D1154">
            <v>8.31</v>
          </cell>
        </row>
        <row r="1155">
          <cell r="A1155" t="str">
            <v>25.048_9</v>
          </cell>
          <cell r="B1155" t="str">
            <v>Yeni sıvalı yüzeylere astar uygulanarak iki kat su bazlı (mat) antibakteriyel boya yapılması</v>
          </cell>
          <cell r="C1155" t="str">
            <v>m²</v>
          </cell>
          <cell r="D1155">
            <v>5.55</v>
          </cell>
        </row>
        <row r="1156">
          <cell r="A1156" t="str">
            <v>25.049</v>
          </cell>
          <cell r="B1156" t="str">
            <v>Yeni sıva yüzeylerine mermer tozlu ilavesiyle 3 kat kireç badana yapılması</v>
          </cell>
          <cell r="C1156" t="str">
            <v>m²</v>
          </cell>
          <cell r="D1156">
            <v>1.21</v>
          </cell>
        </row>
        <row r="1157">
          <cell r="A1157" t="str">
            <v>25.051</v>
          </cell>
          <cell r="B1157" t="str">
            <v>Normalçimento ile badana yapılması</v>
          </cell>
          <cell r="C1157" t="str">
            <v>m²</v>
          </cell>
          <cell r="D1157">
            <v>0.9</v>
          </cell>
        </row>
        <row r="1158">
          <cell r="A1158" t="str">
            <v>25.051_1</v>
          </cell>
          <cell r="B1158" t="str">
            <v>Beyazçimento ile badana yapılması</v>
          </cell>
          <cell r="C1158" t="str">
            <v>m²</v>
          </cell>
          <cell r="D1158">
            <v>0.91</v>
          </cell>
        </row>
        <row r="1159">
          <cell r="A1159" t="str">
            <v>25.052</v>
          </cell>
          <cell r="B1159" t="str">
            <v>Katran badana yapılması</v>
          </cell>
          <cell r="C1159" t="str">
            <v>m²</v>
          </cell>
          <cell r="D1159">
            <v>1.94</v>
          </cell>
        </row>
        <row r="1160">
          <cell r="A1160" t="str">
            <v>25.060_1</v>
          </cell>
          <cell r="B1160" t="str">
            <v>Dolu kapı, lambri, möble gibi sert ağaç imalatın cilalanması</v>
          </cell>
          <cell r="C1160" t="str">
            <v>m²</v>
          </cell>
          <cell r="D1160">
            <v>7.86</v>
          </cell>
        </row>
        <row r="1161">
          <cell r="A1161" t="str">
            <v>25.060_2</v>
          </cell>
          <cell r="B1161" t="str">
            <v>Dolu kapı, lambri, möble v.b. sert ağaç imalatın vernikli ahşap koruyucu ile verniklenmesi</v>
          </cell>
          <cell r="C1161" t="str">
            <v>m²</v>
          </cell>
          <cell r="D1161">
            <v>6.85</v>
          </cell>
        </row>
        <row r="1162">
          <cell r="A1162" t="str">
            <v>25.060_3</v>
          </cell>
          <cell r="B1162" t="str">
            <v>Dolu kapı, lambri, möble v.b. sert ağaç imalatın renkli ahşap koruyucu ile korunması</v>
          </cell>
          <cell r="C1162" t="str">
            <v>m²</v>
          </cell>
          <cell r="D1162">
            <v>6.26</v>
          </cell>
        </row>
        <row r="1163">
          <cell r="A1163" t="str">
            <v>25.061_1</v>
          </cell>
          <cell r="B1163" t="str">
            <v>Camlı kapı, pencere, camekân gibi sert ağaç imalatın cilası</v>
          </cell>
          <cell r="C1163" t="str">
            <v>m²</v>
          </cell>
          <cell r="D1163">
            <v>6.84</v>
          </cell>
        </row>
        <row r="1164">
          <cell r="A1164" t="str">
            <v>25.061_2</v>
          </cell>
          <cell r="B1164" t="str">
            <v>Camlı kapı, pencere ve camekân v.b. sert ağaç imalatın vernikli ahşap koruyucu ile verniklenmesi</v>
          </cell>
          <cell r="C1164" t="str">
            <v>m²</v>
          </cell>
          <cell r="D1164">
            <v>5.69</v>
          </cell>
        </row>
        <row r="1165">
          <cell r="A1165" t="str">
            <v>25.061_3</v>
          </cell>
          <cell r="B1165" t="str">
            <v>Camlı kapı, pencere ve camekân v.b. sert ağaç imalatın renkli ahşap koruyucu ile korunması</v>
          </cell>
          <cell r="C1165" t="str">
            <v>m²</v>
          </cell>
          <cell r="D1165">
            <v>5.25</v>
          </cell>
        </row>
        <row r="1166">
          <cell r="A1166" t="str">
            <v>25.064_1A</v>
          </cell>
          <cell r="B1166" t="str">
            <v>Badanalı, badanasız sıva yüzlerine plastik duvar kağıdı ile kaplanması</v>
          </cell>
          <cell r="C1166" t="str">
            <v>m²</v>
          </cell>
          <cell r="D1166">
            <v>3.81</v>
          </cell>
        </row>
        <row r="1167">
          <cell r="A1167" t="str">
            <v>25.064_1B</v>
          </cell>
          <cell r="B1167" t="str">
            <v>Badanalı, badanasız sıva yüzlerine kabartma duvar kağıdı ile kaplanması</v>
          </cell>
          <cell r="C1167" t="str">
            <v>m²</v>
          </cell>
          <cell r="D1167">
            <v>2.5299999999999998</v>
          </cell>
        </row>
        <row r="1168">
          <cell r="A1168" t="str">
            <v>25.064_1C</v>
          </cell>
          <cell r="B1168" t="str">
            <v>Badanalı, badanasız sıva yüzlerine düz duvar kağıdı kaplanması</v>
          </cell>
          <cell r="C1168" t="str">
            <v>m²</v>
          </cell>
          <cell r="D1168">
            <v>2.23</v>
          </cell>
        </row>
        <row r="1169">
          <cell r="A1169" t="str">
            <v>25.064_2A</v>
          </cell>
          <cell r="B1169" t="str">
            <v>Badanalı, boyalı sıva yüzlerine plastik duvar kağıdı kaplanması</v>
          </cell>
          <cell r="C1169" t="str">
            <v>m²</v>
          </cell>
          <cell r="D1169">
            <v>3.61</v>
          </cell>
        </row>
        <row r="1170">
          <cell r="A1170" t="str">
            <v>25.064_2B</v>
          </cell>
          <cell r="B1170" t="str">
            <v>Badanalı, boyalı sıva yüzlerine kabartma duvar kağıdı ile kaplanması</v>
          </cell>
          <cell r="C1170" t="str">
            <v>m²</v>
          </cell>
          <cell r="D1170">
            <v>2.33</v>
          </cell>
        </row>
        <row r="1171">
          <cell r="A1171" t="str">
            <v>25.064_2C</v>
          </cell>
          <cell r="B1171" t="str">
            <v>Badanalı, boyalı sıva yüzlerine düz duvar kağıdı ile kaplaması</v>
          </cell>
          <cell r="C1171" t="str">
            <v>m²</v>
          </cell>
          <cell r="D1171">
            <v>2.0299999999999998</v>
          </cell>
        </row>
        <row r="1172">
          <cell r="A1172" t="str">
            <v>25.064_3A</v>
          </cell>
          <cell r="B1172" t="str">
            <v>Eski sıvalı (Bozuk satıhlı) badanalı ve boyalı sıva yüzeylerin plas.duvar kağıdı ile kaplanması</v>
          </cell>
          <cell r="C1172" t="str">
            <v>m²</v>
          </cell>
          <cell r="D1172">
            <v>5.14</v>
          </cell>
        </row>
        <row r="1173">
          <cell r="A1173" t="str">
            <v>25.064_3B</v>
          </cell>
          <cell r="B1173" t="str">
            <v>Eski sıvalı (Bozuk satıhlı) badanalı ve boyalı sıva yüzeylerin kabartma duvar kağıdı ile kaplanması</v>
          </cell>
          <cell r="C1173" t="str">
            <v>m²</v>
          </cell>
          <cell r="D1173">
            <v>3.85</v>
          </cell>
        </row>
        <row r="1174">
          <cell r="A1174" t="str">
            <v>25.064_3C</v>
          </cell>
          <cell r="B1174" t="str">
            <v>Eski sıvalı (Bozuk satıhlı) badanalı ve boyalı sıva yüzeylerin duvar kağıdı yapılması</v>
          </cell>
          <cell r="C1174" t="str">
            <v>m²</v>
          </cell>
          <cell r="D1174">
            <v>3.55</v>
          </cell>
        </row>
        <row r="1175">
          <cell r="A1175" t="str">
            <v>25.070</v>
          </cell>
          <cell r="B1175" t="str">
            <v>Tabii ve suni taşların cilalanması</v>
          </cell>
          <cell r="C1175" t="str">
            <v>m²</v>
          </cell>
          <cell r="D1175">
            <v>6.13</v>
          </cell>
        </row>
        <row r="1176">
          <cell r="A1176" t="str">
            <v>25.081</v>
          </cell>
          <cell r="B1176" t="str">
            <v>Her nevi parkenin cilalanması</v>
          </cell>
          <cell r="C1176" t="str">
            <v>m²</v>
          </cell>
          <cell r="D1176">
            <v>16</v>
          </cell>
        </row>
        <row r="1177">
          <cell r="A1177" t="str">
            <v>25.114</v>
          </cell>
          <cell r="B1177" t="str">
            <v>Mevcut beton, mozaik,şap üzerine PVC yer döşemesi yapılması (2 mm kalınlıkta)</v>
          </cell>
          <cell r="C1177" t="str">
            <v>m²</v>
          </cell>
          <cell r="D1177">
            <v>7.96</v>
          </cell>
        </row>
        <row r="1178">
          <cell r="A1178" t="str">
            <v>25.115</v>
          </cell>
          <cell r="B1178" t="str">
            <v>Mevcut beton, mozaik,şap üzerine PVC yer döşemesi yapılması (1,6 mm)</v>
          </cell>
          <cell r="C1178" t="str">
            <v>m²</v>
          </cell>
          <cell r="D1178">
            <v>6.91</v>
          </cell>
        </row>
        <row r="1179">
          <cell r="A1179" t="str">
            <v>25.116_A1</v>
          </cell>
          <cell r="B1179" t="str">
            <v>1,5 mm kalınlıkta PVC esaslı yer döşeme malzemesi ile döşeme kaplaması yapılması (konutlarda v.b.) (homojen)</v>
          </cell>
          <cell r="C1179" t="str">
            <v>m²</v>
          </cell>
          <cell r="D1179">
            <v>25.71</v>
          </cell>
        </row>
        <row r="1180">
          <cell r="A1180" t="str">
            <v>25.116_A10</v>
          </cell>
          <cell r="B1180" t="str">
            <v>2 mm kalınlıkta PVC esaslı yer döşeme malzemesi ile döşeme kaplaması yapılması (Kamu kurum ve kuruluşlarının makam personel od.,misafirhane ve kreşleri, hasta odaları v.b) (homojen grup t)</v>
          </cell>
          <cell r="C1180" t="str">
            <v>m²</v>
          </cell>
          <cell r="D1180">
            <v>48.68</v>
          </cell>
        </row>
        <row r="1181">
          <cell r="A1181" t="str">
            <v>25.116_A11</v>
          </cell>
          <cell r="B1181" t="str">
            <v>2 mm kalınlıkta PVC esaslı yer döşeme malzemesi ile döşeme kaplaması yapılması (Ameliyathanler, X-Ray odaları, bilgi işlem anasantral od. savunma sanayi üretim ve depolama alanları, elektronik cih. üretim ve onarım mahallerinde v.b) (homojen grup T)</v>
          </cell>
          <cell r="C1181" t="str">
            <v>m²</v>
          </cell>
          <cell r="D1181">
            <v>60.49</v>
          </cell>
        </row>
        <row r="1182">
          <cell r="A1182" t="str">
            <v>25.116_A2</v>
          </cell>
          <cell r="B1182" t="str">
            <v>1,5 mm kalınlıkta PVC esaslı yer döşeme malzemesi ile döşeme kaplaması yapılması (konutlarda v.b.) (heterojen) (üst tabaka kalınlığı min 0,3 mm saf)</v>
          </cell>
          <cell r="C1182" t="str">
            <v>m²</v>
          </cell>
          <cell r="D1182">
            <v>29.65</v>
          </cell>
        </row>
        <row r="1183">
          <cell r="A1183" t="str">
            <v>25.116_A3</v>
          </cell>
          <cell r="B1183" t="str">
            <v>2 mm kalınlıkta PVC esaslı yer döşeme malzemesi ile döşeme kaplaması yapılması (kamu kurum ve kuruluşların (hastaneler hariç) makam, personel od., misafirhane kreşler v.b) (homojen)</v>
          </cell>
          <cell r="C1183" t="str">
            <v>m²</v>
          </cell>
          <cell r="D1183">
            <v>37.53</v>
          </cell>
        </row>
        <row r="1184">
          <cell r="A1184" t="str">
            <v>25.116_A4</v>
          </cell>
          <cell r="B1184" t="str">
            <v>2 mm kalınlıkta PVC esaslı yer döşeme malzemesi ile döşeme kaplaması yapılması (kamu kurum ve kuruluşların (hastaneler hariç) makam, personel odası, misafirhane kreşler i v.b) (heterojen) (üst kalınlık min. 0,55 mm saf)</v>
          </cell>
          <cell r="C1184" t="str">
            <v>m²</v>
          </cell>
          <cell r="D1184">
            <v>40.15</v>
          </cell>
        </row>
        <row r="1185">
          <cell r="A1185" t="str">
            <v>25.116_A5</v>
          </cell>
          <cell r="B1185" t="str">
            <v>2 mm kalınlıkta PVC esaslı yer döşeme malzemesi ile döşeme kaplaması yapılması (kamu hizmet bina koridor, adliye duruşma salonları, kondisyon ve çok amaçlı salonlar, hastaneler, polikilinik, rehabilitasyon mer, sağ.ocak, yemekhane, sınıf, yurtlar, kütüp.,</v>
          </cell>
          <cell r="C1185" t="str">
            <v>m²</v>
          </cell>
          <cell r="D1185">
            <v>49.99</v>
          </cell>
        </row>
        <row r="1186">
          <cell r="A1186" t="str">
            <v>25.116_A6</v>
          </cell>
          <cell r="B1186" t="str">
            <v>2 mm kalınlıkta PVC esaslı yer döşeme malzemesi ile döşeme kaplaması yapılması (ameliyathaneler, x-ray od, bilgi işlem ana santral od., savunma sanayi üretim ve depolama al.elekt. cihaz üterim ve onarım mahal. vb.) (homojen)</v>
          </cell>
          <cell r="C1186" t="str">
            <v>m²</v>
          </cell>
          <cell r="D1186">
            <v>47.36</v>
          </cell>
        </row>
        <row r="1187">
          <cell r="A1187" t="str">
            <v>25.116_A7</v>
          </cell>
          <cell r="B1187" t="str">
            <v>2 mm kalınlıkta PVC esaslı yer döşeme malzemesi ile döşeme kaplaması yapılması (ıslak mekanlarda vb.) (heterojen) (üst tab. Kalınlığı min. 0,55 mm saf PVC)</v>
          </cell>
          <cell r="C1187" t="str">
            <v>m²</v>
          </cell>
          <cell r="D1187">
            <v>42.78</v>
          </cell>
        </row>
        <row r="1188">
          <cell r="A1188" t="str">
            <v>25.116_A8</v>
          </cell>
          <cell r="B1188" t="str">
            <v>2 mm kalınlıkta PVC esaslı yer döşeme malzemesi ile döşeme kaplaması yapılması (eğimli yüzeylerde, rampalarda vb.) (heterojen) (üst. tab. kalınlığı min. 0,70 mm saf PVC)</v>
          </cell>
          <cell r="C1188" t="str">
            <v>m²</v>
          </cell>
          <cell r="D1188">
            <v>49.99</v>
          </cell>
        </row>
        <row r="1189">
          <cell r="A1189" t="str">
            <v>25.116_A9</v>
          </cell>
          <cell r="B1189" t="str">
            <v>3 mm kalınlıkta PVC esaslı yer döşeme malzemesi ile döşeme kaplaması yapılması (toplantı, konferans salonu ve kütüphanelerin okuma salonu v.b) (heterojen) (üst. tab. kalınlığı min. 0,65 mm saf PVC)</v>
          </cell>
          <cell r="C1189" t="str">
            <v>m²</v>
          </cell>
          <cell r="D1189">
            <v>48.68</v>
          </cell>
        </row>
        <row r="1190">
          <cell r="A1190" t="str">
            <v>25.117</v>
          </cell>
          <cell r="B1190" t="str">
            <v>PVC esaslı malzemeler ile süpürgelik yapılması</v>
          </cell>
          <cell r="C1190" t="str">
            <v>m</v>
          </cell>
          <cell r="D1190">
            <v>3.14</v>
          </cell>
        </row>
        <row r="1191">
          <cell r="A1191" t="str">
            <v>25.117_1</v>
          </cell>
          <cell r="B1191" t="str">
            <v>PVC esaslı malzemeler ile kendiliğinden dönüşlü kepli süpürgelik yapılması</v>
          </cell>
          <cell r="C1191" t="str">
            <v>m</v>
          </cell>
          <cell r="D1191">
            <v>4.8600000000000003</v>
          </cell>
        </row>
        <row r="1192">
          <cell r="A1192" t="str">
            <v>25.120_1</v>
          </cell>
          <cell r="B1192" t="str">
            <v>Tekstil yer döşeme kaplaması yapılması (Her renk halı döşenmesi) Polyamit</v>
          </cell>
          <cell r="C1192" t="str">
            <v>m²</v>
          </cell>
          <cell r="D1192">
            <v>20.95</v>
          </cell>
        </row>
        <row r="1193">
          <cell r="A1193" t="str">
            <v>25.120_2</v>
          </cell>
          <cell r="B1193" t="str">
            <v>Tekstil yer döşeme kaplaması (Her renk halı döşeme) akrilik esaslı</v>
          </cell>
          <cell r="C1193" t="str">
            <v>m²</v>
          </cell>
          <cell r="D1193">
            <v>20.49</v>
          </cell>
        </row>
        <row r="1194">
          <cell r="A1194" t="str">
            <v>25.120_3</v>
          </cell>
          <cell r="B1194" t="str">
            <v>Tekstil yer döşeme kaplaması (Her renk halı döşeme) polipoplen esaslı</v>
          </cell>
          <cell r="C1194" t="str">
            <v>m²</v>
          </cell>
          <cell r="D1194">
            <v>17.2</v>
          </cell>
        </row>
        <row r="1195">
          <cell r="A1195" t="str">
            <v>25.120_4</v>
          </cell>
          <cell r="B1195" t="str">
            <v>Tekstil yer döşeme kaplaması (halkalı havlı) (Her renk halı döşeme) bukle polipoplen</v>
          </cell>
          <cell r="C1195" t="str">
            <v>m²</v>
          </cell>
          <cell r="D1195">
            <v>12.29</v>
          </cell>
        </row>
        <row r="1196">
          <cell r="A1196" t="str">
            <v>25.120_5</v>
          </cell>
          <cell r="B1196" t="str">
            <v>Tekstil yer döşeme kaplaması (Her renk halı döşeme) yün esaslı köpük tabanlı tafting (halkalı havlı)</v>
          </cell>
          <cell r="C1196" t="str">
            <v>m²</v>
          </cell>
          <cell r="D1196">
            <v>25.6</v>
          </cell>
        </row>
        <row r="1197">
          <cell r="A1197" t="str">
            <v>25.120_6</v>
          </cell>
          <cell r="B1197" t="str">
            <v>Tekstil yer döşeme kaplaması (Her renk halı döşeme) tafting keçe poliproplen (halkalı havlı)</v>
          </cell>
          <cell r="C1197" t="str">
            <v>m²</v>
          </cell>
          <cell r="D1197">
            <v>7.23</v>
          </cell>
        </row>
        <row r="1198">
          <cell r="A1198" t="str">
            <v>25.120_7</v>
          </cell>
          <cell r="B1198" t="str">
            <v>Tekstil yer döşeme kaplaması (Her renk halı döşeme) tafting çelik tabanlı poliproplen (halkalı havlı)</v>
          </cell>
          <cell r="C1198" t="str">
            <v>m²</v>
          </cell>
          <cell r="D1198">
            <v>14.98</v>
          </cell>
        </row>
        <row r="1199">
          <cell r="A1199" t="str">
            <v>25.121</v>
          </cell>
          <cell r="B1199" t="str">
            <v>Döşeme ve duvar kaplanması yapılması (koruyucu sıvı ile)</v>
          </cell>
          <cell r="C1199" t="str">
            <v>m²</v>
          </cell>
          <cell r="D1199">
            <v>26.24</v>
          </cell>
        </row>
        <row r="1200">
          <cell r="A1200" t="str">
            <v>25.122</v>
          </cell>
          <cell r="B1200" t="str">
            <v>Temel ve kagir yüzlere izolasyon yapılması</v>
          </cell>
          <cell r="C1200" t="str">
            <v>m²</v>
          </cell>
          <cell r="D1200">
            <v>20.260000000000002</v>
          </cell>
        </row>
        <row r="1201">
          <cell r="A1201" t="str">
            <v>25.123</v>
          </cell>
          <cell r="B1201" t="str">
            <v>Yüzme havuzları izolasyonu ve kaplanması yapılması</v>
          </cell>
          <cell r="C1201" t="str">
            <v>m²</v>
          </cell>
          <cell r="D1201">
            <v>30.26</v>
          </cell>
        </row>
        <row r="1202">
          <cell r="A1202" t="str">
            <v>25.124</v>
          </cell>
          <cell r="B1202" t="str">
            <v>Metal yüzlerin izolasyonu</v>
          </cell>
          <cell r="C1202" t="str">
            <v>m²</v>
          </cell>
          <cell r="D1202">
            <v>23.1</v>
          </cell>
        </row>
        <row r="1203">
          <cell r="A1203" t="str">
            <v>25.126</v>
          </cell>
          <cell r="B1203" t="str">
            <v>Koruyucu sıvı malzemesi ile beton satıhların korunması</v>
          </cell>
          <cell r="C1203" t="str">
            <v>m²</v>
          </cell>
          <cell r="D1203">
            <v>6.06</v>
          </cell>
        </row>
        <row r="1204">
          <cell r="A1204" t="str">
            <v>25.128</v>
          </cell>
          <cell r="B1204" t="str">
            <v>İnce sıva üzerine her renk düz kaplama yapılmasıve renkli cila sürülmesi</v>
          </cell>
          <cell r="C1204" t="str">
            <v>m²</v>
          </cell>
          <cell r="D1204">
            <v>12.99</v>
          </cell>
        </row>
        <row r="1205">
          <cell r="A1205" t="str">
            <v>25.129</v>
          </cell>
          <cell r="B1205" t="str">
            <v>Düz kaplama üzerine bir kat noktalı süs yapılması</v>
          </cell>
          <cell r="C1205" t="str">
            <v>m²</v>
          </cell>
          <cell r="D1205">
            <v>0.56000000000000005</v>
          </cell>
        </row>
        <row r="1206">
          <cell r="A1206" t="str">
            <v>25.130</v>
          </cell>
          <cell r="B1206" t="str">
            <v>Düz kaplama üzerine iki kat noktalı süs yapılması</v>
          </cell>
          <cell r="C1206" t="str">
            <v>m²</v>
          </cell>
          <cell r="D1206">
            <v>1.0900000000000001</v>
          </cell>
        </row>
        <row r="1207">
          <cell r="A1207" t="str">
            <v>25.131</v>
          </cell>
          <cell r="B1207" t="str">
            <v>Düz kaplama üzerine bir kat ağ şeklinde süs yapılması</v>
          </cell>
          <cell r="C1207" t="str">
            <v>m²</v>
          </cell>
          <cell r="D1207">
            <v>0.25</v>
          </cell>
        </row>
        <row r="1208">
          <cell r="A1208" t="str">
            <v>25.132</v>
          </cell>
          <cell r="B1208" t="str">
            <v>Düz kaplama üzerine iki kat ağ şeklinde süs yapılması</v>
          </cell>
          <cell r="C1208" t="str">
            <v>m²</v>
          </cell>
          <cell r="D1208">
            <v>0.49</v>
          </cell>
        </row>
        <row r="1209">
          <cell r="A1209" t="str">
            <v>25.136</v>
          </cell>
          <cell r="B1209" t="str">
            <v>Demir madeni imalatın korozyona karşı 1 kat boyanması</v>
          </cell>
          <cell r="C1209" t="str">
            <v>m²</v>
          </cell>
          <cell r="D1209">
            <v>4.09</v>
          </cell>
        </row>
        <row r="1210">
          <cell r="A1210" t="str">
            <v>25.137</v>
          </cell>
          <cell r="B1210" t="str">
            <v>Demir madeni imalatın korozyona karşı 2 kat boyanması</v>
          </cell>
          <cell r="C1210" t="str">
            <v>m²</v>
          </cell>
          <cell r="D1210">
            <v>6.86</v>
          </cell>
        </row>
        <row r="1211">
          <cell r="A1211" t="str">
            <v>26.021</v>
          </cell>
          <cell r="B1211" t="str">
            <v>Yivli renksiz karosiman ile döşeme kaplaması yapılması</v>
          </cell>
          <cell r="C1211" t="str">
            <v>m²</v>
          </cell>
          <cell r="D1211">
            <v>16.760000000000002</v>
          </cell>
        </row>
        <row r="1212">
          <cell r="A1212" t="str">
            <v>26.021_MK</v>
          </cell>
          <cell r="B1212" t="str">
            <v>Yivli renksiz karosiman ile döşeme kaplaması yapılması (kum/çakıl'ı makina ile temin)</v>
          </cell>
          <cell r="C1212" t="str">
            <v>m²</v>
          </cell>
          <cell r="D1212">
            <v>16.45</v>
          </cell>
        </row>
        <row r="1213">
          <cell r="A1213" t="str">
            <v>26.022</v>
          </cell>
          <cell r="B1213" t="str">
            <v>Yivli renkli karosiman ile döşeme kaplaması yapılması</v>
          </cell>
          <cell r="C1213" t="str">
            <v>m²</v>
          </cell>
          <cell r="D1213">
            <v>17.03</v>
          </cell>
        </row>
        <row r="1214">
          <cell r="A1214" t="str">
            <v>26.022_MK</v>
          </cell>
          <cell r="B1214" t="str">
            <v>Yivli renkli karosiman ile döşeme kaplaması yapılması (kum/çakıl'ı makina ile temin)</v>
          </cell>
          <cell r="C1214" t="str">
            <v>m²</v>
          </cell>
          <cell r="D1214">
            <v>16.71</v>
          </cell>
        </row>
        <row r="1215">
          <cell r="A1215" t="str">
            <v>26.023</v>
          </cell>
          <cell r="B1215" t="str">
            <v>Düz renksiz karosiman ile döşeme kaplaması yapılması</v>
          </cell>
          <cell r="C1215" t="str">
            <v>m²</v>
          </cell>
          <cell r="D1215">
            <v>16.63</v>
          </cell>
        </row>
        <row r="1216">
          <cell r="A1216" t="str">
            <v>26.023_MK</v>
          </cell>
          <cell r="B1216" t="str">
            <v>Düz renksiz karosiman ile döşeme kaplaması yapılması (kum/çakıl'ı makina ile temin)</v>
          </cell>
          <cell r="C1216" t="str">
            <v>m²</v>
          </cell>
          <cell r="D1216">
            <v>16.309999999999999</v>
          </cell>
        </row>
        <row r="1217">
          <cell r="A1217" t="str">
            <v>26.024</v>
          </cell>
          <cell r="B1217" t="str">
            <v>Düz renkli karosiman ile döşeme kaplaması yapılması</v>
          </cell>
          <cell r="C1217" t="str">
            <v>m²</v>
          </cell>
          <cell r="D1217">
            <v>16.760000000000002</v>
          </cell>
        </row>
        <row r="1218">
          <cell r="A1218" t="str">
            <v>26.024_MK</v>
          </cell>
          <cell r="B1218" t="str">
            <v>Düz renkli karosiman ile döşeme kaplaması yapılması (kum/çakıl'ı makina ile temin)</v>
          </cell>
          <cell r="C1218" t="str">
            <v>m²</v>
          </cell>
          <cell r="D1218">
            <v>16.45</v>
          </cell>
        </row>
        <row r="1219">
          <cell r="A1219" t="str">
            <v>26.031</v>
          </cell>
          <cell r="B1219" t="str">
            <v>Düz renksiz karosiman ile duvar kaplaması yapılması</v>
          </cell>
          <cell r="C1219" t="str">
            <v>m²</v>
          </cell>
          <cell r="D1219">
            <v>19.11</v>
          </cell>
        </row>
        <row r="1220">
          <cell r="A1220" t="str">
            <v>26.031_MK</v>
          </cell>
          <cell r="B1220" t="str">
            <v>Düz renksiz karosiman ile duvar kaplaması yapılması (kum/çakıl'ı makina ile temin)</v>
          </cell>
          <cell r="C1220" t="str">
            <v>m²</v>
          </cell>
          <cell r="D1220">
            <v>18.8</v>
          </cell>
        </row>
        <row r="1221">
          <cell r="A1221" t="str">
            <v>26.032</v>
          </cell>
          <cell r="B1221" t="str">
            <v>Düz renkli karosiman ile duvar kaplaması yapılması</v>
          </cell>
          <cell r="C1221" t="str">
            <v>m²</v>
          </cell>
          <cell r="D1221">
            <v>19.25</v>
          </cell>
        </row>
        <row r="1222">
          <cell r="A1222" t="str">
            <v>26.032_MK</v>
          </cell>
          <cell r="B1222" t="str">
            <v>Düz renkli karosiman ile duvar kaplaması yapılması (kum/çakıl'ı makina ile temin)</v>
          </cell>
          <cell r="C1222" t="str">
            <v>m²</v>
          </cell>
          <cell r="D1222">
            <v>18.940000000000001</v>
          </cell>
        </row>
        <row r="1223">
          <cell r="A1223" t="str">
            <v>26.041</v>
          </cell>
          <cell r="B1223" t="str">
            <v>Her renk düz mozaik karo ile döşeme kaplaması yapılması</v>
          </cell>
          <cell r="C1223" t="str">
            <v>m²</v>
          </cell>
          <cell r="D1223">
            <v>22.28</v>
          </cell>
        </row>
        <row r="1224">
          <cell r="A1224" t="str">
            <v>26.041_MK</v>
          </cell>
          <cell r="B1224" t="str">
            <v>Her renk düz mozaik karo ile döşeme kaplaması yapılması (kum/çakıl'ı makina ile temin)</v>
          </cell>
          <cell r="C1224" t="str">
            <v>m²</v>
          </cell>
          <cell r="D1224">
            <v>21.96</v>
          </cell>
        </row>
        <row r="1225">
          <cell r="A1225" t="str">
            <v>26.042</v>
          </cell>
          <cell r="B1225" t="str">
            <v>Her renk desenli mozaik karo ile döşeme kaplaması yapılması</v>
          </cell>
          <cell r="C1225" t="str">
            <v>m²</v>
          </cell>
          <cell r="D1225">
            <v>24.5</v>
          </cell>
        </row>
        <row r="1226">
          <cell r="A1226" t="str">
            <v>26.042_MK</v>
          </cell>
          <cell r="B1226" t="str">
            <v>Her renk desenli mozaik karo ile döşeme kaplaması yapılması (kum/çakıl'ı makina ile temin)</v>
          </cell>
          <cell r="C1226" t="str">
            <v>m²</v>
          </cell>
          <cell r="D1226">
            <v>24.19</v>
          </cell>
        </row>
        <row r="1227">
          <cell r="A1227" t="str">
            <v>26.051</v>
          </cell>
          <cell r="B1227" t="str">
            <v>Her renk düz mozaik karo ile duvar kaplaması yapılması</v>
          </cell>
          <cell r="C1227" t="str">
            <v>m²</v>
          </cell>
          <cell r="D1227">
            <v>24.76</v>
          </cell>
        </row>
        <row r="1228">
          <cell r="A1228" t="str">
            <v>26.051_MK</v>
          </cell>
          <cell r="B1228" t="str">
            <v>Her renk düz mozaik karo ile duvar kaplaması yapılması (kum/çakıl'ı makina ile temin)</v>
          </cell>
          <cell r="C1228" t="str">
            <v>m²</v>
          </cell>
          <cell r="D1228">
            <v>24.45</v>
          </cell>
        </row>
        <row r="1229">
          <cell r="A1229" t="str">
            <v>26.052</v>
          </cell>
          <cell r="B1229" t="str">
            <v>Her renk desenli mozaik karo ile duvar kaplaması yapılması</v>
          </cell>
          <cell r="C1229" t="str">
            <v>m²</v>
          </cell>
          <cell r="D1229">
            <v>26.99</v>
          </cell>
        </row>
        <row r="1230">
          <cell r="A1230" t="str">
            <v>26.052_MK</v>
          </cell>
          <cell r="B1230" t="str">
            <v>Her renk desenli mozaik karo ile duvar kaplaması yapılması (kum/çakıl'ı makina ile temin)</v>
          </cell>
          <cell r="C1230" t="str">
            <v>m²</v>
          </cell>
          <cell r="D1230">
            <v>26.68</v>
          </cell>
        </row>
        <row r="1231">
          <cell r="A1231" t="str">
            <v>26.061</v>
          </cell>
          <cell r="B1231" t="str">
            <v>Yatay yüzeylere beyaz karo fayans ile kaplama yapılması</v>
          </cell>
          <cell r="C1231" t="str">
            <v>m²</v>
          </cell>
          <cell r="D1231">
            <v>25.63</v>
          </cell>
        </row>
        <row r="1232">
          <cell r="A1232" t="str">
            <v>26.061_MK</v>
          </cell>
          <cell r="B1232" t="str">
            <v>Yatay yüzeylere beyaz karo fayans ile kaplama yapılması (kum/çakıl'ı makina ile temin)</v>
          </cell>
          <cell r="C1232" t="str">
            <v>m²</v>
          </cell>
          <cell r="D1232">
            <v>25.5</v>
          </cell>
        </row>
        <row r="1233">
          <cell r="A1233" t="str">
            <v>26.062</v>
          </cell>
          <cell r="B1233" t="str">
            <v>Yatay yüzeylere her renk karo fayans ile kaplama yapılması</v>
          </cell>
          <cell r="C1233" t="str">
            <v>m²</v>
          </cell>
          <cell r="D1233">
            <v>25.63</v>
          </cell>
        </row>
        <row r="1234">
          <cell r="A1234" t="str">
            <v>26.062_MK</v>
          </cell>
          <cell r="B1234" t="str">
            <v>Yatay yüzeylere her renk karo fayans ile kaplama yapılması (kum/çakıl'ı makina ile temin)</v>
          </cell>
          <cell r="C1234" t="str">
            <v>m²</v>
          </cell>
          <cell r="D1234">
            <v>25.5</v>
          </cell>
        </row>
        <row r="1235">
          <cell r="A1235" t="str">
            <v>26.071</v>
          </cell>
          <cell r="B1235" t="str">
            <v>Beyaz karo fayans ile duvar kaplaması yapılması</v>
          </cell>
          <cell r="C1235" t="str">
            <v>m²</v>
          </cell>
          <cell r="D1235">
            <v>27.01</v>
          </cell>
        </row>
        <row r="1236">
          <cell r="A1236" t="str">
            <v>26.071_MK</v>
          </cell>
          <cell r="B1236" t="str">
            <v>Beyaz karo fayans ile duvar kaplaması yapılması (kum/çakıl'ı makina ile temin)</v>
          </cell>
          <cell r="C1236" t="str">
            <v>m²</v>
          </cell>
          <cell r="D1236">
            <v>26.7</v>
          </cell>
        </row>
        <row r="1237">
          <cell r="A1237" t="str">
            <v>26.072</v>
          </cell>
          <cell r="B1237" t="str">
            <v>Her renkte karo fayans ile duvar kaplaması yapılması</v>
          </cell>
          <cell r="C1237" t="str">
            <v>m²</v>
          </cell>
          <cell r="D1237">
            <v>27.01</v>
          </cell>
        </row>
        <row r="1238">
          <cell r="A1238" t="str">
            <v>26.072_MK</v>
          </cell>
          <cell r="B1238" t="str">
            <v>Her renkte karo fayans ile duvar kaplaması yapılması (kum/çakıl'ı makina ile temin)</v>
          </cell>
          <cell r="C1238" t="str">
            <v>m²</v>
          </cell>
          <cell r="D1238">
            <v>26.7</v>
          </cell>
        </row>
        <row r="1239">
          <cell r="A1239" t="str">
            <v>26.081</v>
          </cell>
          <cell r="B1239" t="str">
            <v>Beyaz karo fayans ile fugalı duvar kaplaması yapılması</v>
          </cell>
          <cell r="C1239" t="str">
            <v>m²</v>
          </cell>
          <cell r="D1239">
            <v>33.54</v>
          </cell>
        </row>
        <row r="1240">
          <cell r="A1240" t="str">
            <v>26.081_MK</v>
          </cell>
          <cell r="B1240" t="str">
            <v>Beyaz karo fayans ile fugalı duvar kaplaması yapılması (kum/çakıl'ı makina ile temin)</v>
          </cell>
          <cell r="C1240" t="str">
            <v>m²</v>
          </cell>
          <cell r="D1240">
            <v>33.229999999999997</v>
          </cell>
        </row>
        <row r="1241">
          <cell r="A1241" t="str">
            <v>26.082</v>
          </cell>
          <cell r="B1241" t="str">
            <v>Her renk karo fayans ile fugalı duvar kaplaması yapılması</v>
          </cell>
          <cell r="C1241" t="str">
            <v>m²</v>
          </cell>
          <cell r="D1241">
            <v>33.54</v>
          </cell>
        </row>
        <row r="1242">
          <cell r="A1242" t="str">
            <v>26.082_MK</v>
          </cell>
          <cell r="B1242" t="str">
            <v>Her renk karo fayans ile fugalı duvar kaplaması yapılması (kum/çakıl'ı makina ile temin)</v>
          </cell>
          <cell r="C1242" t="str">
            <v>m²</v>
          </cell>
          <cell r="D1242">
            <v>33.229999999999997</v>
          </cell>
        </row>
        <row r="1243">
          <cell r="A1243" t="str">
            <v>26.091</v>
          </cell>
          <cell r="B1243" t="str">
            <v>Beyaz karo fayans duvar kaplanması yapılması (fayans ve seramik yapıştırıcısı ile)</v>
          </cell>
          <cell r="C1243" t="str">
            <v>m²</v>
          </cell>
          <cell r="D1243">
            <v>14.16</v>
          </cell>
        </row>
        <row r="1244">
          <cell r="A1244" t="str">
            <v>26.091_1</v>
          </cell>
          <cell r="B1244" t="str">
            <v>Alçı yüzeylere beyaz karofayans duvar kaplanması yapılması</v>
          </cell>
          <cell r="C1244" t="str">
            <v>m²</v>
          </cell>
          <cell r="D1244">
            <v>13.95</v>
          </cell>
        </row>
        <row r="1245">
          <cell r="A1245" t="str">
            <v>26.091_2</v>
          </cell>
          <cell r="B1245" t="str">
            <v>Alçı yüzeylere renkli karofayans duvar kaplanması yapılması</v>
          </cell>
          <cell r="C1245" t="str">
            <v>m²</v>
          </cell>
          <cell r="D1245">
            <v>13.95</v>
          </cell>
        </row>
        <row r="1246">
          <cell r="A1246" t="str">
            <v>26.092</v>
          </cell>
          <cell r="B1246" t="str">
            <v>Renkli karo fayans ile duvar kaplanması yapılması (fayans seramik yapılmasıile)</v>
          </cell>
          <cell r="C1246" t="str">
            <v>m²</v>
          </cell>
          <cell r="D1246">
            <v>14.16</v>
          </cell>
        </row>
        <row r="1247">
          <cell r="A1247" t="str">
            <v>26.101</v>
          </cell>
          <cell r="B1247" t="str">
            <v>100x100x8 mm'lik karo seramik (10.009 harcı ile) döşeme kaplaması yapılması</v>
          </cell>
          <cell r="C1247" t="str">
            <v>m²</v>
          </cell>
          <cell r="D1247">
            <v>42.65</v>
          </cell>
        </row>
        <row r="1248">
          <cell r="A1248" t="str">
            <v>26.101_MK</v>
          </cell>
          <cell r="B1248" t="str">
            <v>100x100x8 mm'lik karo seramik (10.009 harcı ile) döşeme kaplaması yapılması (kum/çakıl'ı makina ile temin)</v>
          </cell>
          <cell r="C1248" t="str">
            <v>m²</v>
          </cell>
          <cell r="D1248">
            <v>42.46</v>
          </cell>
        </row>
        <row r="1249">
          <cell r="A1249" t="str">
            <v>26.111</v>
          </cell>
          <cell r="B1249" t="str">
            <v>100x50x8 mm'lik karo seramik ile döşeme kaplaması yapılması</v>
          </cell>
          <cell r="C1249" t="str">
            <v>m²</v>
          </cell>
          <cell r="D1249">
            <v>52.16</v>
          </cell>
        </row>
        <row r="1250">
          <cell r="A1250" t="str">
            <v>26.111_MK</v>
          </cell>
          <cell r="B1250" t="str">
            <v>100x50x8 mm'lik karo seramik ile döşeme kaplaması yapılması (kum/çakıl'ı makina ile temin)</v>
          </cell>
          <cell r="C1250" t="str">
            <v>m²</v>
          </cell>
          <cell r="D1250">
            <v>51.98</v>
          </cell>
        </row>
        <row r="1251">
          <cell r="A1251" t="str">
            <v>26.121</v>
          </cell>
          <cell r="B1251" t="str">
            <v>150x150x12,5 mm karo seramik ile döşeme kaplaması yapılması</v>
          </cell>
          <cell r="C1251" t="str">
            <v>m²</v>
          </cell>
          <cell r="D1251">
            <v>30.1</v>
          </cell>
        </row>
        <row r="1252">
          <cell r="A1252" t="str">
            <v>26.121_MK</v>
          </cell>
          <cell r="B1252" t="str">
            <v>150x150x12,5 mm karo seramik ile döşeme kaplaması yapılması (kum/çakıl'ı makina ile temin)</v>
          </cell>
          <cell r="C1252" t="str">
            <v>m²</v>
          </cell>
          <cell r="D1252">
            <v>29.91</v>
          </cell>
        </row>
        <row r="1253">
          <cell r="A1253" t="str">
            <v>26.131</v>
          </cell>
          <cell r="B1253" t="str">
            <v>50x50x6 mm veya 20x20x6 mm'lik 40x40 cm'lik kağıt yaprağı yapıştırılmış sırsız karo mozaik ile döşeme kaplaması yapılması</v>
          </cell>
          <cell r="C1253" t="str">
            <v>m²</v>
          </cell>
          <cell r="D1253">
            <v>17.46</v>
          </cell>
        </row>
        <row r="1254">
          <cell r="A1254" t="str">
            <v>26.131_MK</v>
          </cell>
          <cell r="B1254" t="str">
            <v>50x50x6 mm veya 20x20x6 mm'lik 40x40 cm'lik kağıt yaprağı yapıştırılmış sırsız karo mozaik ile döşeme kaplaması yapılması (kum/çakıl'ı makina ile temin)</v>
          </cell>
          <cell r="C1254" t="str">
            <v>m²</v>
          </cell>
          <cell r="D1254">
            <v>17.28</v>
          </cell>
        </row>
        <row r="1255">
          <cell r="A1255" t="str">
            <v>26.151</v>
          </cell>
          <cell r="B1255" t="str">
            <v>50x50x6 mm veya 20x20x6 mm'lik 40x40 cm'lik kağıt yaprağı yapıştırılmış sırlı karo mozaik ile duvar kaplaması yapılması</v>
          </cell>
          <cell r="C1255" t="str">
            <v>m²</v>
          </cell>
          <cell r="D1255">
            <v>24.23</v>
          </cell>
        </row>
        <row r="1256">
          <cell r="A1256" t="str">
            <v>26.151_MK</v>
          </cell>
          <cell r="B1256" t="str">
            <v>50x50x6 mm veya 20x20x6 mm'lik 40x40 cm'lik kağıt yaprağı yapıştırılmış sırlı karo mozaik ile duvar kaplaması yapılması (kum/çakıl'ı makina ile temin)</v>
          </cell>
          <cell r="C1256" t="str">
            <v>m²</v>
          </cell>
          <cell r="D1256">
            <v>23.94</v>
          </cell>
        </row>
        <row r="1257">
          <cell r="A1257" t="str">
            <v>26.171</v>
          </cell>
          <cell r="B1257" t="str">
            <v>100x100x8 mm sırlı karo seramik ile duvar kaplaması yapılması</v>
          </cell>
          <cell r="C1257" t="str">
            <v>m²</v>
          </cell>
          <cell r="D1257">
            <v>41</v>
          </cell>
        </row>
        <row r="1258">
          <cell r="A1258" t="str">
            <v>26.171_MK</v>
          </cell>
          <cell r="B1258" t="str">
            <v>100x100x8 mm sırlı karo seramik ile duvar kaplaması yapılması (kum/çakıl'ı makina ile temin)</v>
          </cell>
          <cell r="C1258" t="str">
            <v>m²</v>
          </cell>
          <cell r="D1258">
            <v>40.69</v>
          </cell>
        </row>
        <row r="1259">
          <cell r="A1259" t="str">
            <v>26.191_1</v>
          </cell>
          <cell r="B1259" t="str">
            <v>100x200x9 mm veya 200x200x9 mm'lik düz renkli sırlı gre seramiklerle fugalı döşeme kaplaması yapılması</v>
          </cell>
          <cell r="C1259" t="str">
            <v>m²</v>
          </cell>
          <cell r="D1259">
            <v>27.46</v>
          </cell>
        </row>
        <row r="1260">
          <cell r="A1260" t="str">
            <v>26.191_1MK</v>
          </cell>
          <cell r="B1260" t="str">
            <v>100x200x9 mm veya 200x200x9 mm'lik düz renkli sırlı gre seramiklerle fugalı döşeme kaplaması yapılması (kum/çakıl'ı makina ile temin)</v>
          </cell>
          <cell r="C1260" t="str">
            <v>m²</v>
          </cell>
          <cell r="D1260">
            <v>27.19</v>
          </cell>
        </row>
        <row r="1261">
          <cell r="A1261" t="str">
            <v>26.191_2</v>
          </cell>
          <cell r="B1261" t="str">
            <v>100x200x9 mm veya 200x200x9 mm'lik dekoratif sırlı gre seramiklerle fugalı döşeme kaplaması yapılması</v>
          </cell>
          <cell r="C1261" t="str">
            <v>m²</v>
          </cell>
          <cell r="D1261">
            <v>28.11</v>
          </cell>
        </row>
        <row r="1262">
          <cell r="A1262" t="str">
            <v>26.191_2MK</v>
          </cell>
          <cell r="B1262" t="str">
            <v>100x200x9 mm veya 200x200x9 mm'lik dekoratif sırlı gre seramiklerle fugalı döşeme kaplaması yapılması (kum/çakıl'ı makina ile temin)</v>
          </cell>
          <cell r="C1262" t="str">
            <v>m²</v>
          </cell>
          <cell r="D1262">
            <v>27.84</v>
          </cell>
        </row>
        <row r="1263">
          <cell r="A1263" t="str">
            <v>26.191_3</v>
          </cell>
          <cell r="B1263" t="str">
            <v>100x200x9 mm veya 200x200x9 mm'lik roliefli sırlı gre seramiklerle fugalı döşeme kaplaması yapılması</v>
          </cell>
          <cell r="C1263" t="str">
            <v>m²</v>
          </cell>
          <cell r="D1263">
            <v>28.76</v>
          </cell>
        </row>
        <row r="1264">
          <cell r="A1264" t="str">
            <v>26.191_3MK</v>
          </cell>
          <cell r="B1264" t="str">
            <v>100x200x9 mm veya 200x200x9 mm'lik roliefli sırlı gre seramiklerle fugalı döşeme kaplaması yapılması (kum/çakıl'ı makina ile temin)</v>
          </cell>
          <cell r="C1264" t="str">
            <v>m²</v>
          </cell>
          <cell r="D1264">
            <v>28.49</v>
          </cell>
        </row>
        <row r="1265">
          <cell r="A1265" t="str">
            <v>26.192_1</v>
          </cell>
          <cell r="B1265" t="str">
            <v>Düz renkli sırlı gre seramik fugalı döşeme kaplaması yapılması 100x200x9 veya 200x200x9 mm</v>
          </cell>
          <cell r="C1265" t="str">
            <v>m²</v>
          </cell>
          <cell r="D1265">
            <v>16.399999999999999</v>
          </cell>
        </row>
        <row r="1266">
          <cell r="A1266" t="str">
            <v>26.192_2</v>
          </cell>
          <cell r="B1266" t="str">
            <v>Dekoratif sırlı gre seramik fugalı döşeme kaplaması yapılması 100x200x9 veya 200x200x9 mm</v>
          </cell>
          <cell r="C1266" t="str">
            <v>m²</v>
          </cell>
          <cell r="D1266">
            <v>17.05</v>
          </cell>
        </row>
        <row r="1267">
          <cell r="A1267" t="str">
            <v>26.192_3</v>
          </cell>
          <cell r="B1267" t="str">
            <v>Rolyefli sırlı gre seramik fugalı döşeme kaplaması yapılması 100x200x9 veya 200x200x9 mm</v>
          </cell>
          <cell r="C1267" t="str">
            <v>m²</v>
          </cell>
          <cell r="D1267">
            <v>17.7</v>
          </cell>
        </row>
        <row r="1268">
          <cell r="A1268" t="str">
            <v>26.193_1</v>
          </cell>
          <cell r="B1268" t="str">
            <v>100x200x9 mm veya 200x200x9 mm'lik düz renkli sırlı gre seramiklerle fugalı duvar veya cephe kaplaması yapılması</v>
          </cell>
          <cell r="C1268" t="str">
            <v>m²</v>
          </cell>
          <cell r="D1268">
            <v>34.479999999999997</v>
          </cell>
        </row>
        <row r="1269">
          <cell r="A1269" t="str">
            <v>26.193_1MK</v>
          </cell>
          <cell r="B1269" t="str">
            <v>100x200x9 mm veya 200x200x9 mm'lik düz renkli sırlı gre seramiklerle fugalı duvar veya cephe kaplaması yapılması (kum/çakıl'ı makina ile temin)</v>
          </cell>
          <cell r="C1269" t="str">
            <v>m²</v>
          </cell>
          <cell r="D1269">
            <v>34.01</v>
          </cell>
        </row>
        <row r="1270">
          <cell r="A1270" t="str">
            <v>26.193_2</v>
          </cell>
          <cell r="B1270" t="str">
            <v>100x200x9 mm veya 200x200x9 mm'lik dekoratif sırlı gre seramiklerle fugalı duvar veya cephe kaplaması yapılması</v>
          </cell>
          <cell r="C1270" t="str">
            <v>m²</v>
          </cell>
          <cell r="D1270">
            <v>35.130000000000003</v>
          </cell>
        </row>
        <row r="1271">
          <cell r="A1271" t="str">
            <v>26.193_2MK</v>
          </cell>
          <cell r="B1271" t="str">
            <v>100x200x9 mm veya 200x200x9 mm'lik dekoratif sırlı gre seramiklerle fugalı duvar veya cephe kaplaması yapılması (kum/çakıl'ı makina ile temin)</v>
          </cell>
          <cell r="C1271" t="str">
            <v>m²</v>
          </cell>
          <cell r="D1271">
            <v>34.659999999999997</v>
          </cell>
        </row>
        <row r="1272">
          <cell r="A1272" t="str">
            <v>26.193_3</v>
          </cell>
          <cell r="B1272" t="str">
            <v>100x200x9 mm veya 200x200x9 mm'lik roliefli sırlı gre seramiklerle fugalı duvar veya cephe kaplaması yapılması</v>
          </cell>
          <cell r="C1272" t="str">
            <v>m²</v>
          </cell>
          <cell r="D1272">
            <v>35.78</v>
          </cell>
        </row>
        <row r="1273">
          <cell r="A1273" t="str">
            <v>26.193_3MK</v>
          </cell>
          <cell r="B1273" t="str">
            <v>100x200x9 mm veya 200x200x9 mm'lik roliefli sırlı gre seramiklerle fugalı duvar veya cephe kaplaması yapılması (kum/çakıl'ı makina ile temin)</v>
          </cell>
          <cell r="C1273" t="str">
            <v>m²</v>
          </cell>
          <cell r="D1273">
            <v>35.31</v>
          </cell>
        </row>
        <row r="1274">
          <cell r="A1274" t="str">
            <v>26.194_1</v>
          </cell>
          <cell r="B1274" t="str">
            <v>Düz renkli sırlı greseramik fugalı duvar kaplaması 100x200x9 veya 200x200x9 mm</v>
          </cell>
          <cell r="C1274" t="str">
            <v>m²</v>
          </cell>
          <cell r="D1274">
            <v>16.89</v>
          </cell>
        </row>
        <row r="1275">
          <cell r="A1275" t="str">
            <v>26.194_2</v>
          </cell>
          <cell r="B1275" t="str">
            <v>Dekoratif sırlı greseramik fugalı duvar kaplaması 100x200x9 veya 200x200x9 mm</v>
          </cell>
          <cell r="C1275" t="str">
            <v>m²</v>
          </cell>
          <cell r="D1275">
            <v>17.54</v>
          </cell>
        </row>
        <row r="1276">
          <cell r="A1276" t="str">
            <v>26.194_3</v>
          </cell>
          <cell r="B1276" t="str">
            <v>Rolyefli sırlı greseramik fugalı duvar kaplaması 100x200x9 veya 200x200x9 mm</v>
          </cell>
          <cell r="C1276" t="str">
            <v>m²</v>
          </cell>
          <cell r="D1276">
            <v>18.190000000000001</v>
          </cell>
        </row>
        <row r="1277">
          <cell r="A1277" t="str">
            <v>26.195_1</v>
          </cell>
          <cell r="B1277" t="str">
            <v>Granit seramik karolarla fugalı döşeme kaplaması yapılması (300x300x9 mm'lik birinci-mat)</v>
          </cell>
          <cell r="C1277" t="str">
            <v>m²</v>
          </cell>
          <cell r="D1277">
            <v>35.26</v>
          </cell>
        </row>
        <row r="1278">
          <cell r="A1278" t="str">
            <v>26.195_1MK</v>
          </cell>
          <cell r="B1278" t="str">
            <v>Granit seramik karolarla fugalı döşeme kaplaması yapılması (300x300x9 mm'lik birinci-mat) (kum/çakıl'ı makina ile temin)</v>
          </cell>
          <cell r="C1278" t="str">
            <v>m²</v>
          </cell>
          <cell r="D1278">
            <v>34.99</v>
          </cell>
        </row>
        <row r="1279">
          <cell r="A1279" t="str">
            <v>26.195_2</v>
          </cell>
          <cell r="B1279" t="str">
            <v>Granit seramik karolarla fugalı döşeme kaplaması yapılması (300x300x9 mm'lik birinci-parlak)</v>
          </cell>
          <cell r="C1279" t="str">
            <v>m²</v>
          </cell>
          <cell r="D1279">
            <v>48.26</v>
          </cell>
        </row>
        <row r="1280">
          <cell r="A1280" t="str">
            <v>26.195_2MK</v>
          </cell>
          <cell r="B1280" t="str">
            <v>Granit seramik karolarla fugalı döşeme kaplaması yapılması (300x300x9 mm'lik birinci-parlak) (kum/çakıl'ı makina ile temin)</v>
          </cell>
          <cell r="C1280" t="str">
            <v>m²</v>
          </cell>
          <cell r="D1280">
            <v>47.99</v>
          </cell>
        </row>
        <row r="1281">
          <cell r="A1281" t="str">
            <v>26.195_3</v>
          </cell>
          <cell r="B1281" t="str">
            <v>Granit seramik karolarla fugalı döşeme kaplaması yapılması (330x330x9 mm'lik birinci-mat)</v>
          </cell>
          <cell r="C1281" t="str">
            <v>m²</v>
          </cell>
          <cell r="D1281">
            <v>40.46</v>
          </cell>
        </row>
        <row r="1282">
          <cell r="A1282" t="str">
            <v>26.195_3MK</v>
          </cell>
          <cell r="B1282" t="str">
            <v>Granit seramik karolarla fugalı döşeme kaplaması yapılması (330x330x9 mm'lik birinci-mat) (kum/çakıl'ı makina ile temin)</v>
          </cell>
          <cell r="C1282" t="str">
            <v>m²</v>
          </cell>
          <cell r="D1282">
            <v>40.19</v>
          </cell>
        </row>
        <row r="1283">
          <cell r="A1283" t="str">
            <v>26.195_4</v>
          </cell>
          <cell r="B1283" t="str">
            <v>Granit seramik karolarla fugalı döşeme kaplaması yapılması (330x330x9 mm'lik birinci-parlak)</v>
          </cell>
          <cell r="C1283" t="str">
            <v>m²</v>
          </cell>
          <cell r="D1283">
            <v>56.06</v>
          </cell>
        </row>
        <row r="1284">
          <cell r="A1284" t="str">
            <v>26.195_4MK</v>
          </cell>
          <cell r="B1284" t="str">
            <v>Granit seramik karolarla fugalı döşeme kaplaması yapılması (330x330x9 mm'lik birinci-parlak) (kum/çakıl'ı makina ile temin)</v>
          </cell>
          <cell r="C1284" t="str">
            <v>m²</v>
          </cell>
          <cell r="D1284">
            <v>55.79</v>
          </cell>
        </row>
        <row r="1285">
          <cell r="A1285" t="str">
            <v>26.195_5</v>
          </cell>
          <cell r="B1285" t="str">
            <v>40x40matGranit seramik karolarla fugalı döşeme kaplaması yapılması (400x400x9 mm'lik birinci-mat)</v>
          </cell>
          <cell r="C1285" t="str">
            <v>m²</v>
          </cell>
          <cell r="D1285">
            <v>41.76</v>
          </cell>
        </row>
        <row r="1286">
          <cell r="A1286" t="str">
            <v>26.195_5MK</v>
          </cell>
          <cell r="B1286" t="str">
            <v>Granit seramik karolarla fugalı döşeme kaplaması yapılması (400x400x9 mm'lik birinci-mat) (kum/çakıl'ı makina ile temin)</v>
          </cell>
          <cell r="C1286" t="str">
            <v>m²</v>
          </cell>
          <cell r="D1286">
            <v>41.49</v>
          </cell>
        </row>
        <row r="1287">
          <cell r="A1287" t="str">
            <v>26.195_6</v>
          </cell>
          <cell r="B1287" t="str">
            <v>40x40parlakGranit seramik karolarla fugalı döşeme kaplaması yapılması (400x400x9 mm'lik birinci-parlak)</v>
          </cell>
          <cell r="C1287" t="str">
            <v>m²</v>
          </cell>
          <cell r="D1287">
            <v>58.66</v>
          </cell>
        </row>
        <row r="1288">
          <cell r="A1288" t="str">
            <v>26.195_6MK</v>
          </cell>
          <cell r="B1288" t="str">
            <v>Granit seramik karolarla fugalı döşeme kaplaması yapılması (400x400x9 mm'lik birinci-parlak) (kum/çakıl'ı makina ile temin)</v>
          </cell>
          <cell r="C1288" t="str">
            <v>m²</v>
          </cell>
          <cell r="D1288">
            <v>58.39</v>
          </cell>
        </row>
        <row r="1289">
          <cell r="A1289" t="str">
            <v>26.196_1</v>
          </cell>
          <cell r="B1289" t="str">
            <v>Granit seramik karolarla fugalı duvar veya cephe kaplaması yapılması (300x300x9 mm'lik birinci-mat)</v>
          </cell>
          <cell r="C1289" t="str">
            <v>m²</v>
          </cell>
          <cell r="D1289">
            <v>42.28</v>
          </cell>
        </row>
        <row r="1290">
          <cell r="A1290" t="str">
            <v>26.196_1MK</v>
          </cell>
          <cell r="B1290" t="str">
            <v>Granit seramik karolarla fugalı duvar veya cephe kaplaması yapılması (300x300x9 mm'lik birinci-mat) (kum/çakıl'ı makina ile temin)</v>
          </cell>
          <cell r="C1290" t="str">
            <v>m²</v>
          </cell>
          <cell r="D1290">
            <v>41.81</v>
          </cell>
        </row>
        <row r="1291">
          <cell r="A1291" t="str">
            <v>26.196_2</v>
          </cell>
          <cell r="B1291" t="str">
            <v>Granit seramik karolarla fugalı duvar veya cephe kaplaması yapılması (300x300x9 mm'lik birinci-parlak)</v>
          </cell>
          <cell r="C1291" t="str">
            <v>m²</v>
          </cell>
          <cell r="D1291">
            <v>55.28</v>
          </cell>
        </row>
        <row r="1292">
          <cell r="A1292" t="str">
            <v>26.196_2MK</v>
          </cell>
          <cell r="B1292" t="str">
            <v>Granit seramik karolarla fugalı duvar veya cephe kaplaması yapılması (300x300x9 mm'lik birinci-parlak) (kum/çakıl'ı makina ile temin)</v>
          </cell>
          <cell r="C1292" t="str">
            <v>m²</v>
          </cell>
          <cell r="D1292">
            <v>54.81</v>
          </cell>
        </row>
        <row r="1293">
          <cell r="A1293" t="str">
            <v>26.196_3</v>
          </cell>
          <cell r="B1293" t="str">
            <v>Granit seramik karolarla fugalı duvar veya cephe kaplaması yapılması (330x330x9 mm'lik birinci-mat)</v>
          </cell>
          <cell r="C1293" t="str">
            <v>m²</v>
          </cell>
          <cell r="D1293">
            <v>47.48</v>
          </cell>
        </row>
        <row r="1294">
          <cell r="A1294" t="str">
            <v>26.196_3MK</v>
          </cell>
          <cell r="B1294" t="str">
            <v>Granit seramik karolarla fugalı duvar veya cephe kaplaması yapılması (330x330x9 mm'lik birinci-mat) (kum/çakıl'ı makina ile temin)</v>
          </cell>
          <cell r="C1294" t="str">
            <v>m²</v>
          </cell>
          <cell r="D1294">
            <v>47.01</v>
          </cell>
        </row>
        <row r="1295">
          <cell r="A1295" t="str">
            <v>26.196_4</v>
          </cell>
          <cell r="B1295" t="str">
            <v>Granit seramik karolarla fugalı duvar veya cephe kaplaması yapılması (330x330x9 mm'lik birinci-parlak)</v>
          </cell>
          <cell r="C1295" t="str">
            <v>m²</v>
          </cell>
          <cell r="D1295">
            <v>63.08</v>
          </cell>
        </row>
        <row r="1296">
          <cell r="A1296" t="str">
            <v>26.196_4MK</v>
          </cell>
          <cell r="B1296" t="str">
            <v>Granit seramik karolarla fugalı duvar veya cephe kaplaması yapılması (330x330x9 mm'lik birinci-parlak) (kum/çakıl'ı makina ile temin)</v>
          </cell>
          <cell r="C1296" t="str">
            <v>m²</v>
          </cell>
          <cell r="D1296">
            <v>62.61</v>
          </cell>
        </row>
        <row r="1297">
          <cell r="A1297" t="str">
            <v>26.196_5</v>
          </cell>
          <cell r="B1297" t="str">
            <v>Granit seramik karolarla fugalı duvar veya cephe kaplaması yapılması (400x400x9 mm'lik birinci-mat)</v>
          </cell>
          <cell r="C1297" t="str">
            <v>m²</v>
          </cell>
          <cell r="D1297">
            <v>48.78</v>
          </cell>
        </row>
        <row r="1298">
          <cell r="A1298" t="str">
            <v>26.196_5MK</v>
          </cell>
          <cell r="B1298" t="str">
            <v>Granit seramik karolarla fugalı duvar veya cephe kaplaması yapılması (400x400x9 mm'lik birinci-mat) (kum/çakıl'ı makina ile temin)</v>
          </cell>
          <cell r="C1298" t="str">
            <v>m²</v>
          </cell>
          <cell r="D1298">
            <v>48.31</v>
          </cell>
        </row>
        <row r="1299">
          <cell r="A1299" t="str">
            <v>26.196_6</v>
          </cell>
          <cell r="B1299" t="str">
            <v>Granit seramik karolarla fugalı duvar veya cephe kaplaması yapılması (400x400x9 mm'lik birinci-parlak)</v>
          </cell>
          <cell r="C1299" t="str">
            <v>m²</v>
          </cell>
          <cell r="D1299">
            <v>65.680000000000007</v>
          </cell>
        </row>
        <row r="1300">
          <cell r="A1300" t="str">
            <v>26.196_6MK</v>
          </cell>
          <cell r="B1300" t="str">
            <v>Granit seramik karolarla fugalı duvar veya cephe kaplaması yapılması (400x400x9 mm'lik birinci-parlak) (kum/çakıl'ı makina ile temin)</v>
          </cell>
          <cell r="C1300" t="str">
            <v>m²</v>
          </cell>
          <cell r="D1300">
            <v>65.209999999999994</v>
          </cell>
        </row>
        <row r="1301">
          <cell r="A1301" t="str">
            <v>26.202_A</v>
          </cell>
          <cell r="B1301" t="str">
            <v>3 cm kalınlıkta beyaz mermer ile döşeme kaplaması yapılması (30 cmxSerbestboy)</v>
          </cell>
          <cell r="C1301" t="str">
            <v>m²</v>
          </cell>
          <cell r="D1301">
            <v>40.98</v>
          </cell>
        </row>
        <row r="1302">
          <cell r="A1302" t="str">
            <v>26.202_AMK</v>
          </cell>
          <cell r="B1302" t="str">
            <v>3 cm kalınlıkta beyaz mermer ile döşeme kaplaması yapılması (30 cmxSerbestboy) (kum/çakıl'ı makina ile temin)</v>
          </cell>
          <cell r="C1302" t="str">
            <v>m²</v>
          </cell>
          <cell r="D1302">
            <v>40.6</v>
          </cell>
        </row>
        <row r="1303">
          <cell r="A1303" t="str">
            <v>26.203_A</v>
          </cell>
          <cell r="B1303" t="str">
            <v>4 cm kalınlıkta beyaz mermer ile döşeme kaplaması yapılması (30 cmxSerbestboy)</v>
          </cell>
          <cell r="C1303" t="str">
            <v>m²</v>
          </cell>
          <cell r="D1303">
            <v>43.6</v>
          </cell>
        </row>
        <row r="1304">
          <cell r="A1304" t="str">
            <v>26.203_AMK</v>
          </cell>
          <cell r="B1304" t="str">
            <v>4 cm kalınlıkta beyaz mermer ile döşeme kaplaması yapılması (30 cmxSerbestboy) (kum/çakıl'ı makina ile temin)</v>
          </cell>
          <cell r="C1304" t="str">
            <v>m²</v>
          </cell>
          <cell r="D1304">
            <v>43.23</v>
          </cell>
        </row>
        <row r="1305">
          <cell r="A1305" t="str">
            <v>26.206_A</v>
          </cell>
          <cell r="B1305" t="str">
            <v>3 cm kalınlıkta renkli mermer ile döşeme kaplaması yapılması (30 cmxSerbestboy)</v>
          </cell>
          <cell r="C1305" t="str">
            <v>m²</v>
          </cell>
          <cell r="D1305">
            <v>48.46</v>
          </cell>
        </row>
        <row r="1306">
          <cell r="A1306" t="str">
            <v>26.206_AMK</v>
          </cell>
          <cell r="B1306" t="str">
            <v>3 cm kalınlıkta renkli mermer ile döşeme kaplaması yapılması (30 cmxSerbestboy) (kum/çakıl'ı makina ile temin)</v>
          </cell>
          <cell r="C1306" t="str">
            <v>m²</v>
          </cell>
          <cell r="D1306">
            <v>48.09</v>
          </cell>
        </row>
        <row r="1307">
          <cell r="A1307" t="str">
            <v>26.207_A</v>
          </cell>
          <cell r="B1307" t="str">
            <v>4 cm kalınlıkta renkli mermer ile döşeme kaplaması yapılması (30 cmxSerbestboy)</v>
          </cell>
          <cell r="C1307" t="str">
            <v>m²</v>
          </cell>
          <cell r="D1307">
            <v>53.19</v>
          </cell>
        </row>
        <row r="1308">
          <cell r="A1308" t="str">
            <v>26.207_AMK</v>
          </cell>
          <cell r="B1308" t="str">
            <v>4 cm kalınlıkta renkli mermer ile döşeme kaplaması yapılması (30 cmxSerbestboy) (kum/çakıl'ı makina ile temin)</v>
          </cell>
          <cell r="C1308" t="str">
            <v>m²</v>
          </cell>
          <cell r="D1308">
            <v>52.81</v>
          </cell>
        </row>
        <row r="1309">
          <cell r="A1309" t="str">
            <v>26.210</v>
          </cell>
          <cell r="B1309" t="str">
            <v>4 cm kalınlıkta andezit plaklarla döşeme kaplaması yapılması (30 cmxSerbestboy)</v>
          </cell>
          <cell r="C1309" t="str">
            <v>m²</v>
          </cell>
          <cell r="D1309">
            <v>53.09</v>
          </cell>
        </row>
        <row r="1310">
          <cell r="A1310" t="str">
            <v>26.210_MK</v>
          </cell>
          <cell r="B1310" t="str">
            <v>4 cm kalınlıkta andezit plaklarla döşeme kaplaması yapılması (30 cmxSerbestboy) (kum/çakıl'ı makina ile temin)</v>
          </cell>
          <cell r="C1310" t="str">
            <v>m²</v>
          </cell>
          <cell r="D1310">
            <v>52.71</v>
          </cell>
        </row>
        <row r="1311">
          <cell r="A1311" t="str">
            <v>26.211</v>
          </cell>
          <cell r="B1311" t="str">
            <v>4 cm kalınlıkta andezit plaklarla döşeme kaplaması yapılması (mucartalı) (30 cmxSerbestboy)</v>
          </cell>
          <cell r="C1311" t="str">
            <v>m²</v>
          </cell>
          <cell r="D1311">
            <v>60.59</v>
          </cell>
        </row>
        <row r="1312">
          <cell r="A1312" t="str">
            <v>26.211_MK</v>
          </cell>
          <cell r="B1312" t="str">
            <v>4 cm kalınlıkta andezit plaklarla döşeme kaplaması yapılması (mucartalı) (kum/çakıl'ı makina ile temin)</v>
          </cell>
          <cell r="C1312" t="str">
            <v>m²</v>
          </cell>
          <cell r="D1312">
            <v>60.21</v>
          </cell>
        </row>
        <row r="1313">
          <cell r="A1313" t="str">
            <v>26.215</v>
          </cell>
          <cell r="B1313" t="str">
            <v>3 cm kalınlıkta andezit plaklarla duvar kaplaması yapılması (30 cmxSerbestboy)</v>
          </cell>
          <cell r="C1313" t="str">
            <v>m²</v>
          </cell>
          <cell r="D1313">
            <v>55.39</v>
          </cell>
        </row>
        <row r="1314">
          <cell r="A1314" t="str">
            <v>26.215_MK</v>
          </cell>
          <cell r="B1314" t="str">
            <v>3 cm kalınlıkta andezit plaklarla duvar kaplaması yapılması (kum/çakıl'ı makina ile temin)</v>
          </cell>
          <cell r="C1314" t="str">
            <v>m²</v>
          </cell>
          <cell r="D1314">
            <v>55.08</v>
          </cell>
        </row>
        <row r="1315">
          <cell r="A1315" t="str">
            <v>26.220</v>
          </cell>
          <cell r="B1315" t="str">
            <v>3 cm andezit plaklarlaşöve yapılması</v>
          </cell>
          <cell r="C1315" t="str">
            <v>m²</v>
          </cell>
          <cell r="D1315">
            <v>54.49</v>
          </cell>
        </row>
        <row r="1316">
          <cell r="A1316" t="str">
            <v>26.220_MK</v>
          </cell>
          <cell r="B1316" t="str">
            <v>3 cm kalınlıkta andezit plaklarla şöve yapılması (kum/çakıl'ı makina ile temin)</v>
          </cell>
          <cell r="C1316" t="str">
            <v>m²</v>
          </cell>
          <cell r="D1316">
            <v>54.05</v>
          </cell>
        </row>
        <row r="1317">
          <cell r="A1317" t="str">
            <v>26.221</v>
          </cell>
          <cell r="B1317" t="str">
            <v>Andezit bordür temini ve yerine döşenmesi (10x15x50 cm)</v>
          </cell>
          <cell r="C1317" t="str">
            <v>m</v>
          </cell>
          <cell r="D1317">
            <v>22</v>
          </cell>
        </row>
        <row r="1318">
          <cell r="A1318" t="str">
            <v>26.221_MK</v>
          </cell>
          <cell r="B1318" t="str">
            <v>Andezit bordür temini ve yerine döşenmesi (10x15x50 cm) (kum/çakıl'ı makina ile temin)</v>
          </cell>
          <cell r="C1318" t="str">
            <v>m</v>
          </cell>
          <cell r="D1318">
            <v>21.99</v>
          </cell>
        </row>
        <row r="1319">
          <cell r="A1319" t="str">
            <v>26.222</v>
          </cell>
          <cell r="B1319" t="str">
            <v>Andezit bordür temini ve yerine döşenmesi (10x20x70 cm)</v>
          </cell>
          <cell r="C1319" t="str">
            <v>m</v>
          </cell>
          <cell r="D1319">
            <v>24.73</v>
          </cell>
        </row>
        <row r="1320">
          <cell r="A1320" t="str">
            <v>26.222_MK</v>
          </cell>
          <cell r="B1320" t="str">
            <v>Andezit bordür temini ve yerine döşenmesi (10x20x70 cm) (kum/çakıl'ı makina ile temin)</v>
          </cell>
          <cell r="C1320" t="str">
            <v>m</v>
          </cell>
          <cell r="D1320">
            <v>24.71</v>
          </cell>
        </row>
        <row r="1321">
          <cell r="A1321" t="str">
            <v>26.251_A</v>
          </cell>
          <cell r="B1321" t="str">
            <v>2 cm beyaz mermer plak duvar kaplanması (30 cmxSerbestboy)</v>
          </cell>
          <cell r="C1321" t="str">
            <v>m²</v>
          </cell>
          <cell r="D1321">
            <v>42.73</v>
          </cell>
        </row>
        <row r="1322">
          <cell r="A1322" t="str">
            <v>26.251_AMK</v>
          </cell>
          <cell r="B1322" t="str">
            <v>2 cm beyaz mermer plak duvar kaplanması (30 cmxSerbestboy) (kum/çakıl'ı makina ile temin)</v>
          </cell>
          <cell r="C1322" t="str">
            <v>m²</v>
          </cell>
          <cell r="D1322">
            <v>42.41</v>
          </cell>
        </row>
        <row r="1323">
          <cell r="A1323" t="str">
            <v>26.252_A</v>
          </cell>
          <cell r="B1323" t="str">
            <v>2 cm renkli mermer plak duvar kaplanması (30 cmxSerbestboy)</v>
          </cell>
          <cell r="C1323" t="str">
            <v>m²</v>
          </cell>
          <cell r="D1323">
            <v>47.06</v>
          </cell>
        </row>
        <row r="1324">
          <cell r="A1324" t="str">
            <v>26.252_AMK</v>
          </cell>
          <cell r="B1324" t="str">
            <v>2 cm renkli mermer plak duvar kaplanması (30 cmxSerbestboy) (kum/çakıl'ı makina ile temin)</v>
          </cell>
          <cell r="C1324" t="str">
            <v>m²</v>
          </cell>
          <cell r="D1324">
            <v>46.75</v>
          </cell>
        </row>
        <row r="1325">
          <cell r="A1325" t="str">
            <v>26.302_A</v>
          </cell>
          <cell r="B1325" t="str">
            <v>3 cm kalınlıkta açık renkli traverten plak döşeme kaplaması yapılması (30 cmxSerbestboy)</v>
          </cell>
          <cell r="C1325" t="str">
            <v>m²</v>
          </cell>
          <cell r="D1325">
            <v>49.64</v>
          </cell>
        </row>
        <row r="1326">
          <cell r="A1326" t="str">
            <v>26.302_AMK</v>
          </cell>
          <cell r="B1326" t="str">
            <v>3 cm kalınlıkta açık renkli traverten plak döşeme kaplaması yapılması (30 cmxSerbestboy) (kum/çakıl'ı makina ile temin)</v>
          </cell>
          <cell r="C1326" t="str">
            <v>m²</v>
          </cell>
          <cell r="D1326">
            <v>49.26</v>
          </cell>
        </row>
        <row r="1327">
          <cell r="A1327" t="str">
            <v>26.302_B</v>
          </cell>
          <cell r="B1327" t="str">
            <v>3 cm kalınlıkta koyu renkli traverten plak döşeme kaplaması yapılması (30 cmxSerbestboy)</v>
          </cell>
          <cell r="C1327" t="str">
            <v>m²</v>
          </cell>
          <cell r="D1327">
            <v>46.1</v>
          </cell>
        </row>
        <row r="1328">
          <cell r="A1328" t="str">
            <v>26.302_BMK</v>
          </cell>
          <cell r="B1328" t="str">
            <v>3 cm kalınlıkta koyu renkli traverten plak döşeme kaplaması yapılması (30 cmxSerbestboy) (kum/çakıl'ı makina ile temin)</v>
          </cell>
          <cell r="C1328" t="str">
            <v>m²</v>
          </cell>
          <cell r="D1328">
            <v>45.73</v>
          </cell>
        </row>
        <row r="1329">
          <cell r="A1329" t="str">
            <v>26.303_A</v>
          </cell>
          <cell r="B1329" t="str">
            <v>4 cm kalınlıkta açık renkli traverten plak döşeme kaplaması yapılması (30 cmxSerbestboy)</v>
          </cell>
          <cell r="C1329" t="str">
            <v>m²</v>
          </cell>
          <cell r="D1329">
            <v>54.36</v>
          </cell>
        </row>
        <row r="1330">
          <cell r="A1330" t="str">
            <v>26.303_AMK</v>
          </cell>
          <cell r="B1330" t="str">
            <v>4 cm kalınlıkta açık renkli traverten plak döşeme kaplaması yapılması (30 cmxSerbestboy) (kum/çakıl'ı makina ile temin)</v>
          </cell>
          <cell r="C1330" t="str">
            <v>m²</v>
          </cell>
          <cell r="D1330">
            <v>53.99</v>
          </cell>
        </row>
        <row r="1331">
          <cell r="A1331" t="str">
            <v>26.303_B</v>
          </cell>
          <cell r="B1331" t="str">
            <v>4 cm kalınlıkta koyu renkli traverten plak döşeme kaplaması yapılması (30 cmxSerbestboy)</v>
          </cell>
          <cell r="C1331" t="str">
            <v>m²</v>
          </cell>
          <cell r="D1331">
            <v>50.83</v>
          </cell>
        </row>
        <row r="1332">
          <cell r="A1332" t="str">
            <v>26.303_BMK</v>
          </cell>
          <cell r="B1332" t="str">
            <v>4 cm kalınlıkta koyu renkli traverten plak döşeme kaplaması yapılması (30 cmxSerbestboy) (kum/çakıl'ı makina ile temin)</v>
          </cell>
          <cell r="C1332" t="str">
            <v>m²</v>
          </cell>
          <cell r="D1332">
            <v>50.45</v>
          </cell>
        </row>
        <row r="1333">
          <cell r="A1333" t="str">
            <v>26.351_A</v>
          </cell>
          <cell r="B1333" t="str">
            <v>2 cm traverten açık renkli plak duvar traverten plak döşeme kaplaması yapılması (30 cmxSerbestboy)</v>
          </cell>
          <cell r="C1333" t="str">
            <v>m²</v>
          </cell>
          <cell r="D1333">
            <v>52.96</v>
          </cell>
        </row>
        <row r="1334">
          <cell r="A1334" t="str">
            <v>26.351_AMK</v>
          </cell>
          <cell r="B1334" t="str">
            <v>2 cm traverten açık renkli plak duvar traverten plak döşeme kaplaması yapılması (30 cmxSerbestboy) (kum/çakıl'ı makina ile temin)</v>
          </cell>
          <cell r="C1334" t="str">
            <v>m²</v>
          </cell>
          <cell r="D1334">
            <v>52.65</v>
          </cell>
        </row>
        <row r="1335">
          <cell r="A1335" t="str">
            <v>26.351_B</v>
          </cell>
          <cell r="B1335" t="str">
            <v>2 cm traverten koyu renkli plak duvar traverten plak döşeme kaplaması yapılması (30 cmxSerbestboy)</v>
          </cell>
          <cell r="C1335" t="str">
            <v>m²</v>
          </cell>
          <cell r="D1335">
            <v>45.88</v>
          </cell>
        </row>
        <row r="1336">
          <cell r="A1336" t="str">
            <v>26.351_BMK</v>
          </cell>
          <cell r="B1336" t="str">
            <v>2 cm traverten koyu renkli plak duvar traverten plak döşeme kaplaması yapılması (30 cmxSerbestboy) (kum/çakıl'ı makina ile temin)</v>
          </cell>
          <cell r="C1336" t="str">
            <v>m²</v>
          </cell>
          <cell r="D1336">
            <v>45.56</v>
          </cell>
        </row>
        <row r="1337">
          <cell r="A1337" t="str">
            <v>26.501</v>
          </cell>
          <cell r="B1337" t="str">
            <v>Suni mermer plaklarla döşeme kaplaması yapılması</v>
          </cell>
          <cell r="C1337" t="str">
            <v>m²</v>
          </cell>
          <cell r="D1337">
            <v>31.65</v>
          </cell>
        </row>
        <row r="1338">
          <cell r="A1338" t="str">
            <v>26.501_MK</v>
          </cell>
          <cell r="B1338" t="str">
            <v>Suni mermer plaklarla döşeme kaplaması yapılması (kum/çakıl'ı makina ile temin)</v>
          </cell>
          <cell r="C1338" t="str">
            <v>m²</v>
          </cell>
          <cell r="D1338">
            <v>31.15</v>
          </cell>
        </row>
        <row r="1339">
          <cell r="A1339" t="str">
            <v>26.502</v>
          </cell>
          <cell r="B1339" t="str">
            <v>Beyazçimentolu suni mermer plaklarla döşeme kaplaması yapılması</v>
          </cell>
          <cell r="C1339" t="str">
            <v>m²</v>
          </cell>
          <cell r="D1339">
            <v>33.880000000000003</v>
          </cell>
        </row>
        <row r="1340">
          <cell r="A1340" t="str">
            <v>26.502_MK</v>
          </cell>
          <cell r="B1340" t="str">
            <v>Beyazçimentolu suni mermer plaklarla döşeme kaplaması yapılması (kum/çakıl'ı makina ile temin)</v>
          </cell>
          <cell r="C1340" t="str">
            <v>m²</v>
          </cell>
          <cell r="D1340">
            <v>33.380000000000003</v>
          </cell>
        </row>
        <row r="1341">
          <cell r="A1341" t="str">
            <v>26.551</v>
          </cell>
          <cell r="B1341" t="str">
            <v>Beyazçimentolu mermer pirinçli suni mermer plaklarla duvar kaplanması</v>
          </cell>
          <cell r="C1341" t="str">
            <v>m²</v>
          </cell>
          <cell r="D1341">
            <v>44.36</v>
          </cell>
        </row>
        <row r="1342">
          <cell r="A1342" t="str">
            <v>26.551_MK</v>
          </cell>
          <cell r="B1342" t="str">
            <v>Beyazçimentolu mermer pirinçli suni mermer plaklarla duvar kaplaması yapılması (kum/çakıl'ı makina ile temin)</v>
          </cell>
          <cell r="C1342" t="str">
            <v>m²</v>
          </cell>
          <cell r="D1342">
            <v>43.93</v>
          </cell>
        </row>
        <row r="1343">
          <cell r="A1343" t="str">
            <v>26.601</v>
          </cell>
          <cell r="B1343" t="str">
            <v>Mozaik merdiven basamaği kaplanması yapılması</v>
          </cell>
          <cell r="C1343" t="str">
            <v>m</v>
          </cell>
          <cell r="D1343">
            <v>11.33</v>
          </cell>
        </row>
        <row r="1344">
          <cell r="A1344" t="str">
            <v>26.602</v>
          </cell>
          <cell r="B1344" t="str">
            <v>Mozaik limonluk yapılması (yerinde dökme mozaik)</v>
          </cell>
          <cell r="C1344" t="str">
            <v>m</v>
          </cell>
          <cell r="D1344">
            <v>4.6100000000000003</v>
          </cell>
        </row>
        <row r="1345">
          <cell r="A1345" t="str">
            <v>26.621_A</v>
          </cell>
          <cell r="B1345" t="str">
            <v>Beyaz mermer plaklarla merdiven basamağı kaplaması yapılması (basamak 3, rıht 2 cm kalınlıkta)</v>
          </cell>
          <cell r="C1345" t="str">
            <v>m</v>
          </cell>
          <cell r="D1345">
            <v>23.19</v>
          </cell>
        </row>
        <row r="1346">
          <cell r="A1346" t="str">
            <v>26.621_AMK</v>
          </cell>
          <cell r="B1346" t="str">
            <v>Beyaz mermer plaklarla merdiven basamağı kaplaması yapılması (basamak 3, rıht 2 cm kalınlıkta) (kum/çakıl'ı makina ile temin)</v>
          </cell>
          <cell r="C1346" t="str">
            <v>m</v>
          </cell>
          <cell r="D1346">
            <v>23.03</v>
          </cell>
        </row>
        <row r="1347">
          <cell r="A1347" t="str">
            <v>26.622_A</v>
          </cell>
          <cell r="B1347" t="str">
            <v>Renkli mermer ile merdiven basamağı kaplaması (basamak 3 cm, rıht 2 cm kalınlıkta) yapılması</v>
          </cell>
          <cell r="C1347" t="str">
            <v>m</v>
          </cell>
          <cell r="D1347">
            <v>26.53</v>
          </cell>
        </row>
        <row r="1348">
          <cell r="A1348" t="str">
            <v>26.622_AMK</v>
          </cell>
          <cell r="B1348" t="str">
            <v>Renkli mermer ile merdiven basamağı kaplaması (basamak 3 cm, rıht 2 cm kalınlıkta) yapılması (kum/çakıl'ı makina ile temin)</v>
          </cell>
          <cell r="C1348" t="str">
            <v>m</v>
          </cell>
          <cell r="D1348">
            <v>26.36</v>
          </cell>
        </row>
        <row r="1349">
          <cell r="A1349" t="str">
            <v>26.641_A</v>
          </cell>
          <cell r="B1349" t="str">
            <v>Açık renkli traverten ile merdiven basamağı kaplaması (basamak 4 cm, rıht 3 cm kalınlıkta) yapılması</v>
          </cell>
          <cell r="C1349" t="str">
            <v>m</v>
          </cell>
          <cell r="D1349">
            <v>29.84</v>
          </cell>
        </row>
        <row r="1350">
          <cell r="A1350" t="str">
            <v>26.641_AMK</v>
          </cell>
          <cell r="B1350" t="str">
            <v>Açık renkli traverten ile merdiven basamağı kaplaması (basamak 4 cm, rıht 3 cm kalınlıkta) yapılması (kum/çakıl'ı makina ile temin)</v>
          </cell>
          <cell r="C1350" t="str">
            <v>m</v>
          </cell>
          <cell r="D1350">
            <v>29.68</v>
          </cell>
        </row>
        <row r="1351">
          <cell r="A1351" t="str">
            <v>26.641_B</v>
          </cell>
          <cell r="B1351" t="str">
            <v>Koyu renkli traverten ile merdiven basamağı kaplaması (basamak 4 cm, rıht 3 cm kalınlıkta) yapılması</v>
          </cell>
          <cell r="C1351" t="str">
            <v>m</v>
          </cell>
          <cell r="D1351">
            <v>28.05</v>
          </cell>
        </row>
        <row r="1352">
          <cell r="A1352" t="str">
            <v>26.641_BMK</v>
          </cell>
          <cell r="B1352" t="str">
            <v>Koyu renkli traverten ile merdiven basamağı kaplaması (basamak 4 cm, rıht 3 cm kalınlıkta) yapılması (kum/çakıl'ı makina ile temin)</v>
          </cell>
          <cell r="C1352" t="str">
            <v>m</v>
          </cell>
          <cell r="D1352">
            <v>27.89</v>
          </cell>
        </row>
        <row r="1353">
          <cell r="A1353" t="str">
            <v>26.661</v>
          </cell>
          <cell r="B1353" t="str">
            <v>Çimentolu mermer pirinçli plaklarla merdiven basamağı kaplaması (basamak 4 cm, rıht 3 cm kalınlıkta) yapılması (teçhizatlı)</v>
          </cell>
          <cell r="C1353" t="str">
            <v>m</v>
          </cell>
          <cell r="D1353">
            <v>24.98</v>
          </cell>
        </row>
        <row r="1354">
          <cell r="A1354" t="str">
            <v>26.661_MK</v>
          </cell>
          <cell r="B1354" t="str">
            <v>Çimentolu mermer pirinçli plaklarla merdiven basamağı kaplaması (basamak 4 cm, rıht 3 cm kalınlıkta) yapılması (teçhizatlı) (kum/çakıl'ı makina ile temin)</v>
          </cell>
          <cell r="C1354" t="str">
            <v>m</v>
          </cell>
          <cell r="D1354">
            <v>24.81</v>
          </cell>
        </row>
        <row r="1355">
          <cell r="A1355" t="str">
            <v>26.662</v>
          </cell>
          <cell r="B1355" t="str">
            <v>Beyazçimentolu mermer pirinçli plaklarla merdiven basamağı kaplaması yapılması (teçhizatlı)</v>
          </cell>
          <cell r="C1355" t="str">
            <v>m</v>
          </cell>
          <cell r="D1355">
            <v>25.8</v>
          </cell>
        </row>
        <row r="1356">
          <cell r="A1356" t="str">
            <v>26.662_MK</v>
          </cell>
          <cell r="B1356" t="str">
            <v>Beyazçimentolu mermer pirinçli plaklarla merdiven basamağı kaplaması yapılması (teçhizatlı) (kum/çakıl'ı makina ile temin)</v>
          </cell>
          <cell r="C1356" t="str">
            <v>m</v>
          </cell>
          <cell r="D1356">
            <v>25.64</v>
          </cell>
        </row>
        <row r="1357">
          <cell r="A1357" t="str">
            <v>26.701_A</v>
          </cell>
          <cell r="B1357" t="str">
            <v>3 cm beyaz mermer ile dış denizlik yapılması</v>
          </cell>
          <cell r="C1357" t="str">
            <v>m²</v>
          </cell>
          <cell r="D1357">
            <v>56.96</v>
          </cell>
        </row>
        <row r="1358">
          <cell r="A1358" t="str">
            <v>26.701_AMK</v>
          </cell>
          <cell r="B1358" t="str">
            <v>3 cm beyaz mermer ile dış denizlik yapılması (kum/çakıl'ı makina ile temin)</v>
          </cell>
          <cell r="C1358" t="str">
            <v>m²</v>
          </cell>
          <cell r="D1358">
            <v>55.84</v>
          </cell>
        </row>
        <row r="1359">
          <cell r="A1359" t="str">
            <v>26.702_A</v>
          </cell>
          <cell r="B1359" t="str">
            <v>3 cm renkli mermer ile dış denizlik yapılması</v>
          </cell>
          <cell r="C1359" t="str">
            <v>m²</v>
          </cell>
          <cell r="D1359">
            <v>64.45</v>
          </cell>
        </row>
        <row r="1360">
          <cell r="A1360" t="str">
            <v>26.702_AMK</v>
          </cell>
          <cell r="B1360" t="str">
            <v>3 cm renkli mermer ile dış denizlik yapılması (kum/çakıl'ı makina ile temin)</v>
          </cell>
          <cell r="C1360" t="str">
            <v>m²</v>
          </cell>
          <cell r="D1360">
            <v>63.33</v>
          </cell>
        </row>
        <row r="1361">
          <cell r="A1361" t="str">
            <v>26.751_A</v>
          </cell>
          <cell r="B1361" t="str">
            <v>3 cm beyaz mermer ile parapet yapılması</v>
          </cell>
          <cell r="C1361" t="str">
            <v>m²</v>
          </cell>
          <cell r="D1361">
            <v>59.46</v>
          </cell>
        </row>
        <row r="1362">
          <cell r="A1362" t="str">
            <v>26.751_AMK</v>
          </cell>
          <cell r="B1362" t="str">
            <v>3 cm beyaz mermer ile parapet yapılması (kum/çakıl'ı makina ile temin)</v>
          </cell>
          <cell r="C1362" t="str">
            <v>m²</v>
          </cell>
          <cell r="D1362">
            <v>58.34</v>
          </cell>
        </row>
        <row r="1363">
          <cell r="A1363" t="str">
            <v>26.752_A</v>
          </cell>
          <cell r="B1363" t="str">
            <v>3 cm renkli mermer ile parapet yapılması</v>
          </cell>
          <cell r="C1363" t="str">
            <v>m²</v>
          </cell>
          <cell r="D1363">
            <v>66.95</v>
          </cell>
        </row>
        <row r="1364">
          <cell r="A1364" t="str">
            <v>26.752_AMK</v>
          </cell>
          <cell r="B1364" t="str">
            <v>3 cm renkli mermer ile parapet yapılması (kum/çakıl'ı makina ile temin)</v>
          </cell>
          <cell r="C1364" t="str">
            <v>m²</v>
          </cell>
          <cell r="D1364">
            <v>65.83</v>
          </cell>
        </row>
        <row r="1365">
          <cell r="A1365" t="str">
            <v>26.801</v>
          </cell>
          <cell r="B1365" t="str">
            <v>Cam, emaye ve benzeri mozaiklerle kaplama yapılması (siyah, kahverengi, lacivert vb. renkler) renkli her boyutta</v>
          </cell>
          <cell r="C1365" t="str">
            <v>m²</v>
          </cell>
          <cell r="D1365">
            <v>49.84</v>
          </cell>
        </row>
        <row r="1366">
          <cell r="A1366" t="str">
            <v>26.801_MK</v>
          </cell>
          <cell r="B1366" t="str">
            <v>Cam, emaye ve benzeri mozaiklerle kaplama yapılması (siyah, kahverengi, lacivert vb. renkler) renkli her boyutta (kum/çakıl'ı makina ile temin)</v>
          </cell>
          <cell r="C1366" t="str">
            <v>m²</v>
          </cell>
          <cell r="D1366">
            <v>49.43</v>
          </cell>
        </row>
        <row r="1367">
          <cell r="A1367" t="str">
            <v>26.802</v>
          </cell>
          <cell r="B1367" t="str">
            <v>Cam, emaye ve benzeri mozaiklerle kaplama yapılması (sarı ve orta renkler) renkli her boyutta</v>
          </cell>
          <cell r="C1367" t="str">
            <v>m²</v>
          </cell>
          <cell r="D1367">
            <v>45.98</v>
          </cell>
        </row>
        <row r="1368">
          <cell r="A1368" t="str">
            <v>26.802_MK</v>
          </cell>
          <cell r="B1368" t="str">
            <v>Cam, emaye ve benzeri mozaiklerle kaplama yapılması (sarı ve orta renkler) renkli her boyutta (kum/çakıl'ı makina ile temin)</v>
          </cell>
          <cell r="C1368" t="str">
            <v>m²</v>
          </cell>
          <cell r="D1368">
            <v>45.56</v>
          </cell>
        </row>
        <row r="1369">
          <cell r="A1369" t="str">
            <v>26.803</v>
          </cell>
          <cell r="B1369" t="str">
            <v>Cam, emaye ve benzeri mozaiklerle kaplama yapılması (açık renkler) renkli her boyutta</v>
          </cell>
          <cell r="C1369" t="str">
            <v>m²</v>
          </cell>
          <cell r="D1369">
            <v>44.05</v>
          </cell>
        </row>
        <row r="1370">
          <cell r="A1370" t="str">
            <v>26.803_MK</v>
          </cell>
          <cell r="B1370" t="str">
            <v>Cam, emaye ve benzeri mozaiklerle kaplama yapılması (açık renkler) renkli her boyutta (kum/çakıl'ı makina ile temin)</v>
          </cell>
          <cell r="C1370" t="str">
            <v>m²</v>
          </cell>
          <cell r="D1370">
            <v>43.64</v>
          </cell>
        </row>
        <row r="1371">
          <cell r="A1371" t="str">
            <v>27.101</v>
          </cell>
          <cell r="B1371" t="str">
            <v>Moloz taş duvar yüzeylerine gömme oluklu derz yapılması</v>
          </cell>
          <cell r="C1371" t="str">
            <v>m²</v>
          </cell>
          <cell r="D1371">
            <v>3.99</v>
          </cell>
        </row>
        <row r="1372">
          <cell r="A1372" t="str">
            <v>27.101_MK</v>
          </cell>
          <cell r="B1372" t="str">
            <v>Moloz taş duvar yüzeylerine gömme oluklu derz yapılması (kum/çakıl'ı makina ile temin)</v>
          </cell>
          <cell r="C1372" t="str">
            <v>m²</v>
          </cell>
          <cell r="D1372">
            <v>3.86</v>
          </cell>
        </row>
        <row r="1373">
          <cell r="A1373" t="str">
            <v>27.102</v>
          </cell>
          <cell r="B1373" t="str">
            <v>Moloz taş duvar yüzeylerine gömme derz yapılması</v>
          </cell>
          <cell r="C1373" t="str">
            <v>m²</v>
          </cell>
          <cell r="D1373">
            <v>4.4000000000000004</v>
          </cell>
        </row>
        <row r="1374">
          <cell r="A1374" t="str">
            <v>27.102_MK</v>
          </cell>
          <cell r="B1374" t="str">
            <v>Moloz taş duvar yüzeylerine gömme derz yapılması (kum/çakıl'ı makina ile temin)</v>
          </cell>
          <cell r="C1374" t="str">
            <v>m²</v>
          </cell>
          <cell r="D1374">
            <v>4.28</v>
          </cell>
        </row>
        <row r="1375">
          <cell r="A1375" t="str">
            <v>27.103</v>
          </cell>
          <cell r="B1375" t="str">
            <v>Moloz taş duvar yüzeylerine kabartma derz yapılması</v>
          </cell>
          <cell r="C1375" t="str">
            <v>m²</v>
          </cell>
          <cell r="D1375">
            <v>4.5999999999999996</v>
          </cell>
        </row>
        <row r="1376">
          <cell r="A1376" t="str">
            <v>27.103_MK</v>
          </cell>
          <cell r="B1376" t="str">
            <v>Moloz taş duvar yüzeylerine kabartma derz yapılması (kum/çakıl'ı makina ile temin)</v>
          </cell>
          <cell r="C1376" t="str">
            <v>m²</v>
          </cell>
          <cell r="D1376">
            <v>4.41</v>
          </cell>
        </row>
        <row r="1377">
          <cell r="A1377" t="str">
            <v>27.104</v>
          </cell>
          <cell r="B1377" t="str">
            <v>Yontma ve kesme taş duvar yüzeylerine derz yapılması</v>
          </cell>
          <cell r="C1377" t="str">
            <v>m²</v>
          </cell>
          <cell r="D1377">
            <v>4.76</v>
          </cell>
        </row>
        <row r="1378">
          <cell r="A1378" t="str">
            <v>27.104_MK</v>
          </cell>
          <cell r="B1378" t="str">
            <v>Yontma ve kesme taş duvar yüzeylerine derz yapılması (kum/çakıl'ı makina ile temin)</v>
          </cell>
          <cell r="C1378" t="str">
            <v>m²</v>
          </cell>
          <cell r="D1378">
            <v>4.7</v>
          </cell>
        </row>
        <row r="1379">
          <cell r="A1379" t="str">
            <v>27.105</v>
          </cell>
          <cell r="B1379" t="str">
            <v>Cephe tuğlasıyla yapılan duvar yüzlerine gömme derz yapılması</v>
          </cell>
          <cell r="C1379" t="str">
            <v>m²</v>
          </cell>
          <cell r="D1379">
            <v>6.36</v>
          </cell>
        </row>
        <row r="1380">
          <cell r="A1380" t="str">
            <v>27.105_MK</v>
          </cell>
          <cell r="B1380" t="str">
            <v>Cephe tuğlasıyla yapılan duvar yüzlerine gömme derz yapılması (kum/çakıl'ı makina ile temin)</v>
          </cell>
          <cell r="C1380" t="str">
            <v>m²</v>
          </cell>
          <cell r="D1380">
            <v>6.3</v>
          </cell>
        </row>
        <row r="1381">
          <cell r="A1381" t="str">
            <v>27.501</v>
          </cell>
          <cell r="B1381" t="str">
            <v>Alt tabakası 250 kg çimento dozlu, üst tabakası 300 kg çimento dozlu harçla düz sıva yapılması</v>
          </cell>
          <cell r="C1381" t="str">
            <v>m²</v>
          </cell>
          <cell r="D1381">
            <v>10.39</v>
          </cell>
        </row>
        <row r="1382">
          <cell r="A1382" t="str">
            <v>27.501_MK</v>
          </cell>
          <cell r="B1382" t="str">
            <v>Alt tabakası 250 kg çimento dozlu, üst tabakası 300 kg çimento dozlu harçla düz sıva yapılması (kum/çakıl'ı makina ile temin)</v>
          </cell>
          <cell r="C1382" t="str">
            <v>m²</v>
          </cell>
          <cell r="D1382">
            <v>10.029999999999999</v>
          </cell>
        </row>
        <row r="1383">
          <cell r="A1383" t="str">
            <v>27.502</v>
          </cell>
          <cell r="B1383" t="str">
            <v>Alt tabakası 250 kg çimento dozlu, üst tabakası 350 kg çimento dozlu harçla düz sıva yapılması</v>
          </cell>
          <cell r="C1383" t="str">
            <v>m²</v>
          </cell>
          <cell r="D1383">
            <v>10.66</v>
          </cell>
        </row>
        <row r="1384">
          <cell r="A1384" t="str">
            <v>27.502_MK</v>
          </cell>
          <cell r="B1384" t="str">
            <v>Alt tabakası 250 kg çimento dozlu, üst tabakası 350 kg çimento dozlu harçla düz sıva yapılması (kum/çakıl'ı makina ile temin)</v>
          </cell>
          <cell r="C1384" t="str">
            <v>m²</v>
          </cell>
          <cell r="D1384">
            <v>10.25</v>
          </cell>
        </row>
        <row r="1385">
          <cell r="A1385" t="str">
            <v>27.503</v>
          </cell>
          <cell r="B1385" t="str">
            <v>Alt tabakası 250 kg çimento dozlu, üst tabakası 400 kg çimento dozlu harçla düz sıva yapılması</v>
          </cell>
          <cell r="C1385" t="str">
            <v>m²</v>
          </cell>
          <cell r="D1385">
            <v>10.73</v>
          </cell>
        </row>
        <row r="1386">
          <cell r="A1386" t="str">
            <v>27.503_MK</v>
          </cell>
          <cell r="B1386" t="str">
            <v>Alt tabakası 250 kg çimento dozlu, üst tabakası 400 kg çimento dozlu harçla düz sıva yapılması (kum/çakıl'ı makina ile temin)</v>
          </cell>
          <cell r="C1386" t="str">
            <v>m²</v>
          </cell>
          <cell r="D1386">
            <v>10.31</v>
          </cell>
        </row>
        <row r="1387">
          <cell r="A1387" t="str">
            <v>27.504</v>
          </cell>
          <cell r="B1387" t="str">
            <v>Metal kapı kasa arkalarının beton harcıyla doldurulması</v>
          </cell>
          <cell r="C1387" t="str">
            <v>m²</v>
          </cell>
          <cell r="D1387">
            <v>9.44</v>
          </cell>
        </row>
        <row r="1388">
          <cell r="A1388" t="str">
            <v>27.504_MK</v>
          </cell>
          <cell r="B1388" t="str">
            <v>Metal kapı kasa arkalarının beton harcıyla doldurulması (kum/çakıl'ı makina ile temin)</v>
          </cell>
          <cell r="C1388" t="str">
            <v>m²</v>
          </cell>
          <cell r="D1388">
            <v>9.06</v>
          </cell>
        </row>
        <row r="1389">
          <cell r="A1389" t="str">
            <v>27.506</v>
          </cell>
          <cell r="B1389" t="str">
            <v>Alt tabakası 350 kg çimento dozlu, üst tabakası 500 kg çimento dozlu harçla düz sıva yapılması</v>
          </cell>
          <cell r="C1389" t="str">
            <v>m²</v>
          </cell>
          <cell r="D1389">
            <v>10.58</v>
          </cell>
        </row>
        <row r="1390">
          <cell r="A1390" t="str">
            <v>27.506_MK</v>
          </cell>
          <cell r="B1390" t="str">
            <v>Alt tabakası 350 kg çimento dozlu, üst tabakası 500 kg çimento dozlu harçla düz sıva yapılması (kum/çakıl'ı makina ile temin)</v>
          </cell>
          <cell r="C1390" t="str">
            <v>m²</v>
          </cell>
          <cell r="D1390">
            <v>10.11</v>
          </cell>
        </row>
        <row r="1391">
          <cell r="A1391" t="str">
            <v>27.507</v>
          </cell>
          <cell r="B1391" t="str">
            <v>500 kgçimento dozlu harçla tek kat düz sıva yapılması</v>
          </cell>
          <cell r="C1391" t="str">
            <v>m²</v>
          </cell>
          <cell r="D1391">
            <v>7.69</v>
          </cell>
        </row>
        <row r="1392">
          <cell r="A1392" t="str">
            <v>27.507_MK</v>
          </cell>
          <cell r="B1392" t="str">
            <v>500 kgçimento dozlu harçla tek kat düz sıva yapılması (kum/çakıl'ı makina ile temin)</v>
          </cell>
          <cell r="C1392" t="str">
            <v>m²</v>
          </cell>
          <cell r="D1392">
            <v>7.45</v>
          </cell>
        </row>
        <row r="1393">
          <cell r="A1393" t="str">
            <v>27.508</v>
          </cell>
          <cell r="B1393" t="str">
            <v>350 kgçimento dozlu harçla tek kat serpme düz sıva yapılması</v>
          </cell>
          <cell r="C1393" t="str">
            <v>m²</v>
          </cell>
          <cell r="D1393">
            <v>7.29</v>
          </cell>
        </row>
        <row r="1394">
          <cell r="A1394" t="str">
            <v>27.508_MK</v>
          </cell>
          <cell r="B1394" t="str">
            <v>350 kgçimento dozlu harçla tek kat serpme düz sıva yapılması (kum/çakıl'ı makina ile temin)</v>
          </cell>
          <cell r="C1394" t="str">
            <v>m²</v>
          </cell>
          <cell r="D1394">
            <v>7.05</v>
          </cell>
        </row>
        <row r="1395">
          <cell r="A1395" t="str">
            <v>27.511</v>
          </cell>
          <cell r="B1395" t="str">
            <v>Kireç harçlı düz sıva yapılması</v>
          </cell>
          <cell r="C1395" t="str">
            <v>m²</v>
          </cell>
          <cell r="D1395">
            <v>7.71</v>
          </cell>
        </row>
        <row r="1396">
          <cell r="A1396" t="str">
            <v>27.511_1</v>
          </cell>
          <cell r="B1396" t="str">
            <v>Kireç harçlı düz sıva yapılması (sönmüş kireç torbalı)</v>
          </cell>
          <cell r="C1396" t="str">
            <v>m²</v>
          </cell>
          <cell r="D1396">
            <v>7.19</v>
          </cell>
        </row>
        <row r="1397">
          <cell r="A1397" t="str">
            <v>27.511_MK</v>
          </cell>
          <cell r="B1397" t="str">
            <v>Kireç harçlı düz sıva yapılması (kum/çakıl'ı makina ile temin)</v>
          </cell>
          <cell r="C1397" t="str">
            <v>m²</v>
          </cell>
          <cell r="D1397">
            <v>7.3</v>
          </cell>
        </row>
        <row r="1398">
          <cell r="A1398" t="str">
            <v>27.516</v>
          </cell>
          <cell r="B1398" t="str">
            <v>Metal depluvayeüzerine kireç harçlı sıva (rabitz) yapılması</v>
          </cell>
          <cell r="C1398" t="str">
            <v>m²</v>
          </cell>
          <cell r="D1398">
            <v>13.26</v>
          </cell>
        </row>
        <row r="1399">
          <cell r="A1399" t="str">
            <v>27.516_1</v>
          </cell>
          <cell r="B1399" t="str">
            <v>Metal depluvayeüzerine kireç harçlı sıva (rabitz) yapılması (sönmüş kireç torbalı)</v>
          </cell>
          <cell r="C1399" t="str">
            <v>m²</v>
          </cell>
          <cell r="D1399">
            <v>12.56</v>
          </cell>
        </row>
        <row r="1400">
          <cell r="A1400" t="str">
            <v>27.516_MK</v>
          </cell>
          <cell r="B1400" t="str">
            <v>Metal depluvayeüzerine kireç harçlı sıva (rabitz) yapılması (kum/çakıl'ı makina ile temin)</v>
          </cell>
          <cell r="C1400" t="str">
            <v>m²</v>
          </cell>
          <cell r="D1400">
            <v>12.73</v>
          </cell>
        </row>
        <row r="1401">
          <cell r="A1401" t="str">
            <v>27.517</v>
          </cell>
          <cell r="B1401" t="str">
            <v>Çimento ve kireç harçları karışımı ile metal depluvaye üzerine (rabitz sıva) yapılması</v>
          </cell>
          <cell r="C1401" t="str">
            <v>m²</v>
          </cell>
          <cell r="D1401">
            <v>13.69</v>
          </cell>
        </row>
        <row r="1402">
          <cell r="A1402" t="str">
            <v>27.517_1</v>
          </cell>
          <cell r="B1402" t="str">
            <v>Çimento ve kireç harçları karışımı ile metal depluvaye üzerine sıva (rabitz sıva) yapılması (sönmüş kireç torbalı)</v>
          </cell>
          <cell r="C1402" t="str">
            <v>m²</v>
          </cell>
          <cell r="D1402">
            <v>13.04</v>
          </cell>
        </row>
        <row r="1403">
          <cell r="A1403" t="str">
            <v>27.517_MK</v>
          </cell>
          <cell r="B1403" t="str">
            <v>Çimento ve kireç harçları karışımı ile metal depluvaye üzerine (rabitz sıva) yapılması (kum/çakıl'ı makina ile temin)</v>
          </cell>
          <cell r="C1403" t="str">
            <v>m²</v>
          </cell>
          <cell r="D1403">
            <v>13.15</v>
          </cell>
        </row>
        <row r="1404">
          <cell r="A1404" t="str">
            <v>27.521</v>
          </cell>
          <cell r="B1404" t="str">
            <v>Bağdadi sıva yapılması</v>
          </cell>
          <cell r="C1404" t="str">
            <v>m²</v>
          </cell>
          <cell r="D1404">
            <v>21.84</v>
          </cell>
        </row>
        <row r="1405">
          <cell r="A1405" t="str">
            <v>27.521_1</v>
          </cell>
          <cell r="B1405" t="str">
            <v>Bağdadi sıva yapılması (Sönmüş kireç torbalı)</v>
          </cell>
          <cell r="C1405" t="str">
            <v>m²</v>
          </cell>
          <cell r="D1405">
            <v>21.69</v>
          </cell>
        </row>
        <row r="1406">
          <cell r="A1406" t="str">
            <v>27.521_MK</v>
          </cell>
          <cell r="B1406" t="str">
            <v>Bağdadi sıva yapılması</v>
          </cell>
          <cell r="C1406" t="str">
            <v>m²</v>
          </cell>
          <cell r="D1406">
            <v>21.71</v>
          </cell>
        </row>
        <row r="1407">
          <cell r="A1407" t="str">
            <v>27.525</v>
          </cell>
          <cell r="B1407" t="str">
            <v>Alçı sıva yapılması</v>
          </cell>
          <cell r="C1407" t="str">
            <v>m²</v>
          </cell>
          <cell r="D1407">
            <v>9.6300000000000008</v>
          </cell>
        </row>
        <row r="1408">
          <cell r="A1408" t="str">
            <v>27.525_1</v>
          </cell>
          <cell r="B1408" t="str">
            <v>Beton, tuğla duvar vb. yüzeylere perlitli sıva ve saten alçı kaplama yapılması</v>
          </cell>
          <cell r="C1408" t="str">
            <v>m²</v>
          </cell>
          <cell r="D1408">
            <v>15.44</v>
          </cell>
        </row>
        <row r="1409">
          <cell r="A1409" t="str">
            <v>27.525_2</v>
          </cell>
          <cell r="B1409" t="str">
            <v>Saten Perdah Alçısı ve Perlitli Sıva Alçısı karışımı ile düzeltme sıvası yapılması (5 mm kalınlıkta)</v>
          </cell>
          <cell r="C1409" t="str">
            <v>m²</v>
          </cell>
          <cell r="D1409">
            <v>9.61</v>
          </cell>
        </row>
        <row r="1410">
          <cell r="A1410" t="str">
            <v>27.525_A</v>
          </cell>
          <cell r="B1410" t="str">
            <v>Alçı sıva yapılması (sönmüş kireç torbalı)</v>
          </cell>
          <cell r="C1410" t="str">
            <v>m²</v>
          </cell>
          <cell r="D1410">
            <v>9.3000000000000007</v>
          </cell>
        </row>
        <row r="1411">
          <cell r="A1411" t="str">
            <v>27.525_MK</v>
          </cell>
          <cell r="B1411" t="str">
            <v>Alçı sıva yapılması (kum/çakıl'ı makina ile temin)</v>
          </cell>
          <cell r="C1411" t="str">
            <v>m²</v>
          </cell>
          <cell r="D1411">
            <v>9.34</v>
          </cell>
        </row>
        <row r="1412">
          <cell r="A1412" t="str">
            <v>27.526</v>
          </cell>
          <cell r="B1412" t="str">
            <v>Kumlu alçı sıva yapılması</v>
          </cell>
          <cell r="C1412" t="str">
            <v>m²</v>
          </cell>
          <cell r="D1412">
            <v>8.2799999999999994</v>
          </cell>
        </row>
        <row r="1413">
          <cell r="A1413" t="str">
            <v>27.526_1</v>
          </cell>
          <cell r="B1413" t="str">
            <v>Kumlu alçı sıva yapılması (Sönmüş kireç torbalı)</v>
          </cell>
          <cell r="C1413" t="str">
            <v>m²</v>
          </cell>
          <cell r="D1413">
            <v>7.88</v>
          </cell>
        </row>
        <row r="1414">
          <cell r="A1414" t="str">
            <v>27.526_MK</v>
          </cell>
          <cell r="B1414" t="str">
            <v>Kumlu alçı sıva yapılması (kum/çakıl'ı makina ile temin)</v>
          </cell>
          <cell r="C1414" t="str">
            <v>m²</v>
          </cell>
          <cell r="D1414">
            <v>7.91</v>
          </cell>
        </row>
        <row r="1415">
          <cell r="A1415" t="str">
            <v>27.527</v>
          </cell>
          <cell r="B1415" t="str">
            <v>Kumlu kireç-alçı harçlı sıva yapılması</v>
          </cell>
          <cell r="C1415" t="str">
            <v>m²</v>
          </cell>
          <cell r="D1415">
            <v>9.16</v>
          </cell>
        </row>
        <row r="1416">
          <cell r="A1416" t="str">
            <v>27.527_1</v>
          </cell>
          <cell r="B1416" t="str">
            <v>Kumlu kireç-alçı harçlı sıva yapılması (sönmüş kireç torbalı)</v>
          </cell>
          <cell r="C1416" t="str">
            <v>m²</v>
          </cell>
          <cell r="D1416">
            <v>8.94</v>
          </cell>
        </row>
        <row r="1417">
          <cell r="A1417" t="str">
            <v>27.527_MK</v>
          </cell>
          <cell r="B1417" t="str">
            <v>Kumlu kireç-alçı harçlı sıva yapılması (kum/çakıl'ı makina ile temin)</v>
          </cell>
          <cell r="C1417" t="str">
            <v>m²</v>
          </cell>
          <cell r="D1417">
            <v>8.99</v>
          </cell>
        </row>
        <row r="1418">
          <cell r="A1418" t="str">
            <v>27.528</v>
          </cell>
          <cell r="B1418" t="str">
            <v>Bir kat tavan alçı sıvası yapılması</v>
          </cell>
          <cell r="C1418" t="str">
            <v>m²</v>
          </cell>
          <cell r="D1418">
            <v>7.61</v>
          </cell>
        </row>
        <row r="1419">
          <cell r="A1419" t="str">
            <v>27.528_1</v>
          </cell>
          <cell r="B1419" t="str">
            <v>Alçı astar (perdah) yapılması</v>
          </cell>
          <cell r="C1419" t="str">
            <v>m²</v>
          </cell>
          <cell r="D1419">
            <v>1.73</v>
          </cell>
        </row>
        <row r="1420">
          <cell r="A1420" t="str">
            <v>27.528_2</v>
          </cell>
          <cell r="B1420" t="str">
            <v>Sıva üzerine saten alçı kaplama yapılması</v>
          </cell>
          <cell r="C1420" t="str">
            <v>m²</v>
          </cell>
          <cell r="D1420">
            <v>4.6900000000000004</v>
          </cell>
        </row>
        <row r="1421">
          <cell r="A1421" t="str">
            <v>27.528_3</v>
          </cell>
          <cell r="B1421" t="str">
            <v>Çıplak beton, ince sıva, alçı sıvalı vb. yüzeylere saten alçı kaplama yapılması (3 mm)</v>
          </cell>
          <cell r="C1421" t="str">
            <v>m²</v>
          </cell>
          <cell r="D1421">
            <v>3.53</v>
          </cell>
        </row>
        <row r="1422">
          <cell r="A1422" t="str">
            <v>27.530_1</v>
          </cell>
          <cell r="B1422" t="str">
            <v>Hazır makine sıvası ile tavanlara tek kat alçı sıva yapılması (15 mm kalınlık için)</v>
          </cell>
          <cell r="C1422" t="str">
            <v>m²</v>
          </cell>
          <cell r="D1422">
            <v>9.31</v>
          </cell>
        </row>
        <row r="1423">
          <cell r="A1423" t="str">
            <v>27.530_2</v>
          </cell>
          <cell r="B1423" t="str">
            <v>Hazır makine sıvası ile duvarlara tek kat alçı sıva yapılması (20 mm kalınlık)</v>
          </cell>
          <cell r="C1423" t="str">
            <v>m²</v>
          </cell>
          <cell r="D1423">
            <v>11.39</v>
          </cell>
        </row>
        <row r="1424">
          <cell r="A1424" t="str">
            <v>27.531</v>
          </cell>
          <cell r="B1424" t="str">
            <v>Kireç-çimento karışımı harçla düz sıva yapılması</v>
          </cell>
          <cell r="C1424" t="str">
            <v>m²</v>
          </cell>
          <cell r="D1424">
            <v>8.2100000000000009</v>
          </cell>
        </row>
        <row r="1425">
          <cell r="A1425" t="str">
            <v>27.531_1</v>
          </cell>
          <cell r="B1425" t="str">
            <v>Kireç çimento karışımı harçla düz sıva yapılması (sönmüş kireç torbalı)</v>
          </cell>
          <cell r="C1425" t="str">
            <v>m²</v>
          </cell>
          <cell r="D1425">
            <v>7.76</v>
          </cell>
        </row>
        <row r="1426">
          <cell r="A1426" t="str">
            <v>27.531_MK</v>
          </cell>
          <cell r="B1426" t="str">
            <v>Kireç-çimento karışımı harçla düz sıva yapılması (kum/çakıl'ı makina ile temin)</v>
          </cell>
          <cell r="C1426" t="str">
            <v>m²</v>
          </cell>
          <cell r="D1426">
            <v>7.8</v>
          </cell>
        </row>
        <row r="1427">
          <cell r="A1427" t="str">
            <v>27.532</v>
          </cell>
          <cell r="B1427" t="str">
            <v>Kireç-çimento karışımı harçla düz sıva yapılması</v>
          </cell>
          <cell r="C1427" t="str">
            <v>m²</v>
          </cell>
          <cell r="D1427">
            <v>8.2100000000000009</v>
          </cell>
        </row>
        <row r="1428">
          <cell r="A1428" t="str">
            <v>27.532_1</v>
          </cell>
          <cell r="B1428" t="str">
            <v>Kireç çimento karışımı harçla düz sıva yapılması (sönmüş kireç torbalı)</v>
          </cell>
          <cell r="C1428" t="str">
            <v>m²</v>
          </cell>
          <cell r="D1428">
            <v>7.75</v>
          </cell>
        </row>
        <row r="1429">
          <cell r="A1429" t="str">
            <v>27.532_MK</v>
          </cell>
          <cell r="B1429" t="str">
            <v>Kireç-çimento karışımı harçla düz sıva yapılması (kum/çakıl'ı makina ile temin)</v>
          </cell>
          <cell r="C1429" t="str">
            <v>m²</v>
          </cell>
          <cell r="D1429">
            <v>7.8</v>
          </cell>
        </row>
        <row r="1430">
          <cell r="A1430" t="str">
            <v>27.533</v>
          </cell>
          <cell r="B1430" t="str">
            <v>Kireç-çimento karışımı harçla düz sıva yapılması</v>
          </cell>
          <cell r="C1430" t="str">
            <v>m²</v>
          </cell>
          <cell r="D1430">
            <v>8.09</v>
          </cell>
        </row>
        <row r="1431">
          <cell r="A1431" t="str">
            <v>27.533_1</v>
          </cell>
          <cell r="B1431" t="str">
            <v>Kireç çimento karışımı harçla düz sıva yapılması (sönmüş kireç torbalı)</v>
          </cell>
          <cell r="C1431" t="str">
            <v>m²</v>
          </cell>
          <cell r="D1431">
            <v>7.63</v>
          </cell>
        </row>
        <row r="1432">
          <cell r="A1432" t="str">
            <v>27.533_MK</v>
          </cell>
          <cell r="B1432" t="str">
            <v>Kireç-çimento karışımı harçla düz sıva yapılması (kum/çakıl'ı makina ile temin)</v>
          </cell>
          <cell r="C1432" t="str">
            <v>m²</v>
          </cell>
          <cell r="D1432">
            <v>7.68</v>
          </cell>
        </row>
        <row r="1433">
          <cell r="A1433" t="str">
            <v>27.534</v>
          </cell>
          <cell r="B1433" t="str">
            <v>Kireç-çimento karışımı harçla bir kat düz sıva yapılması</v>
          </cell>
          <cell r="C1433" t="str">
            <v>m²</v>
          </cell>
          <cell r="D1433">
            <v>6.84</v>
          </cell>
        </row>
        <row r="1434">
          <cell r="A1434" t="str">
            <v>27.534_1</v>
          </cell>
          <cell r="B1434" t="str">
            <v>Kireç-çimento karışımı harçla bir kat düz sıva yapılması</v>
          </cell>
          <cell r="C1434" t="str">
            <v>m²</v>
          </cell>
          <cell r="D1434">
            <v>6.51</v>
          </cell>
        </row>
        <row r="1435">
          <cell r="A1435" t="str">
            <v>27.534_MK</v>
          </cell>
          <cell r="B1435" t="str">
            <v>Kireç-çimento karışımı harçla bir kat düz sıva yapılması (kum/çakıl'ı makina ile temin)</v>
          </cell>
          <cell r="C1435" t="str">
            <v>m²</v>
          </cell>
          <cell r="D1435">
            <v>6.53</v>
          </cell>
        </row>
        <row r="1436">
          <cell r="A1436" t="str">
            <v>27.535</v>
          </cell>
          <cell r="B1436" t="str">
            <v>Kireç-çimento karışımı harçla tavan sıvası yapılması</v>
          </cell>
          <cell r="C1436" t="str">
            <v>m²</v>
          </cell>
          <cell r="D1436">
            <v>7.84</v>
          </cell>
        </row>
        <row r="1437">
          <cell r="A1437" t="str">
            <v>27.535_1</v>
          </cell>
          <cell r="B1437" t="str">
            <v>Kireç çimento karışımı harçla tavan sıvası yapılması (sönmüş kireç torbalı)</v>
          </cell>
          <cell r="C1437" t="str">
            <v>m²</v>
          </cell>
          <cell r="D1437">
            <v>7.51</v>
          </cell>
        </row>
        <row r="1438">
          <cell r="A1438" t="str">
            <v>27.535_MK</v>
          </cell>
          <cell r="B1438" t="str">
            <v>Kireç-çimento karışımı harçla tavan sıvası yapılması (kum/çakıl'ı makina ile temin)</v>
          </cell>
          <cell r="C1438" t="str">
            <v>m²</v>
          </cell>
          <cell r="D1438">
            <v>7.53</v>
          </cell>
        </row>
        <row r="1439">
          <cell r="A1439" t="str">
            <v>27.538</v>
          </cell>
          <cell r="B1439" t="str">
            <v>Serpme (çarpma) sıva yapılması</v>
          </cell>
          <cell r="C1439" t="str">
            <v>m²</v>
          </cell>
          <cell r="D1439">
            <v>8.01</v>
          </cell>
        </row>
        <row r="1440">
          <cell r="A1440" t="str">
            <v>27.538_1</v>
          </cell>
          <cell r="B1440" t="str">
            <v>Serpme (çarpma) sıva yapılması (sönmüş kireç torbalı)</v>
          </cell>
          <cell r="C1440" t="str">
            <v>m²</v>
          </cell>
          <cell r="D1440">
            <v>7.51</v>
          </cell>
        </row>
        <row r="1441">
          <cell r="A1441" t="str">
            <v>27.538_MK</v>
          </cell>
          <cell r="B1441" t="str">
            <v>Serpme (çarpma) sıva yapılması (kum/çakıl'ı makina ile temin)</v>
          </cell>
          <cell r="C1441" t="str">
            <v>m²</v>
          </cell>
          <cell r="D1441">
            <v>7.54</v>
          </cell>
        </row>
        <row r="1442">
          <cell r="A1442" t="str">
            <v>27.541</v>
          </cell>
          <cell r="B1442" t="str">
            <v>Edelputz sıva yapılması</v>
          </cell>
          <cell r="C1442" t="str">
            <v>m²</v>
          </cell>
          <cell r="D1442">
            <v>11.31</v>
          </cell>
        </row>
        <row r="1443">
          <cell r="A1443" t="str">
            <v>27.541_1</v>
          </cell>
          <cell r="B1443" t="str">
            <v>Edelputz sıva yapılması (sönmüş kireç torbalı)</v>
          </cell>
          <cell r="C1443" t="str">
            <v>m²</v>
          </cell>
          <cell r="D1443">
            <v>11</v>
          </cell>
        </row>
        <row r="1444">
          <cell r="A1444" t="str">
            <v>27.541_MK</v>
          </cell>
          <cell r="B1444" t="str">
            <v>Edelputz sıva yapılması (kum/çakıl'ı makina ile temin)</v>
          </cell>
          <cell r="C1444" t="str">
            <v>m²</v>
          </cell>
          <cell r="D1444">
            <v>10.69</v>
          </cell>
        </row>
        <row r="1445">
          <cell r="A1445" t="str">
            <v>27.542</v>
          </cell>
          <cell r="B1445" t="str">
            <v>Püskürtme (spritz) sıva yapılması</v>
          </cell>
          <cell r="C1445" t="str">
            <v>m²</v>
          </cell>
          <cell r="D1445">
            <v>2.59</v>
          </cell>
        </row>
        <row r="1446">
          <cell r="A1446" t="str">
            <v>27.542_1</v>
          </cell>
          <cell r="B1446" t="str">
            <v>Püskürtme (Spritz) sıva yapılması (sönmüş kireç torbalı)</v>
          </cell>
          <cell r="C1446" t="str">
            <v>m²</v>
          </cell>
          <cell r="D1446">
            <v>2.5499999999999998</v>
          </cell>
        </row>
        <row r="1447">
          <cell r="A1447" t="str">
            <v>27.542_MK</v>
          </cell>
          <cell r="B1447" t="str">
            <v>Püskürtme (spritz) sıva yapılması (kum/çakıl'ı makina ile temin)</v>
          </cell>
          <cell r="C1447" t="str">
            <v>m²</v>
          </cell>
          <cell r="D1447">
            <v>2.59</v>
          </cell>
        </row>
        <row r="1448">
          <cell r="A1448" t="str">
            <v>27.545</v>
          </cell>
          <cell r="B1448" t="str">
            <v>Renkli mermer tozlu sıva yapılması</v>
          </cell>
          <cell r="C1448" t="str">
            <v>m²</v>
          </cell>
          <cell r="D1448">
            <v>14.78</v>
          </cell>
        </row>
        <row r="1449">
          <cell r="A1449" t="str">
            <v>27.545_1</v>
          </cell>
          <cell r="B1449" t="str">
            <v>Renkli mermer tozlu sıva yapılması (sönmüş kireç torbalı)</v>
          </cell>
          <cell r="C1449" t="str">
            <v>m²</v>
          </cell>
          <cell r="D1449">
            <v>13.18</v>
          </cell>
        </row>
        <row r="1450">
          <cell r="A1450" t="str">
            <v>27.545_MK</v>
          </cell>
          <cell r="B1450" t="str">
            <v>Renkli mermer tozlu sıva yapılması (kum/çakıl'ı makina ile temin)</v>
          </cell>
          <cell r="C1450" t="str">
            <v>m²</v>
          </cell>
          <cell r="D1450">
            <v>14.49</v>
          </cell>
        </row>
        <row r="1451">
          <cell r="A1451" t="str">
            <v>27.546</v>
          </cell>
          <cell r="B1451" t="str">
            <v>Beyaz mermer tozlu sıva yapılması</v>
          </cell>
          <cell r="C1451" t="str">
            <v>m²</v>
          </cell>
          <cell r="D1451">
            <v>15</v>
          </cell>
        </row>
        <row r="1452">
          <cell r="A1452" t="str">
            <v>27.546_1</v>
          </cell>
          <cell r="B1452" t="str">
            <v>Beyaz mermer tozlu sıva yapılması (sönmüş kireç torbalı)</v>
          </cell>
          <cell r="C1452" t="str">
            <v>m²</v>
          </cell>
          <cell r="D1452">
            <v>14.99</v>
          </cell>
        </row>
        <row r="1453">
          <cell r="A1453" t="str">
            <v>27.546_MK</v>
          </cell>
          <cell r="B1453" t="str">
            <v>Beyaz mermer tozlu sıva yapılması (kum/çakıl'ı makina ile temin)</v>
          </cell>
          <cell r="C1453" t="str">
            <v>m²</v>
          </cell>
          <cell r="D1453">
            <v>14.71</v>
          </cell>
        </row>
        <row r="1454">
          <cell r="A1454" t="str">
            <v>27.551</v>
          </cell>
          <cell r="B1454" t="str">
            <v>Mermer pirinçli suni taş sıva yapılması</v>
          </cell>
          <cell r="C1454" t="str">
            <v>m²</v>
          </cell>
          <cell r="D1454">
            <v>26.64</v>
          </cell>
        </row>
        <row r="1455">
          <cell r="A1455" t="str">
            <v>27.551_MK</v>
          </cell>
          <cell r="B1455" t="str">
            <v>Mermer pirinçli suni taş sıva yapılması (kum/çakıl'ı makina ile temin)</v>
          </cell>
          <cell r="C1455" t="str">
            <v>m²</v>
          </cell>
          <cell r="D1455">
            <v>26.35</v>
          </cell>
        </row>
        <row r="1456">
          <cell r="A1456" t="str">
            <v>27.552</v>
          </cell>
          <cell r="B1456" t="str">
            <v>Doğal taş pirinçli suni taş sıva yapılması</v>
          </cell>
          <cell r="C1456" t="str">
            <v>m²</v>
          </cell>
          <cell r="D1456">
            <v>26.85</v>
          </cell>
        </row>
        <row r="1457">
          <cell r="A1457" t="str">
            <v>27.552_MK</v>
          </cell>
          <cell r="B1457" t="str">
            <v>Doğal taş ve mermer pirinçli suni taş sıva yapılması (kum/çakıl'ı makina ile temin)</v>
          </cell>
          <cell r="C1457" t="str">
            <v>m²</v>
          </cell>
          <cell r="D1457">
            <v>26.56</v>
          </cell>
        </row>
        <row r="1458">
          <cell r="A1458" t="str">
            <v>27.553</v>
          </cell>
          <cell r="B1458" t="str">
            <v>Mermer pirinçli renkli suni taş sıva yapılması</v>
          </cell>
          <cell r="C1458" t="str">
            <v>m²</v>
          </cell>
          <cell r="D1458">
            <v>27.23</v>
          </cell>
        </row>
        <row r="1459">
          <cell r="A1459" t="str">
            <v>27.553_MK</v>
          </cell>
          <cell r="B1459" t="str">
            <v>Mermer pirinçli renkli suni taş sıva yapılması (kum/çakıl'ı makina ile temin)</v>
          </cell>
          <cell r="C1459" t="str">
            <v>m²</v>
          </cell>
          <cell r="D1459">
            <v>26.94</v>
          </cell>
        </row>
        <row r="1460">
          <cell r="A1460" t="str">
            <v>27.554</v>
          </cell>
          <cell r="B1460" t="str">
            <v>Doğal taş pirinçli renkli suni taş sıva yapılması</v>
          </cell>
          <cell r="C1460" t="str">
            <v>m²</v>
          </cell>
          <cell r="D1460">
            <v>27.19</v>
          </cell>
        </row>
        <row r="1461">
          <cell r="A1461" t="str">
            <v>27.554_MK</v>
          </cell>
          <cell r="B1461" t="str">
            <v>Doğal taş pirinçli renkli suni taş sıva yapılması (kum/çakıl'ı makina ile temin)</v>
          </cell>
          <cell r="C1461" t="str">
            <v>m²</v>
          </cell>
          <cell r="D1461">
            <v>26.9</v>
          </cell>
        </row>
        <row r="1462">
          <cell r="A1462" t="str">
            <v>27.555</v>
          </cell>
          <cell r="B1462" t="str">
            <v>Beyazçimento ile mermer pirinçli suni taş sıva yapılması</v>
          </cell>
          <cell r="C1462" t="str">
            <v>m²</v>
          </cell>
          <cell r="D1462">
            <v>27.53</v>
          </cell>
        </row>
        <row r="1463">
          <cell r="A1463" t="str">
            <v>27.555_MK</v>
          </cell>
          <cell r="B1463" t="str">
            <v>Beyazçimento ile mermer pirinçli suni taş sıva yapılması (kum/çakıl'ı makina ile temin)</v>
          </cell>
          <cell r="C1463" t="str">
            <v>m²</v>
          </cell>
          <cell r="D1463">
            <v>27.24</v>
          </cell>
        </row>
        <row r="1464">
          <cell r="A1464" t="str">
            <v>27.556</v>
          </cell>
          <cell r="B1464" t="str">
            <v>Beyazçimento ile Doğal taş pirinçli suni taş sıva yapılması</v>
          </cell>
          <cell r="C1464" t="str">
            <v>m²</v>
          </cell>
          <cell r="D1464">
            <v>27.45</v>
          </cell>
        </row>
        <row r="1465">
          <cell r="A1465" t="str">
            <v>27.556_MK</v>
          </cell>
          <cell r="B1465" t="str">
            <v>Beyazçimento ile Doğal taş pirinçli suni taş sıva yapılması (kum/çakıl'ı makina ile temin)</v>
          </cell>
          <cell r="C1465" t="str">
            <v>m²</v>
          </cell>
          <cell r="D1465">
            <v>27.16</v>
          </cell>
        </row>
        <row r="1466">
          <cell r="A1466" t="str">
            <v>27.557</v>
          </cell>
          <cell r="B1466" t="str">
            <v>Sentetik reçine bağlayıcı dış sıva yapılması</v>
          </cell>
          <cell r="C1466" t="str">
            <v>m²</v>
          </cell>
          <cell r="D1466">
            <v>8.85</v>
          </cell>
        </row>
        <row r="1467">
          <cell r="A1467" t="str">
            <v>27.558_1</v>
          </cell>
          <cell r="B1467" t="str">
            <v>Çıplak beton perdahlanmış vs. sentetik reçineli plastik sıva yapılması (1,8 mm)</v>
          </cell>
          <cell r="C1467" t="str">
            <v>m²</v>
          </cell>
          <cell r="D1467">
            <v>7.7</v>
          </cell>
        </row>
        <row r="1468">
          <cell r="A1468" t="str">
            <v>27.558_2</v>
          </cell>
          <cell r="B1468" t="str">
            <v>Çıplak beton perdahlanmış vs. sentetik reçineli istenlen renkte sıva yapılması (1,8 mm)</v>
          </cell>
          <cell r="C1468" t="str">
            <v>m²</v>
          </cell>
          <cell r="D1468">
            <v>9.26</v>
          </cell>
        </row>
        <row r="1469">
          <cell r="A1469" t="str">
            <v>27.559</v>
          </cell>
          <cell r="B1469" t="str">
            <v>Doğal taşlı plastik sıva yapılması (3 mm)</v>
          </cell>
          <cell r="C1469" t="str">
            <v>m²</v>
          </cell>
          <cell r="D1469">
            <v>15.83</v>
          </cell>
        </row>
        <row r="1470">
          <cell r="A1470" t="str">
            <v>27.560_1</v>
          </cell>
          <cell r="B1470" t="str">
            <v>Silikon esaslı koruyucu ile duvarların astarlanması</v>
          </cell>
          <cell r="C1470" t="str">
            <v>m²</v>
          </cell>
          <cell r="D1470">
            <v>3.88</v>
          </cell>
        </row>
        <row r="1471">
          <cell r="A1471" t="str">
            <v>27.560_2</v>
          </cell>
          <cell r="B1471" t="str">
            <v>Polyester elyaflı kalın hazır sıva ile duvarların kaplanması</v>
          </cell>
          <cell r="C1471" t="str">
            <v>m²</v>
          </cell>
          <cell r="D1471">
            <v>17.23</v>
          </cell>
        </row>
        <row r="1472">
          <cell r="A1472" t="str">
            <v>27.560_3</v>
          </cell>
          <cell r="B1472" t="str">
            <v>İç ve dış yüzeylerde (tuğla, biriket, beton v.b.) üzerine çimento-kireç esaslı hazır bey sıva malzemesi ile sıva yapılması</v>
          </cell>
          <cell r="C1472" t="str">
            <v>m²</v>
          </cell>
          <cell r="D1472">
            <v>5.75</v>
          </cell>
        </row>
        <row r="1473">
          <cell r="A1473" t="str">
            <v>27.560_4</v>
          </cell>
          <cell r="B1473" t="str">
            <v>İç yüzeyler (sıva, beton v.b.) üzerine çimento-kireç esaslı ince sıva malzemesi ile astar (perdah) sıva yapılması</v>
          </cell>
          <cell r="C1473" t="str">
            <v>m²</v>
          </cell>
          <cell r="D1473">
            <v>2.73</v>
          </cell>
        </row>
        <row r="1474">
          <cell r="A1474" t="str">
            <v>27.560_5</v>
          </cell>
          <cell r="B1474" t="str">
            <v>Dış yüzeyler (çıplak beton, kaba sıva, ince sıva v.b.) üzerine çimento esaslı her renkte hazır dış cephe kaplama malzemesi ile sıva yapılması</v>
          </cell>
          <cell r="C1474" t="str">
            <v>m²</v>
          </cell>
          <cell r="D1474">
            <v>3.94</v>
          </cell>
        </row>
        <row r="1475">
          <cell r="A1475" t="str">
            <v>27.560_6</v>
          </cell>
          <cell r="B1475" t="str">
            <v>İç yüzeyler (çıplak beton, perdahlanmış kaba sıva v.b.) üzerine çimento-kireç esaslı her renkte hazır iç cephe kaplama malzemesi ile sıva yapılması</v>
          </cell>
          <cell r="C1475" t="str">
            <v>m²</v>
          </cell>
          <cell r="D1475">
            <v>2.69</v>
          </cell>
        </row>
        <row r="1476">
          <cell r="A1476" t="str">
            <v>27.560_7</v>
          </cell>
          <cell r="B1476" t="str">
            <v>Silikon esaslı dış cephe boyası (su bazlı) yapılmasır renkte hazır iç cephe kaplama malzemesi ile sıva yapılması</v>
          </cell>
          <cell r="C1476" t="str">
            <v>m²</v>
          </cell>
          <cell r="D1476">
            <v>9.41</v>
          </cell>
        </row>
        <row r="1477">
          <cell r="A1477" t="str">
            <v>27.560_8</v>
          </cell>
          <cell r="B1477" t="str">
            <v>Dış ve iç yüzeyler (çıplak beton ve ince sıva vb.) üzerine çimento, mermer tozu ve kimyasal katkılı hazır sıva malzemesi ile her renk, elastik, dekoratif kaplama yapılması</v>
          </cell>
          <cell r="C1477" t="str">
            <v>m²</v>
          </cell>
          <cell r="D1477">
            <v>21.06</v>
          </cell>
        </row>
        <row r="1478">
          <cell r="A1478" t="str">
            <v>27.561</v>
          </cell>
          <cell r="B1478" t="str">
            <v>22 mm kalınlıkta perlitli çimentolu izolasyon sıvası yapılması</v>
          </cell>
          <cell r="C1478" t="str">
            <v>m²</v>
          </cell>
          <cell r="D1478">
            <v>15.35</v>
          </cell>
        </row>
        <row r="1479">
          <cell r="A1479" t="str">
            <v>27.561_1</v>
          </cell>
          <cell r="B1479" t="str">
            <v>32 mm kalınlıkta perlitli çimentolu izolasyon sıvası yapılması</v>
          </cell>
          <cell r="C1479" t="str">
            <v>m²</v>
          </cell>
          <cell r="D1479">
            <v>21.6</v>
          </cell>
        </row>
        <row r="1480">
          <cell r="A1480" t="str">
            <v>27.563</v>
          </cell>
          <cell r="B1480" t="str">
            <v>Perlitli alçılı tek kat sıva yapılması (ortalama 15 mm kalınlıkta)</v>
          </cell>
          <cell r="C1480" t="str">
            <v>m²</v>
          </cell>
          <cell r="D1480">
            <v>16.39</v>
          </cell>
        </row>
        <row r="1481">
          <cell r="A1481" t="str">
            <v>27.563_1</v>
          </cell>
          <cell r="B1481" t="str">
            <v>Perlitli Sıva Alçısı ile duvar sıvası yapılması (ortalama 20 mm kalınlıkta)</v>
          </cell>
          <cell r="C1481" t="str">
            <v>m²</v>
          </cell>
          <cell r="D1481">
            <v>10.73</v>
          </cell>
        </row>
        <row r="1482">
          <cell r="A1482" t="str">
            <v>27.564</v>
          </cell>
          <cell r="B1482" t="str">
            <v>Alçı blok bölme duvar satıhlarındaki tesaslı kanal kapatılması</v>
          </cell>
          <cell r="C1482" t="str">
            <v>m</v>
          </cell>
          <cell r="D1482">
            <v>0.7</v>
          </cell>
        </row>
        <row r="1483">
          <cell r="A1483" t="str">
            <v>27.565</v>
          </cell>
          <cell r="B1483" t="str">
            <v>Düz mozaik döşeme kaplanması yapılması</v>
          </cell>
          <cell r="C1483" t="str">
            <v>m²</v>
          </cell>
          <cell r="D1483">
            <v>16.95</v>
          </cell>
        </row>
        <row r="1484">
          <cell r="A1484" t="str">
            <v>27.566</v>
          </cell>
          <cell r="B1484" t="str">
            <v>Renkli düz mozaik döşeme kaplanması yapılması</v>
          </cell>
          <cell r="C1484" t="str">
            <v>m²</v>
          </cell>
          <cell r="D1484">
            <v>17.45</v>
          </cell>
        </row>
        <row r="1485">
          <cell r="A1485" t="str">
            <v>27.567</v>
          </cell>
          <cell r="B1485" t="str">
            <v>Renkli doğal taş pirinçli düz mozaik döşeme kaplanması yapılması</v>
          </cell>
          <cell r="C1485" t="str">
            <v>m²</v>
          </cell>
          <cell r="D1485">
            <v>16.850000000000001</v>
          </cell>
        </row>
        <row r="1486">
          <cell r="A1486" t="str">
            <v>27.568</v>
          </cell>
          <cell r="B1486" t="str">
            <v>Renkli doğal taş pirinçli renkli düz mozaik döşeme kaplaması</v>
          </cell>
          <cell r="C1486" t="str">
            <v>m²</v>
          </cell>
          <cell r="D1486">
            <v>17.309999999999999</v>
          </cell>
        </row>
        <row r="1487">
          <cell r="A1487" t="str">
            <v>27.570</v>
          </cell>
          <cell r="B1487" t="str">
            <v>Mozaik duvar kaplanması yapılması</v>
          </cell>
          <cell r="C1487" t="str">
            <v>m²</v>
          </cell>
          <cell r="D1487">
            <v>21.28</v>
          </cell>
        </row>
        <row r="1488">
          <cell r="A1488" t="str">
            <v>27.570_MK</v>
          </cell>
          <cell r="B1488" t="str">
            <v>Mozayik duvar kaplaması yapılması (kum/çakıl'ı makina ile temin)</v>
          </cell>
          <cell r="C1488" t="str">
            <v>m²</v>
          </cell>
          <cell r="D1488">
            <v>21.01</v>
          </cell>
        </row>
        <row r="1489">
          <cell r="A1489" t="str">
            <v>27.571</v>
          </cell>
          <cell r="B1489" t="str">
            <v>Mozaik denizlik yapılması</v>
          </cell>
          <cell r="C1489" t="str">
            <v>m²</v>
          </cell>
          <cell r="D1489">
            <v>86.51</v>
          </cell>
        </row>
        <row r="1490">
          <cell r="A1490" t="str">
            <v>27.571_MK</v>
          </cell>
          <cell r="B1490" t="str">
            <v>Mozayik denizlik yapılması (kum/çakıl'ı makina ile temin)</v>
          </cell>
          <cell r="C1490" t="str">
            <v>m²</v>
          </cell>
          <cell r="D1490">
            <v>86.14</v>
          </cell>
        </row>
        <row r="1491">
          <cell r="A1491" t="str">
            <v>27.572</v>
          </cell>
          <cell r="B1491" t="str">
            <v>Mozaik denizlik yapılması (beyaz çimentolu)</v>
          </cell>
          <cell r="C1491" t="str">
            <v>m²</v>
          </cell>
          <cell r="D1491">
            <v>87.34</v>
          </cell>
        </row>
        <row r="1492">
          <cell r="A1492" t="str">
            <v>27.572_MK</v>
          </cell>
          <cell r="B1492" t="str">
            <v>Mozayik denizlik yapılması (beyaz çimentolu) (kum/çakıl'ı makina ile temin)</v>
          </cell>
          <cell r="C1492" t="str">
            <v>m²</v>
          </cell>
          <cell r="D1492">
            <v>86.96</v>
          </cell>
        </row>
        <row r="1493">
          <cell r="A1493" t="str">
            <v>27.576</v>
          </cell>
          <cell r="B1493" t="str">
            <v>Mozayik parapet yapılması</v>
          </cell>
          <cell r="C1493" t="str">
            <v>m²</v>
          </cell>
          <cell r="D1493">
            <v>83.91</v>
          </cell>
        </row>
        <row r="1494">
          <cell r="A1494" t="str">
            <v>27.576_MK</v>
          </cell>
          <cell r="B1494" t="str">
            <v>Mozayik parapet yapılması (kum/çakıl'ı makina ile temin)</v>
          </cell>
          <cell r="C1494" t="str">
            <v>m²</v>
          </cell>
          <cell r="D1494">
            <v>83.6</v>
          </cell>
        </row>
        <row r="1495">
          <cell r="A1495" t="str">
            <v>27.577</v>
          </cell>
          <cell r="B1495" t="str">
            <v>Mozayik parapet yapılması (beyaz çimentolu)</v>
          </cell>
          <cell r="C1495" t="str">
            <v>m²</v>
          </cell>
          <cell r="D1495">
            <v>84.6</v>
          </cell>
        </row>
        <row r="1496">
          <cell r="A1496" t="str">
            <v>27.577_MK</v>
          </cell>
          <cell r="B1496" t="str">
            <v>Mozayik parapet yapılması (beyaz çimentolu) (kum/çakıl'ı makina ile temin)</v>
          </cell>
          <cell r="C1496" t="str">
            <v>m²</v>
          </cell>
          <cell r="D1496">
            <v>84.29</v>
          </cell>
        </row>
        <row r="1497">
          <cell r="A1497" t="str">
            <v>27.578</v>
          </cell>
          <cell r="B1497" t="str">
            <v>Her genişlikte kargir duvar üzerine mozaik kaplı beton harpuşta yapılması</v>
          </cell>
          <cell r="C1497" t="str">
            <v>m²</v>
          </cell>
          <cell r="D1497">
            <v>65.64</v>
          </cell>
        </row>
        <row r="1498">
          <cell r="A1498" t="str">
            <v>27.578_MK</v>
          </cell>
          <cell r="B1498" t="str">
            <v>Her genişlikte kargir duvar üzerine mozaik kaplı beton harpuşta yapılması (kum/çakıl'ı makina ile temin)</v>
          </cell>
          <cell r="C1498" t="str">
            <v>m²</v>
          </cell>
          <cell r="D1498">
            <v>64.89</v>
          </cell>
        </row>
        <row r="1499">
          <cell r="A1499" t="str">
            <v>27.579</v>
          </cell>
          <cell r="B1499" t="str">
            <v>Her genişlikte kargir duvar üzerine mozaik kaplı beton harpuşta yapılması (beyaz çimentolu)</v>
          </cell>
          <cell r="C1499" t="str">
            <v>m²</v>
          </cell>
          <cell r="D1499">
            <v>66.33</v>
          </cell>
        </row>
        <row r="1500">
          <cell r="A1500" t="str">
            <v>27.579_MK</v>
          </cell>
          <cell r="B1500" t="str">
            <v>Her genişlikte kargir duvar üzerine mozaik kaplı beton harpuşta yapılması (beyaz çimentolu) (kum/çakıl'ı makina ile temin)</v>
          </cell>
          <cell r="C1500" t="str">
            <v>m²</v>
          </cell>
          <cell r="D1500">
            <v>65.58</v>
          </cell>
        </row>
        <row r="1501">
          <cell r="A1501" t="str">
            <v>27.581</v>
          </cell>
          <cell r="B1501" t="str">
            <v>200 dozluçimento harçla tesviye tabakası yapılması</v>
          </cell>
          <cell r="C1501" t="str">
            <v>m²</v>
          </cell>
          <cell r="D1501">
            <v>5.49</v>
          </cell>
        </row>
        <row r="1502">
          <cell r="A1502" t="str">
            <v>27.581_MK</v>
          </cell>
          <cell r="B1502" t="str">
            <v>Tesviye tabakası yapılması (kum/çakıl'ı makina ile temin)</v>
          </cell>
          <cell r="C1502" t="str">
            <v>m²</v>
          </cell>
          <cell r="D1502">
            <v>5.05</v>
          </cell>
        </row>
        <row r="1503">
          <cell r="A1503" t="str">
            <v>27.582</v>
          </cell>
          <cell r="B1503" t="str">
            <v>Mala perdahlı şap yapılması</v>
          </cell>
          <cell r="C1503" t="str">
            <v>m²</v>
          </cell>
          <cell r="D1503">
            <v>4.09</v>
          </cell>
        </row>
        <row r="1504">
          <cell r="A1504" t="str">
            <v>27.583</v>
          </cell>
          <cell r="B1504" t="str">
            <v>2,5 cm kalınlığında 400 kg çimento dozlu şap yapılması</v>
          </cell>
          <cell r="C1504" t="str">
            <v>m²</v>
          </cell>
          <cell r="D1504">
            <v>7.7</v>
          </cell>
        </row>
        <row r="1505">
          <cell r="A1505" t="str">
            <v>27.583_MK</v>
          </cell>
          <cell r="B1505" t="str">
            <v>2,5 cm kalınlığında 400 kg çimento dozlu şap yapılması (kum/çakıl'ı makina ile temin)</v>
          </cell>
          <cell r="C1505" t="str">
            <v>m²</v>
          </cell>
          <cell r="D1505">
            <v>7.39</v>
          </cell>
        </row>
        <row r="1506">
          <cell r="A1506" t="str">
            <v>27.584</v>
          </cell>
          <cell r="B1506" t="str">
            <v>2,5 cm kalınlığında 450 kg çimento dozlu şap yapılması</v>
          </cell>
          <cell r="C1506" t="str">
            <v>m²</v>
          </cell>
          <cell r="D1506">
            <v>7.83</v>
          </cell>
        </row>
        <row r="1507">
          <cell r="A1507" t="str">
            <v>27.584_MK</v>
          </cell>
          <cell r="B1507" t="str">
            <v>2,5 cm kalınlığında 450 kg çimento dozlu şap yapılması (kum/çakıl'ı makina ile temin)</v>
          </cell>
          <cell r="C1507" t="str">
            <v>m²</v>
          </cell>
          <cell r="D1507">
            <v>7.51</v>
          </cell>
        </row>
        <row r="1508">
          <cell r="A1508" t="str">
            <v>27.585</v>
          </cell>
          <cell r="B1508" t="str">
            <v>2,5 cm kalınlığında 500 kg çimento dozlu şap yapılması</v>
          </cell>
          <cell r="C1508" t="str">
            <v>m²</v>
          </cell>
          <cell r="D1508">
            <v>8.0299999999999994</v>
          </cell>
        </row>
        <row r="1509">
          <cell r="A1509" t="str">
            <v>27.585_MK</v>
          </cell>
          <cell r="B1509" t="str">
            <v>2,5 cm kalınlığında 500 kg çimento dozlu şap yapılması (kum/çakıl'ı makina ile temin)</v>
          </cell>
          <cell r="C1509" t="str">
            <v>m²</v>
          </cell>
          <cell r="D1509">
            <v>7.73</v>
          </cell>
        </row>
        <row r="1510">
          <cell r="A1510" t="str">
            <v>27.586</v>
          </cell>
          <cell r="B1510" t="str">
            <v>4 cm kalınlığında 500 kg çimento dozlu şap yapılması</v>
          </cell>
          <cell r="C1510" t="str">
            <v>m²</v>
          </cell>
          <cell r="D1510">
            <v>10.14</v>
          </cell>
        </row>
        <row r="1511">
          <cell r="A1511" t="str">
            <v>27.586_MK</v>
          </cell>
          <cell r="B1511" t="str">
            <v>4 cm kalınlığında 500 kg çimento dozlu şap yapılması (kum/çakıl'ı makina ile temin)</v>
          </cell>
          <cell r="C1511" t="str">
            <v>m²</v>
          </cell>
          <cell r="D1511">
            <v>9.64</v>
          </cell>
        </row>
        <row r="1512">
          <cell r="A1512" t="str">
            <v>27.587</v>
          </cell>
          <cell r="B1512" t="str">
            <v>Duvar yüzlerine 500 kg çimento dozlu şap yapılması</v>
          </cell>
          <cell r="C1512" t="str">
            <v>m²</v>
          </cell>
          <cell r="D1512">
            <v>9.5</v>
          </cell>
        </row>
        <row r="1513">
          <cell r="A1513" t="str">
            <v>27.587_MK</v>
          </cell>
          <cell r="B1513" t="str">
            <v>Duvar yüzlerine 500 kg çimento dozlu şap yapılması (kum/çakıl'ı makina ile temin)</v>
          </cell>
          <cell r="C1513" t="str">
            <v>m²</v>
          </cell>
          <cell r="D1513">
            <v>8.98</v>
          </cell>
        </row>
        <row r="1514">
          <cell r="A1514" t="str">
            <v>28.001</v>
          </cell>
          <cell r="B1514" t="str">
            <v>Ahşap konstruksiyona macun ile 2 mm kalınlığında normal düz cam takılması</v>
          </cell>
          <cell r="C1514" t="str">
            <v>m²</v>
          </cell>
          <cell r="D1514">
            <v>10.49</v>
          </cell>
        </row>
        <row r="1515">
          <cell r="A1515" t="str">
            <v>28.002</v>
          </cell>
          <cell r="B1515" t="str">
            <v>Ahşap konstruksiyona macun ile 3 mm kalınlığında normal düz cam takılması</v>
          </cell>
          <cell r="C1515" t="str">
            <v>m²</v>
          </cell>
          <cell r="D1515">
            <v>11.21</v>
          </cell>
        </row>
        <row r="1516">
          <cell r="A1516" t="str">
            <v>28.003</v>
          </cell>
          <cell r="B1516" t="str">
            <v>Ahşap konstruksiyona macun ile 4 mm kalınlığında normal düz cam takılması</v>
          </cell>
          <cell r="C1516" t="str">
            <v>m²</v>
          </cell>
          <cell r="D1516">
            <v>12.46</v>
          </cell>
        </row>
        <row r="1517">
          <cell r="A1517" t="str">
            <v>28.003_1</v>
          </cell>
          <cell r="B1517" t="str">
            <v>Ahşap konstruksiyona macun ile 5 mm kalınlığında normal düz cam takılması</v>
          </cell>
          <cell r="C1517" t="str">
            <v>m²</v>
          </cell>
          <cell r="D1517">
            <v>15.44</v>
          </cell>
        </row>
        <row r="1518">
          <cell r="A1518" t="str">
            <v>28.003_2</v>
          </cell>
          <cell r="B1518" t="str">
            <v>Ahşap konstruksiyona macun ile 6 mm kalınlığında normal düz cam takılması</v>
          </cell>
          <cell r="C1518" t="str">
            <v>m²</v>
          </cell>
          <cell r="D1518">
            <v>17.399999999999999</v>
          </cell>
        </row>
        <row r="1519">
          <cell r="A1519" t="str">
            <v>28.003_4</v>
          </cell>
          <cell r="B1519" t="str">
            <v>Ahşap konstruksiyona macun ile 8 mm kalınlığında normal düz cam takılması</v>
          </cell>
          <cell r="C1519" t="str">
            <v>m²</v>
          </cell>
          <cell r="D1519">
            <v>22.14</v>
          </cell>
        </row>
        <row r="1520">
          <cell r="A1520" t="str">
            <v>28.010</v>
          </cell>
          <cell r="B1520" t="str">
            <v>Ahşap konstruksiyona macun ile 6 mm kalınlığında telli cam takılması</v>
          </cell>
          <cell r="C1520" t="str">
            <v>m²</v>
          </cell>
          <cell r="D1520">
            <v>25.93</v>
          </cell>
        </row>
        <row r="1521">
          <cell r="A1521" t="str">
            <v>28.014</v>
          </cell>
          <cell r="B1521" t="str">
            <v>Ahşap konstruksiyona macun ile 4 mm kalınlığında emprime (arnuvo, striye) cam</v>
          </cell>
          <cell r="C1521" t="str">
            <v>m²</v>
          </cell>
          <cell r="D1521">
            <v>13.66</v>
          </cell>
        </row>
        <row r="1522">
          <cell r="A1522" t="str">
            <v>28.016</v>
          </cell>
          <cell r="B1522" t="str">
            <v>Ahşap konstruksiyona macun ile 2 mm kalınlığında buzlu (sable, mat) cam takılması</v>
          </cell>
          <cell r="C1522" t="str">
            <v>m²</v>
          </cell>
          <cell r="D1522">
            <v>11.45</v>
          </cell>
        </row>
        <row r="1523">
          <cell r="A1523" t="str">
            <v>28.017</v>
          </cell>
          <cell r="B1523" t="str">
            <v>Ahşap konstruksiyona macun ile 3 mm kalınlığında buzlu (sable, mat) cam takılması</v>
          </cell>
          <cell r="C1523" t="str">
            <v>m²</v>
          </cell>
          <cell r="D1523">
            <v>13.55</v>
          </cell>
        </row>
        <row r="1524">
          <cell r="A1524" t="str">
            <v>28.018</v>
          </cell>
          <cell r="B1524" t="str">
            <v>Ahşap konstruksiyona macun ile 4 mm kalınlığında buzlu (sable, mat) cam takılması</v>
          </cell>
          <cell r="C1524" t="str">
            <v>m²</v>
          </cell>
          <cell r="D1524">
            <v>15.06</v>
          </cell>
        </row>
        <row r="1525">
          <cell r="A1525" t="str">
            <v>28.019</v>
          </cell>
          <cell r="B1525" t="str">
            <v>Ahşap konstruksiyona macun ile 5 mm kalınlığında buzlu (sable, mat) cam takılması</v>
          </cell>
          <cell r="C1525" t="str">
            <v>m²</v>
          </cell>
          <cell r="D1525">
            <v>16.54</v>
          </cell>
        </row>
        <row r="1526">
          <cell r="A1526" t="str">
            <v>28.021</v>
          </cell>
          <cell r="B1526" t="str">
            <v>Ahşap konstruksiyona çıta ile 2 mm kalınlığında normal düz cam takılması</v>
          </cell>
          <cell r="C1526" t="str">
            <v>m²</v>
          </cell>
          <cell r="D1526">
            <v>10.35</v>
          </cell>
        </row>
        <row r="1527">
          <cell r="A1527" t="str">
            <v>28.022</v>
          </cell>
          <cell r="B1527" t="str">
            <v>Ahşap konstruksiyona çıta ile 3 mm kalınlığında normal düz cam takılması</v>
          </cell>
          <cell r="C1527" t="str">
            <v>m²</v>
          </cell>
          <cell r="D1527">
            <v>11.08</v>
          </cell>
        </row>
        <row r="1528">
          <cell r="A1528" t="str">
            <v>28.023</v>
          </cell>
          <cell r="B1528" t="str">
            <v>Ahşap konstruksiyona çıta ile 4 mm kalınlığında normal düz cam takılması</v>
          </cell>
          <cell r="C1528" t="str">
            <v>m²</v>
          </cell>
          <cell r="D1528">
            <v>12.33</v>
          </cell>
        </row>
        <row r="1529">
          <cell r="A1529" t="str">
            <v>28.023_1</v>
          </cell>
          <cell r="B1529" t="str">
            <v>Ahşap konstruksiyona çıta ile 5 mm kalınlığında normal düz cam takılması</v>
          </cell>
          <cell r="C1529" t="str">
            <v>m²</v>
          </cell>
          <cell r="D1529">
            <v>15.3</v>
          </cell>
        </row>
        <row r="1530">
          <cell r="A1530" t="str">
            <v>28.023_2</v>
          </cell>
          <cell r="B1530" t="str">
            <v>Ahşap konstruksiyona çıta ile 6 mm kalınlığında normal düz cam takılması</v>
          </cell>
          <cell r="C1530" t="str">
            <v>m²</v>
          </cell>
          <cell r="D1530">
            <v>17.260000000000002</v>
          </cell>
        </row>
        <row r="1531">
          <cell r="A1531" t="str">
            <v>28.023_4</v>
          </cell>
          <cell r="B1531" t="str">
            <v>Ahşap konstruksiyona çıta ile 8 mm kalınlığında normal düz cam takılması</v>
          </cell>
          <cell r="C1531" t="str">
            <v>m²</v>
          </cell>
          <cell r="D1531">
            <v>22</v>
          </cell>
        </row>
        <row r="1532">
          <cell r="A1532" t="str">
            <v>28.030</v>
          </cell>
          <cell r="B1532" t="str">
            <v>Ahşap konstruksiyona çıta ile 6 mm kalınlığında telli cam takılması</v>
          </cell>
          <cell r="C1532" t="str">
            <v>m²</v>
          </cell>
          <cell r="D1532">
            <v>25.79</v>
          </cell>
        </row>
        <row r="1533">
          <cell r="A1533" t="str">
            <v>28.034</v>
          </cell>
          <cell r="B1533" t="str">
            <v>Ahşap konstruksiyona çıta ile 4 mm kalınlığında emprime cam takılması</v>
          </cell>
          <cell r="C1533" t="str">
            <v>m²</v>
          </cell>
          <cell r="D1533">
            <v>13.53</v>
          </cell>
        </row>
        <row r="1534">
          <cell r="A1534" t="str">
            <v>28.036</v>
          </cell>
          <cell r="B1534" t="str">
            <v>Ahşap konstruksiyona çıta ile 2 mm kalınlığında buzlu (sable, mat) cam takılması</v>
          </cell>
          <cell r="C1534" t="str">
            <v>m²</v>
          </cell>
          <cell r="D1534">
            <v>11.31</v>
          </cell>
        </row>
        <row r="1535">
          <cell r="A1535" t="str">
            <v>28.037</v>
          </cell>
          <cell r="B1535" t="str">
            <v>Ahşap konstruksiyona çıta ile 3 mm kalınlığında buzlu (sable, mat) cam takılması</v>
          </cell>
          <cell r="C1535" t="str">
            <v>m²</v>
          </cell>
          <cell r="D1535">
            <v>13.41</v>
          </cell>
        </row>
        <row r="1536">
          <cell r="A1536" t="str">
            <v>28.038</v>
          </cell>
          <cell r="B1536" t="str">
            <v>Ahşap konstruksiyona çıta ile 4 mm kalınlığında buzlu (sable, mat) cam takılması</v>
          </cell>
          <cell r="C1536" t="str">
            <v>m²</v>
          </cell>
          <cell r="D1536">
            <v>14.93</v>
          </cell>
        </row>
        <row r="1537">
          <cell r="A1537" t="str">
            <v>28.039</v>
          </cell>
          <cell r="B1537" t="str">
            <v>Ahşap konstruksiyona çıta ile 5 mm kalınlığında buzlu (sable, mat) cam takılması</v>
          </cell>
          <cell r="C1537" t="str">
            <v>m²</v>
          </cell>
          <cell r="D1537">
            <v>16.399999999999999</v>
          </cell>
        </row>
        <row r="1538">
          <cell r="A1538" t="str">
            <v>28.041</v>
          </cell>
          <cell r="B1538" t="str">
            <v>Madeni konstruksiyona macun ile 2 mm kalınlığında normal düz cam takılması</v>
          </cell>
          <cell r="C1538" t="str">
            <v>m²</v>
          </cell>
          <cell r="D1538">
            <v>12</v>
          </cell>
        </row>
        <row r="1539">
          <cell r="A1539" t="str">
            <v>28.042</v>
          </cell>
          <cell r="B1539" t="str">
            <v>Madeni konstruksiyona macun ile 3 mm kalınlığında normal düz cam takılması</v>
          </cell>
          <cell r="C1539" t="str">
            <v>m²</v>
          </cell>
          <cell r="D1539">
            <v>12.73</v>
          </cell>
        </row>
        <row r="1540">
          <cell r="A1540" t="str">
            <v>28.043</v>
          </cell>
          <cell r="B1540" t="str">
            <v>Madeni konstruksiyona macun ile 4 mm kalınlığında normal düz cam takılması</v>
          </cell>
          <cell r="C1540" t="str">
            <v>m²</v>
          </cell>
          <cell r="D1540">
            <v>13.98</v>
          </cell>
        </row>
        <row r="1541">
          <cell r="A1541" t="str">
            <v>28.043_1</v>
          </cell>
          <cell r="B1541" t="str">
            <v>Madeni konstruksiyona macun ile 5 mm kalınlığında normal düz cam takılması</v>
          </cell>
          <cell r="C1541" t="str">
            <v>m²</v>
          </cell>
          <cell r="D1541">
            <v>16.95</v>
          </cell>
        </row>
        <row r="1542">
          <cell r="A1542" t="str">
            <v>28.043_2</v>
          </cell>
          <cell r="B1542" t="str">
            <v>Madeni konstruksiyona macun ile 6 mm kalınlığında normal düz cam takılması</v>
          </cell>
          <cell r="C1542" t="str">
            <v>m²</v>
          </cell>
          <cell r="D1542">
            <v>18.91</v>
          </cell>
        </row>
        <row r="1543">
          <cell r="A1543" t="str">
            <v>28.043_4</v>
          </cell>
          <cell r="B1543" t="str">
            <v>Madeni konstruksiyona macun ile 8 mm kalınlığında normal düz cam takılması</v>
          </cell>
          <cell r="C1543" t="str">
            <v>m²</v>
          </cell>
          <cell r="D1543">
            <v>23.65</v>
          </cell>
        </row>
        <row r="1544">
          <cell r="A1544" t="str">
            <v>28.050</v>
          </cell>
          <cell r="B1544" t="str">
            <v>Madeni konstruksiyona macun ile 6 mm kalınlığında telli cam takılması</v>
          </cell>
          <cell r="C1544" t="str">
            <v>m²</v>
          </cell>
          <cell r="D1544">
            <v>27.44</v>
          </cell>
        </row>
        <row r="1545">
          <cell r="A1545" t="str">
            <v>28.054</v>
          </cell>
          <cell r="B1545" t="str">
            <v>Madeni konstruksiyona macun ile 4 mm kalınlığında emprime cam takılması</v>
          </cell>
          <cell r="C1545" t="str">
            <v>m²</v>
          </cell>
          <cell r="D1545">
            <v>15.18</v>
          </cell>
        </row>
        <row r="1546">
          <cell r="A1546" t="str">
            <v>28.056</v>
          </cell>
          <cell r="B1546" t="str">
            <v>Madeni konstruksiyona macun ile 2 mm kalınlığında buzlu (sable, mat) cam takılması</v>
          </cell>
          <cell r="C1546" t="str">
            <v>m²</v>
          </cell>
          <cell r="D1546">
            <v>12.96</v>
          </cell>
        </row>
        <row r="1547">
          <cell r="A1547" t="str">
            <v>28.057</v>
          </cell>
          <cell r="B1547" t="str">
            <v>Madeni konstruksiyona macun ile 3 mm kalınlığında buzlu (sable, mat) cam takılması</v>
          </cell>
          <cell r="C1547" t="str">
            <v>m²</v>
          </cell>
          <cell r="D1547">
            <v>15.06</v>
          </cell>
        </row>
        <row r="1548">
          <cell r="A1548" t="str">
            <v>28.058</v>
          </cell>
          <cell r="B1548" t="str">
            <v>Madeni konstruksiyona macun ile 4 mm kalınlığında buzlu (sable, mat) cam takılması</v>
          </cell>
          <cell r="C1548" t="str">
            <v>m²</v>
          </cell>
          <cell r="D1548">
            <v>16.579999999999998</v>
          </cell>
        </row>
        <row r="1549">
          <cell r="A1549" t="str">
            <v>28.059</v>
          </cell>
          <cell r="B1549" t="str">
            <v>Madeni konstruksiyona macun ile 5 mm kalınlığında buzlu (sable, mat) cam takılması</v>
          </cell>
          <cell r="C1549" t="str">
            <v>m²</v>
          </cell>
          <cell r="D1549">
            <v>18.05</v>
          </cell>
        </row>
        <row r="1550">
          <cell r="A1550" t="str">
            <v>28.061</v>
          </cell>
          <cell r="B1550" t="str">
            <v>Madeni konstruksiyonaçıta ile 2 mm kalınlığında normal düz cam takılması</v>
          </cell>
          <cell r="C1550" t="str">
            <v>m²</v>
          </cell>
          <cell r="D1550">
            <v>12.84</v>
          </cell>
        </row>
        <row r="1551">
          <cell r="A1551" t="str">
            <v>28.062</v>
          </cell>
          <cell r="B1551" t="str">
            <v>Madeni konstruksiyonaçıta ile 3 mm kalınlığında normal düz cam takılması</v>
          </cell>
          <cell r="C1551" t="str">
            <v>m²</v>
          </cell>
          <cell r="D1551">
            <v>13.56</v>
          </cell>
        </row>
        <row r="1552">
          <cell r="A1552" t="str">
            <v>28.063</v>
          </cell>
          <cell r="B1552" t="str">
            <v>Madeni konstruksiyonaçıta ile 4 mm kalınlığında normal düz cam takılması</v>
          </cell>
          <cell r="C1552" t="str">
            <v>m²</v>
          </cell>
          <cell r="D1552">
            <v>14.81</v>
          </cell>
        </row>
        <row r="1553">
          <cell r="A1553" t="str">
            <v>28.063_1</v>
          </cell>
          <cell r="B1553" t="str">
            <v>Madeni konstruksiyonaçıta ile 5 mm kalınlığında normal düz cam takılması</v>
          </cell>
          <cell r="C1553" t="str">
            <v>m²</v>
          </cell>
          <cell r="D1553">
            <v>17.79</v>
          </cell>
        </row>
        <row r="1554">
          <cell r="A1554" t="str">
            <v>28.063_2</v>
          </cell>
          <cell r="B1554" t="str">
            <v>Madeni konstruksiyonaçıta ile 6 mm kalınlığında normal düz cam takılması</v>
          </cell>
          <cell r="C1554" t="str">
            <v>m²</v>
          </cell>
          <cell r="D1554">
            <v>19.75</v>
          </cell>
        </row>
        <row r="1555">
          <cell r="A1555" t="str">
            <v>28.063_4</v>
          </cell>
          <cell r="B1555" t="str">
            <v>Madeni konstruksiyonaçıta ile 8 mm kalınlığında normal düz cam takılması</v>
          </cell>
          <cell r="C1555" t="str">
            <v>m²</v>
          </cell>
          <cell r="D1555">
            <v>24.49</v>
          </cell>
        </row>
        <row r="1556">
          <cell r="A1556" t="str">
            <v>28.070</v>
          </cell>
          <cell r="B1556" t="str">
            <v>Madeni konstruksiyonaçıta ile 6 mm kalınlığında telli cam takılması</v>
          </cell>
          <cell r="C1556" t="str">
            <v>m²</v>
          </cell>
          <cell r="D1556">
            <v>28.28</v>
          </cell>
        </row>
        <row r="1557">
          <cell r="A1557" t="str">
            <v>28.074</v>
          </cell>
          <cell r="B1557" t="str">
            <v>Madeni konstruksiyonaçıta ile 4 mm kalınlığında emprime cam takılması</v>
          </cell>
          <cell r="C1557" t="str">
            <v>m²</v>
          </cell>
          <cell r="D1557">
            <v>16.010000000000002</v>
          </cell>
        </row>
        <row r="1558">
          <cell r="A1558" t="str">
            <v>28.076</v>
          </cell>
          <cell r="B1558" t="str">
            <v>Madeni konstruksiyonaçıta ile 2 mm kalınlığında buzlu (sable, mat) cam takılması</v>
          </cell>
          <cell r="C1558" t="str">
            <v>m²</v>
          </cell>
          <cell r="D1558">
            <v>13.8</v>
          </cell>
        </row>
        <row r="1559">
          <cell r="A1559" t="str">
            <v>28.077</v>
          </cell>
          <cell r="B1559" t="str">
            <v>Madeni konstruksiyonaçıta ile 3 mm kalınlığında buzlu (sable, mat) cam takılması</v>
          </cell>
          <cell r="C1559" t="str">
            <v>m²</v>
          </cell>
          <cell r="D1559">
            <v>15.9</v>
          </cell>
        </row>
        <row r="1560">
          <cell r="A1560" t="str">
            <v>28.078</v>
          </cell>
          <cell r="B1560" t="str">
            <v>Madeni konstruksiyonaçıta ile 4 mm kalınlığında buzlu (sable, mat) cam takılması</v>
          </cell>
          <cell r="C1560" t="str">
            <v>m²</v>
          </cell>
          <cell r="D1560">
            <v>17.41</v>
          </cell>
        </row>
        <row r="1561">
          <cell r="A1561" t="str">
            <v>28.079</v>
          </cell>
          <cell r="B1561" t="str">
            <v>Madeni konstruksiyonaçıta ile 5 mm kalınlığında buzlu (sable, mat) cam takılması</v>
          </cell>
          <cell r="C1561" t="str">
            <v>m²</v>
          </cell>
          <cell r="D1561">
            <v>18.89</v>
          </cell>
        </row>
        <row r="1562">
          <cell r="A1562" t="str">
            <v>28.081</v>
          </cell>
          <cell r="B1562" t="str">
            <v>Ahşap konstruksiyona macun ile 3+3 mm kalınlığında normal düz cam takılması</v>
          </cell>
          <cell r="C1562" t="str">
            <v>m²</v>
          </cell>
          <cell r="D1562">
            <v>42.96</v>
          </cell>
        </row>
        <row r="1563">
          <cell r="A1563" t="str">
            <v>28.082</v>
          </cell>
          <cell r="B1563" t="str">
            <v>Ahşap konstruksiyona macun ile 4+4 mm kalınlığında normal düz cam takılması</v>
          </cell>
          <cell r="C1563" t="str">
            <v>m²</v>
          </cell>
          <cell r="D1563">
            <v>45.84</v>
          </cell>
        </row>
        <row r="1564">
          <cell r="A1564" t="str">
            <v>28.083</v>
          </cell>
          <cell r="B1564" t="str">
            <v>Ahşap konstruksiyona macun ile 5+5 mm kalınlığında normal düz cam takılması</v>
          </cell>
          <cell r="C1564" t="str">
            <v>m²</v>
          </cell>
          <cell r="D1564">
            <v>60.46</v>
          </cell>
        </row>
        <row r="1565">
          <cell r="A1565" t="str">
            <v>28.084</v>
          </cell>
          <cell r="B1565" t="str">
            <v>Ahşap konstruksiyona macun ile 6+6 mm kalınlığında normal düz cam takılması</v>
          </cell>
          <cell r="C1565" t="str">
            <v>m²</v>
          </cell>
          <cell r="D1565">
            <v>66.59</v>
          </cell>
        </row>
        <row r="1566">
          <cell r="A1566" t="str">
            <v>28.086</v>
          </cell>
          <cell r="B1566" t="str">
            <v>Ahşap konstruksiyona çıta ile 3+3 mm kalınlığında normal düz cam takılması</v>
          </cell>
          <cell r="C1566" t="str">
            <v>m²</v>
          </cell>
          <cell r="D1566">
            <v>43.79</v>
          </cell>
        </row>
        <row r="1567">
          <cell r="A1567" t="str">
            <v>28.087</v>
          </cell>
          <cell r="B1567" t="str">
            <v>Ahşap konstruksiyona çıta ile 4+4 mm kalınlığında normal düz cam takılması</v>
          </cell>
          <cell r="C1567" t="str">
            <v>m²</v>
          </cell>
          <cell r="D1567">
            <v>46.66</v>
          </cell>
        </row>
        <row r="1568">
          <cell r="A1568" t="str">
            <v>28.088</v>
          </cell>
          <cell r="B1568" t="str">
            <v>Ahşap konstruksiyona çıta ile 5+5 mm kalınlığında normal düz cam takılması</v>
          </cell>
          <cell r="C1568" t="str">
            <v>m²</v>
          </cell>
          <cell r="D1568">
            <v>61.29</v>
          </cell>
        </row>
        <row r="1569">
          <cell r="A1569" t="str">
            <v>28.089</v>
          </cell>
          <cell r="B1569" t="str">
            <v>Ahşap konstruksiyona çıta ile 6+6 mm kalınlığında normal düz cam takılması</v>
          </cell>
          <cell r="C1569" t="str">
            <v>m²</v>
          </cell>
          <cell r="D1569">
            <v>67.41</v>
          </cell>
        </row>
        <row r="1570">
          <cell r="A1570" t="str">
            <v>28.091</v>
          </cell>
          <cell r="B1570" t="str">
            <v>Madeni konstruksiyona macun ile 3+3 mm kalınlığında normal düz cam takılması</v>
          </cell>
          <cell r="C1570" t="str">
            <v>m²</v>
          </cell>
          <cell r="D1570">
            <v>45.2</v>
          </cell>
        </row>
        <row r="1571">
          <cell r="A1571" t="str">
            <v>28.092</v>
          </cell>
          <cell r="B1571" t="str">
            <v>Madeni konstruksiyona macun ile 4+4 mm kalınlığında normal düz cam takılması</v>
          </cell>
          <cell r="C1571" t="str">
            <v>m²</v>
          </cell>
          <cell r="D1571">
            <v>48.08</v>
          </cell>
        </row>
        <row r="1572">
          <cell r="A1572" t="str">
            <v>28.093</v>
          </cell>
          <cell r="B1572" t="str">
            <v>Madeni konstruksiyona macun ile 5+5 mm kalınlığında normal düz cam takılması</v>
          </cell>
          <cell r="C1572" t="str">
            <v>m²</v>
          </cell>
          <cell r="D1572">
            <v>62.7</v>
          </cell>
        </row>
        <row r="1573">
          <cell r="A1573" t="str">
            <v>28.094</v>
          </cell>
          <cell r="B1573" t="str">
            <v>Madeni konstruksiyona macun ile 6+6 mm kalınlığında normal düz cam takılması</v>
          </cell>
          <cell r="C1573" t="str">
            <v>m²</v>
          </cell>
          <cell r="D1573">
            <v>68.83</v>
          </cell>
        </row>
        <row r="1574">
          <cell r="A1574" t="str">
            <v>28.096</v>
          </cell>
          <cell r="B1574" t="str">
            <v>Madeni konstruksiyonaçıta ile 3+3 mm kalınlığında normal düz cam takılması</v>
          </cell>
          <cell r="C1574" t="str">
            <v>m²</v>
          </cell>
          <cell r="D1574">
            <v>46.25</v>
          </cell>
        </row>
        <row r="1575">
          <cell r="A1575" t="str">
            <v>28.097</v>
          </cell>
          <cell r="B1575" t="str">
            <v>Madeni konstruksiyonaçıta ile 4+4 mm kalınlığında normal düz cam takılması</v>
          </cell>
          <cell r="C1575" t="str">
            <v>m²</v>
          </cell>
          <cell r="D1575">
            <v>49.13</v>
          </cell>
        </row>
        <row r="1576">
          <cell r="A1576" t="str">
            <v>28.098</v>
          </cell>
          <cell r="B1576" t="str">
            <v>Madeni konstruksiyonaçıta ile 5+5 mm kalınlığında normal düz cam takılması</v>
          </cell>
          <cell r="C1576" t="str">
            <v>m²</v>
          </cell>
          <cell r="D1576">
            <v>63.75</v>
          </cell>
        </row>
        <row r="1577">
          <cell r="A1577" t="str">
            <v>28.099</v>
          </cell>
          <cell r="B1577" t="str">
            <v>Madeni konstruksiyonaçıta ile 6+6 mm kalınlığında normal düz cam takılması</v>
          </cell>
          <cell r="C1577" t="str">
            <v>m²</v>
          </cell>
          <cell r="D1577">
            <v>69.88</v>
          </cell>
        </row>
        <row r="1578">
          <cell r="A1578" t="str">
            <v>28.131_A</v>
          </cell>
          <cell r="B1578" t="str">
            <v>Ahşap konstrüksiyonlara macun ile 4+4 mm ısı kontrol kaplamalı çift cam takılması</v>
          </cell>
          <cell r="C1578" t="str">
            <v>m²</v>
          </cell>
          <cell r="D1578">
            <v>57.46</v>
          </cell>
        </row>
        <row r="1579">
          <cell r="A1579" t="str">
            <v>28.131_B</v>
          </cell>
          <cell r="B1579" t="str">
            <v>Ahşap konstrüksiyonlara macun ile 4+5 mm ısı kontrol kaplamalı çift cam takılması</v>
          </cell>
          <cell r="C1579" t="str">
            <v>m²</v>
          </cell>
          <cell r="D1579">
            <v>62.84</v>
          </cell>
        </row>
        <row r="1580">
          <cell r="A1580" t="str">
            <v>28.131_C</v>
          </cell>
          <cell r="B1580" t="str">
            <v>Ahşap konstrüksiyonlara macun ile 4+6 mm ısı kontrol kaplamalı çift cam takılması</v>
          </cell>
          <cell r="C1580" t="str">
            <v>m²</v>
          </cell>
          <cell r="D1580">
            <v>65.59</v>
          </cell>
        </row>
        <row r="1581">
          <cell r="A1581" t="str">
            <v>28.132_A</v>
          </cell>
          <cell r="B1581" t="str">
            <v>Ahşap konstrüksiyonlara çıta ile 4+4 mm ısı kontrol kaplamalı çift cam takılması</v>
          </cell>
          <cell r="C1581" t="str">
            <v>m²</v>
          </cell>
          <cell r="D1581">
            <v>58.29</v>
          </cell>
        </row>
        <row r="1582">
          <cell r="A1582" t="str">
            <v>28.132_B</v>
          </cell>
          <cell r="B1582" t="str">
            <v>Ahşap konstrüksiyonlara çıta ile 4+5 mm ısı kontrol kaplamalı çift cam takılması</v>
          </cell>
          <cell r="C1582" t="str">
            <v>m²</v>
          </cell>
          <cell r="D1582">
            <v>63.66</v>
          </cell>
        </row>
        <row r="1583">
          <cell r="A1583" t="str">
            <v>28.132_C</v>
          </cell>
          <cell r="B1583" t="str">
            <v>Ahşap konstrüksiyonlara çıta ile 4+6 mm ısı kontrol kaplamalı çift cam takılması</v>
          </cell>
          <cell r="C1583" t="str">
            <v>m²</v>
          </cell>
          <cell r="D1583">
            <v>66.41</v>
          </cell>
        </row>
        <row r="1584">
          <cell r="A1584" t="str">
            <v>28.133_A</v>
          </cell>
          <cell r="B1584" t="str">
            <v>Madeni konstrüksiyonlara macun ile 4+4 mm ısı kontrol kaplamalı çift cam takılması</v>
          </cell>
          <cell r="C1584" t="str">
            <v>m²</v>
          </cell>
          <cell r="D1584">
            <v>59.7</v>
          </cell>
        </row>
        <row r="1585">
          <cell r="A1585" t="str">
            <v>28.133_B</v>
          </cell>
          <cell r="B1585" t="str">
            <v>Madeni konstrüksiyonlara macun ile 4+5 mm ısı kontrol kaplamalı çift cam takılması</v>
          </cell>
          <cell r="C1585" t="str">
            <v>m²</v>
          </cell>
          <cell r="D1585">
            <v>65.08</v>
          </cell>
        </row>
        <row r="1586">
          <cell r="A1586" t="str">
            <v>28.133_C</v>
          </cell>
          <cell r="B1586" t="str">
            <v>Madeni konstrüksiyonlara macun ile 4+6 mm ısı kontrol kaplamalı çift cam takılması</v>
          </cell>
          <cell r="C1586" t="str">
            <v>m²</v>
          </cell>
          <cell r="D1586">
            <v>67.83</v>
          </cell>
        </row>
        <row r="1587">
          <cell r="A1587" t="str">
            <v>28.134_A</v>
          </cell>
          <cell r="B1587" t="str">
            <v>Madeni konstrüksiyonlara profil veya çıta 4+4 mm ısı kontrol kaplamalı çift cam takılması</v>
          </cell>
          <cell r="C1587" t="str">
            <v>m²</v>
          </cell>
          <cell r="D1587">
            <v>60.75</v>
          </cell>
        </row>
        <row r="1588">
          <cell r="A1588" t="str">
            <v>28.134_B</v>
          </cell>
          <cell r="B1588" t="str">
            <v>Madeni konstrüksiyonlara profil veya çıta 4+5 mm ısı kontrol kaplamalı çift cam takılması</v>
          </cell>
          <cell r="C1588" t="str">
            <v>m²</v>
          </cell>
          <cell r="D1588">
            <v>66.13</v>
          </cell>
        </row>
        <row r="1589">
          <cell r="A1589" t="str">
            <v>28.134_C</v>
          </cell>
          <cell r="B1589" t="str">
            <v>Madeni konstrüksiyonlara profil veya çıta 4+6 mm ısı kontrol kaplamalı çift cam takılması</v>
          </cell>
          <cell r="C1589" t="str">
            <v>m²</v>
          </cell>
          <cell r="D1589">
            <v>68.88</v>
          </cell>
        </row>
        <row r="1590">
          <cell r="A1590" t="str">
            <v>30.001</v>
          </cell>
          <cell r="B1590" t="str">
            <v>12 cm kalınlığında önyapımlı, öngerilmeli, boşluklu taşıyıcı beton döşeme elemanları ile döşeme yapılması</v>
          </cell>
          <cell r="C1590" t="str">
            <v>m²</v>
          </cell>
          <cell r="D1590">
            <v>61.66</v>
          </cell>
        </row>
        <row r="1591">
          <cell r="A1591" t="str">
            <v>30.001_MK</v>
          </cell>
          <cell r="B1591" t="str">
            <v>12 cm kalınlığında önyapımlı, öngerilmeli, boşluklu taşıyıcı beton döşeme elemanları ile döşeme yapılması (kum/çakıl'ı makina ile temin)</v>
          </cell>
          <cell r="C1591" t="str">
            <v>m²</v>
          </cell>
          <cell r="D1591">
            <v>61.59</v>
          </cell>
        </row>
        <row r="1592">
          <cell r="A1592" t="str">
            <v>30.002</v>
          </cell>
          <cell r="B1592" t="str">
            <v>16 cm kalınlığında önyapımlı, öngerilmeli, boşluklu taşıyıcı beton döşeme elemanları ile döşeme yapılması</v>
          </cell>
          <cell r="C1592" t="str">
            <v>m²</v>
          </cell>
          <cell r="D1592">
            <v>63.45</v>
          </cell>
        </row>
        <row r="1593">
          <cell r="A1593" t="str">
            <v>30.002_MK</v>
          </cell>
          <cell r="B1593" t="str">
            <v>16 cm kalınlığında önyapımlı, öngerilmeli, boşluklu taşıyıcı beton döşeme elemanları ile döşeme yapılması (kum/çakıl'ı makina ile temin)</v>
          </cell>
          <cell r="C1593" t="str">
            <v>m²</v>
          </cell>
          <cell r="D1593">
            <v>63.34</v>
          </cell>
        </row>
        <row r="1594">
          <cell r="A1594" t="str">
            <v>30.003</v>
          </cell>
          <cell r="B1594" t="str">
            <v>20 cm kalınlığında önyapımlı, öngerilmeli, boşluklu taşıyıcı beton döşeme elemanları ile döşeme yapılması</v>
          </cell>
          <cell r="C1594" t="str">
            <v>m²</v>
          </cell>
          <cell r="D1594">
            <v>66.58</v>
          </cell>
        </row>
        <row r="1595">
          <cell r="A1595" t="str">
            <v>30.003_A</v>
          </cell>
          <cell r="B1595" t="str">
            <v>20 cm kalınlığında önyapımlı, öngerilmeli, boşluklu ağır taşıyıcı beton döşeme elemanları ile döşeme yapılması</v>
          </cell>
          <cell r="C1595" t="str">
            <v>m²</v>
          </cell>
          <cell r="D1595">
            <v>80.150000000000006</v>
          </cell>
        </row>
        <row r="1596">
          <cell r="A1596" t="str">
            <v>30.003_AMK</v>
          </cell>
          <cell r="B1596" t="str">
            <v>20 cm kalınlığında önyapımlı, öngerilmeli, boşluklu ağır taşıyıcı beton döşeme elemanları ile döşeme yapılması (kum/çakıl'ı makina ile temin)</v>
          </cell>
          <cell r="C1596" t="str">
            <v>m²</v>
          </cell>
          <cell r="D1596">
            <v>80</v>
          </cell>
        </row>
        <row r="1597">
          <cell r="A1597" t="str">
            <v>30.003_MK</v>
          </cell>
          <cell r="B1597" t="str">
            <v>20 cm kalınlığında önyapımlı, öngerilmeli, boşluklu taşıyıcı beton döşeme elemanları ile döşeme yapılması (kum/çakıl'ı makina ile temin)</v>
          </cell>
          <cell r="C1597" t="str">
            <v>m²</v>
          </cell>
          <cell r="D1597">
            <v>66.430000000000007</v>
          </cell>
        </row>
        <row r="1598">
          <cell r="A1598" t="str">
            <v>30.004</v>
          </cell>
          <cell r="B1598" t="str">
            <v>24 cm kalınlığında önyapımlı, öngerilmeli, boşluklu taşıyıcı beton döşeme elemanları ile döşeme yapılması</v>
          </cell>
          <cell r="C1598" t="str">
            <v>m²</v>
          </cell>
          <cell r="D1598">
            <v>87.49</v>
          </cell>
        </row>
        <row r="1599">
          <cell r="A1599" t="str">
            <v>30.004_A</v>
          </cell>
          <cell r="B1599" t="str">
            <v>24 cm kalınlığında önyapımlı, öngerilmeli, boşluklu taşıyıcı beton döşeme elemanları ile döşeme yapılması</v>
          </cell>
          <cell r="C1599" t="str">
            <v>m²</v>
          </cell>
          <cell r="D1599">
            <v>98.08</v>
          </cell>
        </row>
        <row r="1600">
          <cell r="A1600" t="str">
            <v>30.004_AMK</v>
          </cell>
          <cell r="B1600" t="str">
            <v>24 cm kalınlığında önyapımlı, öngerilmeli, boşluklu ağır taşıyıcı beton döşeme elemanları ile döşeme yapılması</v>
          </cell>
          <cell r="C1600" t="str">
            <v>m²</v>
          </cell>
          <cell r="D1600">
            <v>97.9</v>
          </cell>
        </row>
        <row r="1601">
          <cell r="A1601" t="str">
            <v>30.004_MK</v>
          </cell>
          <cell r="B1601" t="str">
            <v>24 cm kalınlığında önyapımlı, öngerilmeli, boşluklu taşıyıcı beton döşeme elemanları ile döşeme yapılması (kum/çakıl'ı makina ile temin)</v>
          </cell>
          <cell r="C1601" t="str">
            <v>m²</v>
          </cell>
          <cell r="D1601">
            <v>87.31</v>
          </cell>
        </row>
        <row r="1602">
          <cell r="A1602" t="str">
            <v>30.100</v>
          </cell>
          <cell r="B1602" t="str">
            <v>12 cm kalınlığında önyapımlı, öngerilmeli, boşluklu bölme duvar elemanları ile duvar yapılması</v>
          </cell>
          <cell r="C1602" t="str">
            <v>m²</v>
          </cell>
          <cell r="D1602">
            <v>56.63</v>
          </cell>
        </row>
        <row r="1603">
          <cell r="A1603" t="str">
            <v>30.101</v>
          </cell>
          <cell r="B1603" t="str">
            <v>16 cm kalınlığında önyapımlı, öngerilmeli, boşluklu bölme duvar elemanları ile duvar yapılması</v>
          </cell>
          <cell r="C1603" t="str">
            <v>m²</v>
          </cell>
          <cell r="D1603">
            <v>62.69</v>
          </cell>
        </row>
        <row r="1604">
          <cell r="A1604" t="str">
            <v>30.003_A</v>
          </cell>
          <cell r="B1604" t="str">
            <v>20 cm kaln.da önyapımlı, öngerilmeli, boşluklu ağır taş.döşm.m</v>
          </cell>
          <cell r="C1604" t="str">
            <v>m²</v>
          </cell>
          <cell r="D1604">
            <v>72.78</v>
          </cell>
        </row>
        <row r="1605">
          <cell r="A1605" t="str">
            <v>30.003_AMK</v>
          </cell>
          <cell r="B1605" t="str">
            <v>20 cm kalınlığında önyapımlı, öngerilmeli, boşluklu ağır taşıyıcı beton döşeme elemanları ile döşeme yapılması</v>
          </cell>
          <cell r="C1605" t="str">
            <v>m²</v>
          </cell>
          <cell r="D1605">
            <v>72.650000000000006</v>
          </cell>
        </row>
        <row r="1606">
          <cell r="A1606" t="str">
            <v>30.003_MK</v>
          </cell>
          <cell r="B1606" t="str">
            <v>20 cm kalınlığında önyapımlı, öngerilmeli, boşluklu taşıyıcı beton döşeme elemanları ile döşeme yapılması</v>
          </cell>
          <cell r="C1606" t="str">
            <v>m²</v>
          </cell>
          <cell r="D1606">
            <v>57.45</v>
          </cell>
        </row>
        <row r="1607">
          <cell r="A1607" t="str">
            <v>30.004</v>
          </cell>
          <cell r="B1607" t="str">
            <v>24 cm kaln.da önyapımlı, öngerilmeli, boşluklu döşm.yapılması</v>
          </cell>
          <cell r="C1607" t="str">
            <v>m²</v>
          </cell>
          <cell r="D1607">
            <v>79.349999999999994</v>
          </cell>
        </row>
        <row r="1608">
          <cell r="A1608" t="str">
            <v>30.004_A</v>
          </cell>
          <cell r="B1608" t="str">
            <v>24 cm kaln.da önyapımlı, öngerilmeli, boşluklu ağır taşı.döşm.</v>
          </cell>
          <cell r="C1608" t="str">
            <v>m²</v>
          </cell>
          <cell r="D1608">
            <v>89</v>
          </cell>
        </row>
        <row r="1609">
          <cell r="A1609" t="str">
            <v>30.004_MK</v>
          </cell>
          <cell r="B1609" t="str">
            <v>24 cm kalınlığında önyapımlı, öngerilmeli, boşluklu taşıyıcı beton döşeme elemanları ile döşeme yapılması</v>
          </cell>
          <cell r="C1609" t="str">
            <v>m²</v>
          </cell>
          <cell r="D1609">
            <v>79.2</v>
          </cell>
        </row>
        <row r="1610">
          <cell r="A1610" t="str">
            <v>30.100</v>
          </cell>
          <cell r="B1610" t="str">
            <v>12 cm kaln.da önyapımlı, öngerilmeli, boşluklu bölme ile duvarm</v>
          </cell>
          <cell r="C1610" t="str">
            <v>m²</v>
          </cell>
          <cell r="D1610">
            <v>51.41</v>
          </cell>
        </row>
        <row r="1611">
          <cell r="A1611" t="str">
            <v>30.101</v>
          </cell>
          <cell r="B1611" t="str">
            <v>16 cm kaln.da önyapımlı, öngerilmeli, boşluklu bölme ile duvar</v>
          </cell>
          <cell r="C1611" t="str">
            <v>m²</v>
          </cell>
          <cell r="D1611">
            <v>56.91</v>
          </cell>
        </row>
        <row r="1612">
          <cell r="A1612" t="str">
            <v>30.102_10A</v>
          </cell>
          <cell r="B1612" t="str">
            <v>Açık alanda yerden termal fog (sıcak sisleme) cihazı ile ergin karasinek-sivrisinek mücadelesi yapılması (04.853/z9'dan 0,016 lt)</v>
          </cell>
          <cell r="C1612" t="str">
            <v>ha</v>
          </cell>
          <cell r="D1612">
            <v>16.86</v>
          </cell>
        </row>
        <row r="1613">
          <cell r="A1613" t="str">
            <v>30.102_11A</v>
          </cell>
          <cell r="B1613" t="str">
            <v>Açık alanda yerden termal fog (sıcak sisleme) cihazı ile ergin karasinek-sivrisinek mücadelesi yapılması (04.853/z10'd0n 0,030 lt)</v>
          </cell>
          <cell r="C1613" t="str">
            <v>ha</v>
          </cell>
          <cell r="D1613">
            <v>15.06</v>
          </cell>
        </row>
        <row r="1614">
          <cell r="A1614" t="str">
            <v>30.102_12A</v>
          </cell>
          <cell r="B1614" t="str">
            <v>Açık alanda yerden termal fog (sıcak sisleme) cihazı ile ergin karasinek-sivrisinek mücadelesi yapılması (04.853/z17 #den 0.016 lt)</v>
          </cell>
          <cell r="C1614" t="str">
            <v>ha</v>
          </cell>
          <cell r="D1614">
            <v>14.01</v>
          </cell>
        </row>
        <row r="1615">
          <cell r="A1615" t="str">
            <v>30.102_13A</v>
          </cell>
          <cell r="B1615" t="str">
            <v>Açık alanda yerden termal fog (sıcak sisleme) cihazı ile ergin karasinek-sivrisinek mücadelesi yapılması (04.853/z18 #den 0.011 lt)</v>
          </cell>
          <cell r="C1615" t="str">
            <v>ha</v>
          </cell>
          <cell r="D1615">
            <v>14.18</v>
          </cell>
        </row>
        <row r="1616">
          <cell r="A1616" t="str">
            <v>30.102_14A</v>
          </cell>
          <cell r="B1616" t="str">
            <v>Açık alanda yerden termal fog (sıcak sisleme) cihazı ile ergin karasinek-sivrisinek mücadelesi yapılması (04.853/z24 #den 0.013 lt)</v>
          </cell>
          <cell r="C1616" t="str">
            <v>ha</v>
          </cell>
          <cell r="D1616">
            <v>14.21</v>
          </cell>
        </row>
        <row r="1617">
          <cell r="A1617" t="str">
            <v>30.102_1A</v>
          </cell>
          <cell r="B1617" t="str">
            <v>Açık alanda yerden termal fog (sıcak sisleme) cihazı ile ergin karasinek-sivrisinek mücadelesi yapılması (04.853/a'dan 0,0016 lt)</v>
          </cell>
          <cell r="C1617" t="str">
            <v>ha</v>
          </cell>
          <cell r="D1617">
            <v>14.24</v>
          </cell>
        </row>
        <row r="1618">
          <cell r="A1618" t="str">
            <v>30.102_2A</v>
          </cell>
          <cell r="B1618" t="str">
            <v>Açık alanda yerden termal fog (sıcak sisleme) cihazı ile ergin karasinek-sivrisinek mücadelesi yapılması (04.853/b'den 0,0125 lt)</v>
          </cell>
          <cell r="C1618" t="str">
            <v>ha</v>
          </cell>
          <cell r="D1618">
            <v>13.65</v>
          </cell>
        </row>
        <row r="1619">
          <cell r="A1619" t="str">
            <v>30.102_3A</v>
          </cell>
          <cell r="B1619" t="str">
            <v>Açık alanda yerden termal fog (sıcak sisleme) cihazıile ergin karasinek-sivrisinek mücadelesi yapılması (04.853/c'den 0,005 lt)</v>
          </cell>
          <cell r="C1619" t="str">
            <v>ha</v>
          </cell>
          <cell r="D1619">
            <v>13.48</v>
          </cell>
        </row>
        <row r="1620">
          <cell r="A1620" t="str">
            <v>30.102_4A</v>
          </cell>
          <cell r="B1620" t="str">
            <v>Açık alanda yerden termal fog (sıcak sisleme) cihazı ile ergin karasinek-sivrisinek mücadelesi yapılması (04.853/d'den 0,02 lt)</v>
          </cell>
          <cell r="C1620" t="str">
            <v>ha</v>
          </cell>
          <cell r="D1620">
            <v>15.01</v>
          </cell>
        </row>
        <row r="1621">
          <cell r="A1621" t="str">
            <v>30.102_5A</v>
          </cell>
          <cell r="B1621" t="str">
            <v>Açık alanda yerden termal fog (sıcak sisleme) cihazı ile ergin karasinek-sivrisinek mücadelesi yapılması (04.853/e'den 0,066 lt)</v>
          </cell>
          <cell r="C1621" t="str">
            <v>ha</v>
          </cell>
          <cell r="D1621">
            <v>16.25</v>
          </cell>
        </row>
        <row r="1622">
          <cell r="A1622" t="str">
            <v>30.102_6A</v>
          </cell>
          <cell r="B1622" t="str">
            <v>Açık alanda yerden termal fog (sıcak sisleme) cihazı ile ergin karasinek-sivrisinek mücadelesi yapılması (04.853/g'den 0,075 lt)</v>
          </cell>
          <cell r="C1622" t="str">
            <v>ha</v>
          </cell>
          <cell r="D1622">
            <v>15.93</v>
          </cell>
        </row>
        <row r="1623">
          <cell r="A1623" t="str">
            <v>30.102_7A</v>
          </cell>
          <cell r="B1623" t="str">
            <v>Açık alanda yerden termal fog (sıcak sisleme) cihazı ile ergin karasinek-sivrisinek mücadelesi yapılması (04.853/h'den 0,050 lt)</v>
          </cell>
          <cell r="C1623" t="str">
            <v>ha</v>
          </cell>
          <cell r="D1623">
            <v>16.36</v>
          </cell>
        </row>
        <row r="1624">
          <cell r="A1624" t="str">
            <v>30.102_8A</v>
          </cell>
          <cell r="B1624" t="str">
            <v>Açık alanda yerden termal fog (sıcak sisleme) cihazı ile ergin karasinek-sivrisinek mücadelesi yapılması (04.853/z1'den 0,020 lt)</v>
          </cell>
          <cell r="C1624" t="str">
            <v>ha</v>
          </cell>
          <cell r="D1624">
            <v>14.86</v>
          </cell>
        </row>
        <row r="1625">
          <cell r="A1625" t="str">
            <v>30.102_9A</v>
          </cell>
          <cell r="B1625" t="str">
            <v>Açık alanda yerden termal fog (sıcak sisleme) cihazı ile ergin karasinek-sivrisinek mücadelesi yapılması (04.853/z2'den 0,016 lt)</v>
          </cell>
          <cell r="C1625" t="str">
            <v>ha</v>
          </cell>
          <cell r="D1625">
            <v>14.15</v>
          </cell>
        </row>
        <row r="1626">
          <cell r="A1626" t="str">
            <v>30.103_10A</v>
          </cell>
          <cell r="B1626" t="str">
            <v>Açık alanda ULV cihazı ile ergin karasinek-sivrisinek mücadelesi yapılması (04.853/z9 #den 0,005 lt)</v>
          </cell>
          <cell r="C1626" t="str">
            <v>ha</v>
          </cell>
          <cell r="D1626">
            <v>6.23</v>
          </cell>
        </row>
        <row r="1627">
          <cell r="A1627" t="str">
            <v>30.103_11A</v>
          </cell>
          <cell r="B1627" t="str">
            <v>Açık alanda ULV cihazı ile ergin karasinek-sivrisinek mücadelesi yapılması (04.853/z10 #den 0,020 lt)</v>
          </cell>
          <cell r="C1627" t="str">
            <v>ha</v>
          </cell>
          <cell r="D1627">
            <v>7.15</v>
          </cell>
        </row>
        <row r="1628">
          <cell r="A1628" t="str">
            <v>30.103_12A</v>
          </cell>
          <cell r="B1628" t="str">
            <v>Açık alanda ULV cihazı ile ergin karasinek-sivrisinek mücadelesi yapılması (04.853/z17 #den 0,016 lt)</v>
          </cell>
          <cell r="C1628" t="str">
            <v>ha</v>
          </cell>
          <cell r="D1628">
            <v>6.75</v>
          </cell>
        </row>
        <row r="1629">
          <cell r="A1629" t="str">
            <v>30.103_13A</v>
          </cell>
          <cell r="B1629" t="str">
            <v>Açık alanda ULV cihazı ile ergin karasinek-sivrisinek mücadelesi yapılması (04.853/z18 #den 0,011 lt)</v>
          </cell>
          <cell r="C1629" t="str">
            <v>ha</v>
          </cell>
          <cell r="D1629">
            <v>6.91</v>
          </cell>
        </row>
        <row r="1630">
          <cell r="A1630" t="str">
            <v>30.103_14A</v>
          </cell>
          <cell r="B1630" t="str">
            <v>Açık alanda ULV cihazı ile ergin karasinek-sivrisinek mücadelesi yapılması (04.853/z19 #den 0,011 lt</v>
          </cell>
          <cell r="C1630" t="str">
            <v>ha</v>
          </cell>
          <cell r="D1630">
            <v>6.9</v>
          </cell>
        </row>
        <row r="1631">
          <cell r="A1631" t="str">
            <v>30.103_15A</v>
          </cell>
          <cell r="B1631" t="str">
            <v>Açık alanda ULV cihazı ile ergin karasinek-sivrisinek mücadelesi yapılması (04.853/z20#den 0,013 lt)</v>
          </cell>
          <cell r="C1631" t="str">
            <v>ha</v>
          </cell>
          <cell r="D1631">
            <v>7.03</v>
          </cell>
        </row>
        <row r="1632">
          <cell r="A1632" t="str">
            <v>30.103_16A</v>
          </cell>
          <cell r="B1632" t="str">
            <v>Açık alanda ULV cihazı ile ergin karasinek-sivrisinek mücadelesi yapılması (04.853/z21 #den 0,023 lt)</v>
          </cell>
          <cell r="C1632" t="str">
            <v>ha</v>
          </cell>
          <cell r="D1632">
            <v>8.3000000000000007</v>
          </cell>
        </row>
        <row r="1633">
          <cell r="A1633" t="str">
            <v>30.103_17A</v>
          </cell>
          <cell r="B1633" t="str">
            <v>Açık alanda ULV cihazı ile ergin karasinek-sivrisinek mücadelesi yapılması (04.853/z22#den 0,023 lt)</v>
          </cell>
          <cell r="C1633" t="str">
            <v>ha</v>
          </cell>
          <cell r="D1633">
            <v>8.33</v>
          </cell>
        </row>
        <row r="1634">
          <cell r="A1634" t="str">
            <v>30.103_18A</v>
          </cell>
          <cell r="B1634" t="str">
            <v>Açık alanda ULV cihazı ile ergin karasinek-sivrisinek mücadelesi yapılması (04.853/z24 #den 0,013 lt)</v>
          </cell>
          <cell r="C1634" t="str">
            <v>ha</v>
          </cell>
          <cell r="D1634">
            <v>6.95</v>
          </cell>
        </row>
        <row r="1635">
          <cell r="A1635" t="str">
            <v>30.103_1A</v>
          </cell>
          <cell r="B1635" t="str">
            <v>Açık alanda ULV cihazı ile ergin karasinek-sivrisinek mücadelesi yapılması (04.853/a'dan 0,005 lt)</v>
          </cell>
          <cell r="C1635" t="str">
            <v>ha</v>
          </cell>
          <cell r="D1635">
            <v>6.2</v>
          </cell>
        </row>
        <row r="1636">
          <cell r="A1636" t="str">
            <v>30.103_2A</v>
          </cell>
          <cell r="B1636" t="str">
            <v>Açık alanda ULV cihazı ile ergin karasinek-sivrisinek mücadelesi yapılması (04.853/b'den 0,125 lt)</v>
          </cell>
          <cell r="C1636" t="str">
            <v>ha</v>
          </cell>
          <cell r="D1636">
            <v>6.39</v>
          </cell>
        </row>
        <row r="1637">
          <cell r="A1637" t="str">
            <v>30.103_3A</v>
          </cell>
          <cell r="B1637" t="str">
            <v>Açık alanda ULV cihazı ile ergin karasinek-sivrisinek mücadelesi yapılması (04.853/c'den 0,005 lt)</v>
          </cell>
          <cell r="C1637" t="str">
            <v>ha</v>
          </cell>
          <cell r="D1637">
            <v>6.21</v>
          </cell>
        </row>
        <row r="1638">
          <cell r="A1638" t="str">
            <v>30.103_4A</v>
          </cell>
          <cell r="B1638" t="str">
            <v>Açık alanda ULV cihazı ile ergin karasinek-sivrisinek mücadelesi yapılması (04.853/d'den 0,02 lt)</v>
          </cell>
          <cell r="C1638" t="str">
            <v>ha</v>
          </cell>
          <cell r="D1638">
            <v>7.75</v>
          </cell>
        </row>
        <row r="1639">
          <cell r="A1639" t="str">
            <v>30.103_5A</v>
          </cell>
          <cell r="B1639" t="str">
            <v>Açık alanda ULV cihazı ile ergin karasinek-sivrisinek mücadelesi yapılması (04.853/e'den 0,033 lt)</v>
          </cell>
          <cell r="C1639" t="str">
            <v>ha</v>
          </cell>
          <cell r="D1639">
            <v>7.41</v>
          </cell>
        </row>
        <row r="1640">
          <cell r="A1640" t="str">
            <v>30.103_6A</v>
          </cell>
          <cell r="B1640" t="str">
            <v>Açık alanda ULV cihazı ile ergin karasinek-sivrisinek mücadelesi yapılması (04.853/z1'den 0,030 lt)</v>
          </cell>
          <cell r="C1640" t="str">
            <v>ha</v>
          </cell>
          <cell r="D1640">
            <v>8.48</v>
          </cell>
        </row>
        <row r="1641">
          <cell r="A1641" t="str">
            <v>30.103_7A</v>
          </cell>
          <cell r="B1641" t="str">
            <v>Açık alanda ULV cihazı ile ergin karasinek-sivrisinek mücadelesi yapılması (04.853/z3'den 0,016 lt)</v>
          </cell>
          <cell r="C1641" t="str">
            <v>ha</v>
          </cell>
          <cell r="D1641">
            <v>6.89</v>
          </cell>
        </row>
        <row r="1642">
          <cell r="A1642" t="str">
            <v>30.103_8A</v>
          </cell>
          <cell r="B1642" t="str">
            <v>Açık alanda ULV cihazı ile ergin karasinek-sivrisinek mücadelesi yapılması (04.853/z9'den 0,050 lt)</v>
          </cell>
          <cell r="C1642" t="str">
            <v>ha</v>
          </cell>
          <cell r="D1642">
            <v>9.6</v>
          </cell>
        </row>
        <row r="1643">
          <cell r="A1643" t="str">
            <v>30.103_9A</v>
          </cell>
          <cell r="B1643" t="str">
            <v>Açık alanda ULV cihazı ile ergin karasinek-sivrisinek mücadelesi yapılması (04.853/z10'dan 0,050 lt)</v>
          </cell>
          <cell r="C1643" t="str">
            <v>ha</v>
          </cell>
          <cell r="D1643">
            <v>7.8</v>
          </cell>
        </row>
        <row r="1644">
          <cell r="A1644" t="str">
            <v>30.104_1A</v>
          </cell>
          <cell r="B1644" t="str">
            <v>Açık alanda yerden ekolojik atomizer cihazı ile ergin karasinek, sivrisinek ve larva mücadelesi yapılması (04.853/m'den 0,12 lt)</v>
          </cell>
          <cell r="C1644" t="str">
            <v>ha</v>
          </cell>
          <cell r="D1644">
            <v>43.73</v>
          </cell>
        </row>
        <row r="1645">
          <cell r="A1645" t="str">
            <v>30.104_2A</v>
          </cell>
          <cell r="B1645" t="str">
            <v>Açık alanda yerden ekolojik atomizer cihazı ile ergin karasinek, sivrisinek ve larva mücadelesi yapılması (04.853/o'dan 0,568 lt)</v>
          </cell>
          <cell r="C1645" t="str">
            <v>ha</v>
          </cell>
          <cell r="D1645">
            <v>71.430000000000007</v>
          </cell>
        </row>
        <row r="1646">
          <cell r="A1646" t="str">
            <v>30.104_3A</v>
          </cell>
          <cell r="B1646" t="str">
            <v>Açık alanda yerden ekolojik atomizer cihazı ile ergin karasinek, sivrisinek ve larva mücadelesi yapılması (04.853/s'den 0,75 lt)</v>
          </cell>
          <cell r="C1646" t="str">
            <v>ha</v>
          </cell>
          <cell r="D1646">
            <v>120.3</v>
          </cell>
        </row>
        <row r="1647">
          <cell r="A1647" t="str">
            <v>30.104_4A</v>
          </cell>
          <cell r="B1647" t="str">
            <v>Açık alanda yerden ekolojik atomizer cihazı ile ergin karasinek, sivrisinek ve larva mücadelesi yapılması (04.853/z4'den 0,10 lt)</v>
          </cell>
          <cell r="C1647" t="str">
            <v>ha</v>
          </cell>
          <cell r="D1647">
            <v>50.05</v>
          </cell>
        </row>
        <row r="1648">
          <cell r="A1648" t="str">
            <v>30.104_5A</v>
          </cell>
          <cell r="B1648" t="str">
            <v>Açık alanda yerden ekolojik atomizer cihazı ile ergin karasinek, sivrisinek ve larva mücadelesi yapılması (04.853/z4'den 0,10 lt)</v>
          </cell>
          <cell r="C1648" t="str">
            <v>ha</v>
          </cell>
          <cell r="D1648">
            <v>212.49</v>
          </cell>
        </row>
        <row r="1649">
          <cell r="A1649" t="str">
            <v>30.104_6A</v>
          </cell>
          <cell r="B1649" t="str">
            <v>Açık alanda yerden ekolojik atomizer cihazı ile ergin karasinek, sivrisinek ve larva mücadelesi yapılması (04.853/z12 #dan 0.200 lt)</v>
          </cell>
          <cell r="C1649" t="str">
            <v>ha</v>
          </cell>
          <cell r="D1649">
            <v>52.18</v>
          </cell>
        </row>
        <row r="1650">
          <cell r="A1650" t="str">
            <v>30.104_7A</v>
          </cell>
          <cell r="B1650" t="str">
            <v>Açık alanda yerden ekolojik atomizer cihazı ile ergin karasinek, sivrisinek ve larva mücadelesi yapılması (04.853/z13 #den 1,250 lt)</v>
          </cell>
          <cell r="C1650" t="str">
            <v>ha</v>
          </cell>
          <cell r="D1650">
            <v>212.49</v>
          </cell>
        </row>
        <row r="1651">
          <cell r="A1651" t="str">
            <v>30.105_10A</v>
          </cell>
          <cell r="B1651" t="str">
            <v>Açık alanda sırt pulvarizatörü ile ergin karasinek, sivrisinek veya larva mücadelesi yapılması (04.853/s'den 0,75 lt)</v>
          </cell>
          <cell r="C1651" t="str">
            <v>ha</v>
          </cell>
          <cell r="D1651">
            <v>385.15</v>
          </cell>
        </row>
        <row r="1652">
          <cell r="A1652" t="str">
            <v>30.105_11A</v>
          </cell>
          <cell r="B1652" t="str">
            <v>Açık alanda sırt pulvarizatörü ile ergin karasinek, sivrisinek veya larva mücadelesi yapılması (04.853/t'den 3 lt)</v>
          </cell>
          <cell r="C1652" t="str">
            <v>ha</v>
          </cell>
          <cell r="D1652">
            <v>488.28</v>
          </cell>
        </row>
        <row r="1653">
          <cell r="A1653" t="str">
            <v>30.105_12A</v>
          </cell>
          <cell r="B1653" t="str">
            <v>Açık alanda sırt pulvarizatörü ile ergin karasinek, sivrisinek veya larva mücadelesi yapılması (04.853/u'dan 2 lt)</v>
          </cell>
          <cell r="C1653" t="str">
            <v>ha</v>
          </cell>
          <cell r="D1653">
            <v>463.28</v>
          </cell>
        </row>
        <row r="1654">
          <cell r="A1654" t="str">
            <v>30.105_13A</v>
          </cell>
          <cell r="B1654" t="str">
            <v>Açık alanda sırt pulvarizatörü ile ergin karasinek, sivrisinek veya larva mücadelesi yapılması (04.853/v'den 5 lt)</v>
          </cell>
          <cell r="C1654" t="str">
            <v>ha</v>
          </cell>
          <cell r="D1654">
            <v>707.03</v>
          </cell>
        </row>
        <row r="1655">
          <cell r="A1655" t="str">
            <v>30.105_14A</v>
          </cell>
          <cell r="B1655" t="str">
            <v>Açık alanda sırt pulvarizatörü ile ergin karasinek, sivrisinek veya larva mücadelesi yapılması (04.853/z2'den 1lt)</v>
          </cell>
          <cell r="C1655" t="str">
            <v>ha</v>
          </cell>
          <cell r="D1655">
            <v>365.78</v>
          </cell>
        </row>
        <row r="1656">
          <cell r="A1656" t="str">
            <v>30.105_15A</v>
          </cell>
          <cell r="B1656" t="str">
            <v>Açık alanda sırt pulvarizatörü ile ergin karasinek, sivrisinek veya larva mücadelesi yapılması (04.853/z4'den 0,1lt)</v>
          </cell>
          <cell r="C1656" t="str">
            <v>ha</v>
          </cell>
          <cell r="D1656">
            <v>314.89999999999998</v>
          </cell>
        </row>
        <row r="1657">
          <cell r="A1657" t="str">
            <v>30.105_16A</v>
          </cell>
          <cell r="B1657" t="str">
            <v>Açık alanda sırt pulvarizatörü ile ergin karasinek, sivrisinek veya larva mücadelesi yapılması (04.853/z11'den 0,1lt)</v>
          </cell>
          <cell r="C1657" t="str">
            <v>ha</v>
          </cell>
          <cell r="D1657">
            <v>306.39999999999998</v>
          </cell>
        </row>
        <row r="1658">
          <cell r="A1658" t="str">
            <v>30.105_17A</v>
          </cell>
          <cell r="B1658" t="str">
            <v>Açık alanda sırt pulvarizatörü ile ergin karasinek, sivrisinek veya larva mücadelesi yapılması (04.853/z12'den 0,08 lt)</v>
          </cell>
          <cell r="C1658" t="str">
            <v>ha</v>
          </cell>
          <cell r="D1658">
            <v>307.27999999999997</v>
          </cell>
        </row>
        <row r="1659">
          <cell r="A1659" t="str">
            <v>30.105_18A</v>
          </cell>
          <cell r="B1659" t="str">
            <v>Açık alanda sırt pulvarizatörü ile ergin karasinek, sivrisinek veya larva mücadelesi yapılması (04.853/z13'den 1,25 lt)</v>
          </cell>
          <cell r="C1659" t="str">
            <v>ha</v>
          </cell>
          <cell r="D1659">
            <v>477.34</v>
          </cell>
        </row>
        <row r="1660">
          <cell r="A1660" t="str">
            <v>30.105_19A</v>
          </cell>
          <cell r="B1660" t="str">
            <v>Açık alanda sırt pulvarizatörü ile ergin karasinek, sivrisinek veya larva mücadelesi yapılması (04.853/z12 # dan 0,080 lt)</v>
          </cell>
          <cell r="C1660" t="str">
            <v>ha</v>
          </cell>
          <cell r="D1660">
            <v>307.27999999999997</v>
          </cell>
        </row>
        <row r="1661">
          <cell r="A1661" t="str">
            <v>30.105_1A</v>
          </cell>
          <cell r="B1661" t="str">
            <v>Açık alanda sırt pulvarizatörü ile ergin karasinek, sivrisinek veya larva mücadelesi yapılması (04.853/a'dan 1,25 lt)</v>
          </cell>
          <cell r="C1661" t="str">
            <v>ha</v>
          </cell>
          <cell r="D1661">
            <v>388.28</v>
          </cell>
        </row>
        <row r="1662">
          <cell r="A1662" t="str">
            <v>30.105_20A</v>
          </cell>
          <cell r="B1662" t="str">
            <v>Açık alanda sırt pulvarizatörü ile ergin karasinek, sivrisinek veya larva mücadelesi yapılması (04.853/z13 #den 0,125 lt)</v>
          </cell>
          <cell r="C1662" t="str">
            <v>ha</v>
          </cell>
          <cell r="D1662">
            <v>318.44</v>
          </cell>
        </row>
        <row r="1663">
          <cell r="A1663" t="str">
            <v>30.105_2A</v>
          </cell>
          <cell r="B1663" t="str">
            <v>Açık alanda sırt pulvarizatörü ile ergin karasinek, sivrisinek veya larva mücadelesi yapılması (04.853/b'den 3,125 lt)</v>
          </cell>
          <cell r="C1663" t="str">
            <v>ha</v>
          </cell>
          <cell r="D1663">
            <v>433.59</v>
          </cell>
        </row>
        <row r="1664">
          <cell r="A1664" t="str">
            <v>30.105_3A</v>
          </cell>
          <cell r="B1664" t="str">
            <v>Açık alanda sırt pulvarizatörü ile ergin karasinek, sivrisinek veya larva mücadelesi yapılması (04.853/c'den 1,25 lt)</v>
          </cell>
          <cell r="C1664" t="str">
            <v>ha</v>
          </cell>
          <cell r="D1664">
            <v>391.4</v>
          </cell>
        </row>
        <row r="1665">
          <cell r="A1665" t="str">
            <v>30.105_4A</v>
          </cell>
          <cell r="B1665" t="str">
            <v>Açık alanda sırt pulvarizatörü ile ergin karasinek, sivrisinek veya larva mücadelesi yapılması (04.853/ı'dan 1 kg)</v>
          </cell>
          <cell r="C1665" t="str">
            <v>ha</v>
          </cell>
          <cell r="D1665">
            <v>378.28</v>
          </cell>
        </row>
        <row r="1666">
          <cell r="A1666" t="str">
            <v>30.105_5A</v>
          </cell>
          <cell r="B1666" t="str">
            <v>Açık alanda sırt pulvarizatörü ile ergin karasinek, sivrisinek veya larva mücadelesi yapılması (04.853/j'den 20 kg)</v>
          </cell>
          <cell r="C1666" t="str">
            <v>ha</v>
          </cell>
          <cell r="D1666">
            <v>4675.78</v>
          </cell>
        </row>
        <row r="1667">
          <cell r="A1667" t="str">
            <v>30.105_6A</v>
          </cell>
          <cell r="B1667" t="str">
            <v>Açık alanda sırt pulvarizatörü ile ergin karasinek, sivrisinek veya larva mücadelesi yapılması (04.853/k'dan 10 kg)</v>
          </cell>
          <cell r="C1667" t="str">
            <v>ha</v>
          </cell>
          <cell r="D1667">
            <v>2175.7800000000002</v>
          </cell>
        </row>
        <row r="1668">
          <cell r="A1668" t="str">
            <v>30.105_7A</v>
          </cell>
          <cell r="B1668" t="str">
            <v>Açık alanda sırt pulvarizatörü ile ergin karasinek, sivrisinek veya larva mücadelesi yapılması (04.853/l'den 16 kg)</v>
          </cell>
          <cell r="C1668" t="str">
            <v>ha</v>
          </cell>
          <cell r="D1668">
            <v>1300.78</v>
          </cell>
        </row>
        <row r="1669">
          <cell r="A1669" t="str">
            <v>30.105_8A</v>
          </cell>
          <cell r="B1669" t="str">
            <v>Açık alanda sırt pulvarizatörü ile ergin karasinek, sivrisinek veya larva mücadelesi yapılması (04.853/m'den 0,12 lt)</v>
          </cell>
          <cell r="C1669" t="str">
            <v>ha</v>
          </cell>
          <cell r="D1669">
            <v>308.58</v>
          </cell>
        </row>
        <row r="1670">
          <cell r="A1670" t="str">
            <v>30.105_9A</v>
          </cell>
          <cell r="B1670" t="str">
            <v>Açık alanda sırt pulvarizatörü ile ergin karasinek, sivrisinek veya larva mücadelesi yapılması (04.853/o'dan 0,568 lt)</v>
          </cell>
          <cell r="C1670" t="str">
            <v>ha</v>
          </cell>
          <cell r="D1670">
            <v>336.28</v>
          </cell>
        </row>
        <row r="1671">
          <cell r="A1671" t="str">
            <v>30.106_10A</v>
          </cell>
          <cell r="B1671" t="str">
            <v>Açık alanda el ile granül atarak karasinek, sivrisinek ve larva mücadelesi yapılması (04.853/z16 #den 6,000 Kg</v>
          </cell>
          <cell r="C1671" t="str">
            <v>ha</v>
          </cell>
          <cell r="D1671">
            <v>153.86000000000001</v>
          </cell>
        </row>
        <row r="1672">
          <cell r="A1672" t="str">
            <v>30.106_11A</v>
          </cell>
          <cell r="B1672" t="str">
            <v>Açık alanda el ile granül atarak karasinek, sivrisinek ve larva mücadelesi yapılması (04.853/z23 #den 1,166 Kg ( 1 ad jel 33 gr))</v>
          </cell>
          <cell r="C1672" t="str">
            <v>ha</v>
          </cell>
          <cell r="D1672">
            <v>46.76</v>
          </cell>
        </row>
        <row r="1673">
          <cell r="A1673" t="str">
            <v>30.106_1A</v>
          </cell>
          <cell r="B1673" t="str">
            <v>Açık alanda el ile granül atarak karasinek, sivrisinek ve larva mücadelesi yapılması (04.853/n'den 1,2 kg)</v>
          </cell>
          <cell r="C1673" t="str">
            <v>ha</v>
          </cell>
          <cell r="D1673">
            <v>102.86</v>
          </cell>
        </row>
        <row r="1674">
          <cell r="A1674" t="str">
            <v>30.106_2A</v>
          </cell>
          <cell r="B1674" t="str">
            <v>Açık alanda el ile granül atarak karasinek, sivrisinek ve larva mücadelesi yapılması (04.853/p'den 0,625 kg)</v>
          </cell>
          <cell r="C1674" t="str">
            <v>ha</v>
          </cell>
          <cell r="D1674">
            <v>84.96</v>
          </cell>
        </row>
        <row r="1675">
          <cell r="A1675" t="str">
            <v>30.106_3A</v>
          </cell>
          <cell r="B1675" t="str">
            <v>Açık alanda el ile granül atarak karasinek, sivrisinek ve larva mücadelesi yapılması (04.853/r'den 5 kg)</v>
          </cell>
          <cell r="C1675" t="str">
            <v>ha</v>
          </cell>
          <cell r="D1675">
            <v>107.61</v>
          </cell>
        </row>
        <row r="1676">
          <cell r="A1676" t="str">
            <v>30.106_4A</v>
          </cell>
          <cell r="B1676" t="str">
            <v>Açık alanda el ile granül atarak karasinek, sivrisinek ve larva mücadelesi yapılması (04.853/y'den 5 kg)</v>
          </cell>
          <cell r="C1676" t="str">
            <v>ha</v>
          </cell>
          <cell r="D1676">
            <v>188.86</v>
          </cell>
        </row>
        <row r="1677">
          <cell r="A1677" t="str">
            <v>30.106_5A</v>
          </cell>
          <cell r="B1677" t="str">
            <v>Açık alanda el ile granül atarak karasinek, sivrisinek ve larva mücadelesi yapılması (04.853/z6'dan 5 kg)</v>
          </cell>
          <cell r="C1677" t="str">
            <v>ha</v>
          </cell>
          <cell r="D1677">
            <v>132.61000000000001</v>
          </cell>
        </row>
        <row r="1678">
          <cell r="A1678" t="str">
            <v>30.106_6A</v>
          </cell>
          <cell r="B1678" t="str">
            <v>Açık alanda el ile granül atarak karasinek, sivrisinek ve larva mücadelesi yapılması (04.853/z7'den 6 kg)</v>
          </cell>
          <cell r="C1678" t="str">
            <v>ha</v>
          </cell>
          <cell r="D1678">
            <v>146.36000000000001</v>
          </cell>
        </row>
        <row r="1679">
          <cell r="A1679" t="str">
            <v>30.106_7A</v>
          </cell>
          <cell r="B1679" t="str">
            <v>Açık alanda el ile granül atarak karasinek, sivrisinek ve larva mücadelesi yapılması (04.853/z8'den 200 adet)</v>
          </cell>
          <cell r="C1679" t="str">
            <v>ha</v>
          </cell>
          <cell r="D1679">
            <v>1051.3599999999999</v>
          </cell>
        </row>
        <row r="1680">
          <cell r="A1680" t="str">
            <v>30.106_8A</v>
          </cell>
          <cell r="B1680" t="str">
            <v>Açık alanda el ile granül atarak karasinek, sivrisinek ve larva mücadelesi yapılması (04.853/z14'den 1kg)</v>
          </cell>
          <cell r="C1680" t="str">
            <v>ha</v>
          </cell>
          <cell r="D1680">
            <v>56.36</v>
          </cell>
        </row>
        <row r="1681">
          <cell r="A1681" t="str">
            <v>30.106_9A</v>
          </cell>
          <cell r="B1681" t="str">
            <v>Açık alanda el ile granül atarak karasinek, sivrisinek ve larva mücadelesi yapılması (04.853/z15'den 1 kg)</v>
          </cell>
          <cell r="C1681" t="str">
            <v>ha</v>
          </cell>
          <cell r="D1681">
            <v>55.11</v>
          </cell>
        </row>
        <row r="1682">
          <cell r="A1682" t="str">
            <v>A.01</v>
          </cell>
          <cell r="B1682" t="str">
            <v>Gömme iç kapı kilidi (geniş tip)</v>
          </cell>
          <cell r="C1682" t="str">
            <v>Adet</v>
          </cell>
          <cell r="D1682" t="str">
            <v>5,63</v>
          </cell>
        </row>
        <row r="1683">
          <cell r="A1683" t="str">
            <v>A.02</v>
          </cell>
          <cell r="B1683" t="str">
            <v>Gömme iç kapı kilidi (dar tip)</v>
          </cell>
          <cell r="C1683" t="str">
            <v>Adet</v>
          </cell>
          <cell r="D1683" t="str">
            <v>5,63</v>
          </cell>
        </row>
        <row r="1684">
          <cell r="A1684" t="str">
            <v>A.03</v>
          </cell>
          <cell r="B1684" t="str">
            <v>Gömme makaralı iç kapı kilidi</v>
          </cell>
          <cell r="C1684" t="str">
            <v>Adet</v>
          </cell>
          <cell r="D1684" t="str">
            <v>9,38</v>
          </cell>
        </row>
        <row r="1685">
          <cell r="A1685" t="str">
            <v>A.04</v>
          </cell>
          <cell r="B1685" t="str">
            <v>Gömme silindirli iç ve dış kapı kilidi</v>
          </cell>
          <cell r="C1685" t="str">
            <v>Adet</v>
          </cell>
          <cell r="D1685" t="str">
            <v>20</v>
          </cell>
        </row>
        <row r="1686">
          <cell r="A1686" t="str">
            <v>A.05</v>
          </cell>
          <cell r="B1686" t="str">
            <v>Gömme makaralı silindirli iç ve dış kapı kilidi (geniş ve dar tip)</v>
          </cell>
          <cell r="C1686" t="str">
            <v>Adet</v>
          </cell>
          <cell r="D1686" t="str">
            <v>20</v>
          </cell>
        </row>
        <row r="1687">
          <cell r="A1687" t="str">
            <v>A.06</v>
          </cell>
          <cell r="B1687" t="str">
            <v>Gömme makaralı silindirli iç ve dış kapı kilidi (Dar tip)</v>
          </cell>
          <cell r="C1687" t="str">
            <v>Adet</v>
          </cell>
          <cell r="D1687" t="str">
            <v>20</v>
          </cell>
        </row>
        <row r="1688">
          <cell r="A1688" t="str">
            <v>A.07</v>
          </cell>
          <cell r="B1688" t="str">
            <v>Silindirli traşlı dış kapı kilidi</v>
          </cell>
          <cell r="C1688" t="str">
            <v>Adet</v>
          </cell>
          <cell r="D1688" t="str">
            <v>22,50</v>
          </cell>
        </row>
        <row r="1689">
          <cell r="A1689" t="str">
            <v>A.08</v>
          </cell>
          <cell r="B1689" t="str">
            <v>Kapı kolu ve aynaları</v>
          </cell>
          <cell r="C1689" t="str">
            <v>Adet</v>
          </cell>
          <cell r="D1689" t="str">
            <v>5,63</v>
          </cell>
        </row>
        <row r="1690">
          <cell r="A1690" t="str">
            <v>A.09</v>
          </cell>
          <cell r="B1690" t="str">
            <v>Lastik başlı tampon</v>
          </cell>
          <cell r="C1690" t="str">
            <v>Adet</v>
          </cell>
          <cell r="D1690" t="str">
            <v>1,25</v>
          </cell>
        </row>
        <row r="1691">
          <cell r="A1691" t="str">
            <v>A.10</v>
          </cell>
          <cell r="B1691" t="str">
            <v>Menteşe</v>
          </cell>
          <cell r="C1691" t="str">
            <v>Adet</v>
          </cell>
          <cell r="D1691" t="str">
            <v>1,13</v>
          </cell>
        </row>
        <row r="1692">
          <cell r="A1692" t="str">
            <v>A.11</v>
          </cell>
          <cell r="B1692" t="str">
            <v>Yaylı menteşe</v>
          </cell>
          <cell r="C1692" t="str">
            <v>Adet</v>
          </cell>
          <cell r="D1692" t="str">
            <v>9,38</v>
          </cell>
        </row>
        <row r="1693">
          <cell r="A1693" t="str">
            <v>A.12</v>
          </cell>
          <cell r="B1693" t="str">
            <v>Sürgü (düşey tespit takımı)</v>
          </cell>
          <cell r="C1693" t="str">
            <v>Adet</v>
          </cell>
          <cell r="D1693" t="str">
            <v>1,13</v>
          </cell>
        </row>
        <row r="1694">
          <cell r="A1694" t="str">
            <v>A.13</v>
          </cell>
          <cell r="B1694" t="str">
            <v>Stop (nikelajlı)</v>
          </cell>
          <cell r="C1694" t="str">
            <v>Adet</v>
          </cell>
          <cell r="D1694" t="str">
            <v>5,88</v>
          </cell>
        </row>
        <row r="1695">
          <cell r="A1695" t="str">
            <v>B.01</v>
          </cell>
          <cell r="B1695" t="str">
            <v>İspanyolet takımı</v>
          </cell>
          <cell r="C1695" t="str">
            <v>Adet</v>
          </cell>
          <cell r="D1695" t="str">
            <v>5,63</v>
          </cell>
        </row>
        <row r="1696">
          <cell r="A1696" t="str">
            <v>B.02</v>
          </cell>
          <cell r="B1696" t="str">
            <v>Vasistas takımı (basit makas)</v>
          </cell>
          <cell r="C1696" t="str">
            <v>Adet</v>
          </cell>
          <cell r="D1696" t="str">
            <v>2,19</v>
          </cell>
        </row>
        <row r="1697">
          <cell r="A1697" t="str">
            <v>B.03</v>
          </cell>
          <cell r="B1697" t="str">
            <v>Vasistas takımı</v>
          </cell>
          <cell r="C1697" t="str">
            <v>Adet</v>
          </cell>
          <cell r="D1697" t="str">
            <v>6,50</v>
          </cell>
        </row>
        <row r="1698">
          <cell r="A1698" t="str">
            <v>B.04</v>
          </cell>
          <cell r="B1698" t="str">
            <v>Mandal</v>
          </cell>
          <cell r="C1698" t="str">
            <v>Adet</v>
          </cell>
          <cell r="D1698" t="str">
            <v>3,75</v>
          </cell>
        </row>
        <row r="1699">
          <cell r="A1699" t="str">
            <v>B.05</v>
          </cell>
          <cell r="B1699" t="str">
            <v>Sürgü</v>
          </cell>
          <cell r="C1699" t="str">
            <v>Adet</v>
          </cell>
          <cell r="D1699" t="str">
            <v>0,94</v>
          </cell>
        </row>
        <row r="1700">
          <cell r="A1700" t="str">
            <v>B.06</v>
          </cell>
          <cell r="B1700" t="str">
            <v>Lastik başlı tampon</v>
          </cell>
          <cell r="C1700" t="str">
            <v>Adet</v>
          </cell>
          <cell r="D1700" t="str">
            <v>1,25</v>
          </cell>
        </row>
        <row r="1701">
          <cell r="A1701" t="str">
            <v>B.07</v>
          </cell>
          <cell r="B1701" t="str">
            <v>Yaylı tespit mandalı</v>
          </cell>
          <cell r="C1701" t="str">
            <v>Adet</v>
          </cell>
          <cell r="D1701" t="str">
            <v>1,56</v>
          </cell>
        </row>
        <row r="1702">
          <cell r="A1702" t="str">
            <v>B.08</v>
          </cell>
          <cell r="B1702" t="str">
            <v>Kontrpua takımı</v>
          </cell>
          <cell r="C1702" t="str">
            <v>kg</v>
          </cell>
          <cell r="D1702" t="str">
            <v>1,56</v>
          </cell>
        </row>
        <row r="1703">
          <cell r="A1703" t="str">
            <v>B.09</v>
          </cell>
          <cell r="B1703" t="str">
            <v>Sürme kanat tutamağı</v>
          </cell>
          <cell r="C1703" t="str">
            <v>Adet</v>
          </cell>
          <cell r="D1703" t="str">
            <v>4,69</v>
          </cell>
        </row>
        <row r="1704">
          <cell r="A1704" t="str">
            <v>B.10</v>
          </cell>
          <cell r="B1704" t="str">
            <v>Kavramalı ispanyolet takımı (80 cm) 2 kavramalı</v>
          </cell>
          <cell r="C1704" t="str">
            <v>Adet</v>
          </cell>
          <cell r="D1704" t="str">
            <v>6,25</v>
          </cell>
        </row>
        <row r="1705">
          <cell r="A1705" t="str">
            <v>B.11</v>
          </cell>
          <cell r="B1705" t="str">
            <v>Kavramalı ispanyolet takımı (100 cm) 3 kavramalı</v>
          </cell>
          <cell r="C1705" t="str">
            <v>Adet</v>
          </cell>
          <cell r="D1705" t="str">
            <v>6,88</v>
          </cell>
        </row>
        <row r="1706">
          <cell r="A1706" t="str">
            <v>B.12</v>
          </cell>
          <cell r="B1706" t="str">
            <v>Kavramalı ispanyolet takımı (120 cm) 3 kavramalı</v>
          </cell>
          <cell r="C1706" t="str">
            <v>Adet</v>
          </cell>
          <cell r="D1706" t="str">
            <v>8,25</v>
          </cell>
        </row>
        <row r="1707">
          <cell r="A1707" t="str">
            <v>B.13</v>
          </cell>
          <cell r="B1707" t="str">
            <v>Kavramalı ispanyolet takımı (140 cm) 3 kavramalı</v>
          </cell>
          <cell r="C1707" t="str">
            <v>Adet</v>
          </cell>
          <cell r="D1707" t="str">
            <v>8,25</v>
          </cell>
        </row>
        <row r="1708">
          <cell r="A1708" t="str">
            <v>B.14</v>
          </cell>
          <cell r="B1708" t="str">
            <v>Kavramalı ispanyolet takımı (160 cm) 3 kavramalı</v>
          </cell>
          <cell r="C1708" t="str">
            <v>Adet</v>
          </cell>
          <cell r="D1708" t="str">
            <v>8,94</v>
          </cell>
        </row>
        <row r="1709">
          <cell r="A1709" t="str">
            <v>B.15</v>
          </cell>
          <cell r="B1709" t="str">
            <v>Kavramalı ispanyolet takımı (180 cm) 4 kavramalı</v>
          </cell>
          <cell r="C1709" t="str">
            <v>Adet</v>
          </cell>
          <cell r="D1709" t="str">
            <v>9,63</v>
          </cell>
        </row>
        <row r="1710">
          <cell r="A1710" t="str">
            <v>B.16</v>
          </cell>
          <cell r="B1710" t="str">
            <v>Menteşe</v>
          </cell>
          <cell r="C1710" t="str">
            <v>Adet</v>
          </cell>
          <cell r="D1710" t="str">
            <v>1,25</v>
          </cell>
        </row>
        <row r="1711">
          <cell r="A1711" t="str">
            <v>B.17</v>
          </cell>
          <cell r="B1711" t="str">
            <v>Boy menteşe</v>
          </cell>
          <cell r="C1711" t="str">
            <v>m</v>
          </cell>
          <cell r="D1711" t="str">
            <v>1,94</v>
          </cell>
        </row>
        <row r="1712">
          <cell r="A1712" t="str">
            <v>B.18</v>
          </cell>
          <cell r="B1712" t="str">
            <v>Ayarlı menteşe (çift) plastik kaplamalı</v>
          </cell>
          <cell r="C1712" t="str">
            <v>Adet</v>
          </cell>
          <cell r="D1712" t="str">
            <v>4,69</v>
          </cell>
        </row>
        <row r="1713">
          <cell r="A1713" t="str">
            <v>C.01</v>
          </cell>
          <cell r="B1713" t="str">
            <v>İspanyolet takım (100 cm) 2 kavramalı</v>
          </cell>
          <cell r="C1713" t="str">
            <v>Adet</v>
          </cell>
          <cell r="D1713" t="str">
            <v>18,75</v>
          </cell>
        </row>
        <row r="1714">
          <cell r="A1714" t="str">
            <v>C.02</v>
          </cell>
          <cell r="B1714" t="str">
            <v>İspanyolet takım (180 cm) 3 kavramalı</v>
          </cell>
          <cell r="C1714" t="str">
            <v>Adet</v>
          </cell>
          <cell r="D1714" t="str">
            <v>23,13</v>
          </cell>
        </row>
        <row r="1715">
          <cell r="A1715" t="str">
            <v>C.03</v>
          </cell>
          <cell r="B1715" t="str">
            <v>İspanyolet takım (180 cm'den büyük) 4 kavramalı</v>
          </cell>
          <cell r="C1715" t="str">
            <v>Adet</v>
          </cell>
          <cell r="D1715" t="str">
            <v>23,75</v>
          </cell>
        </row>
        <row r="1716">
          <cell r="A1716" t="str">
            <v>C.04</v>
          </cell>
          <cell r="B1716" t="str">
            <v>Vasistas ispanyolet takımı</v>
          </cell>
          <cell r="C1716" t="str">
            <v>Adet</v>
          </cell>
          <cell r="D1716" t="str">
            <v>18,75</v>
          </cell>
        </row>
        <row r="1717">
          <cell r="A1717" t="str">
            <v>27.528_İB3_A</v>
          </cell>
          <cell r="B1717" t="str">
            <v>alçıpan asma tavan suya ve yangına dayanıklı</v>
          </cell>
          <cell r="C1717" t="str">
            <v>m²</v>
          </cell>
          <cell r="D1717" t="str">
            <v>31,97</v>
          </cell>
        </row>
        <row r="1718">
          <cell r="A1718" t="str">
            <v>19.053_2A</v>
          </cell>
          <cell r="B1718" t="str">
            <v>Teras Döşemesinde 5cm XPS İle Isı Yalıtımı Yapılması</v>
          </cell>
          <cell r="C1718" t="str">
            <v>m²</v>
          </cell>
          <cell r="D1718" t="str">
            <v>17,18</v>
          </cell>
        </row>
        <row r="1719">
          <cell r="A1719" t="str">
            <v>15.140_1A</v>
          </cell>
          <cell r="B1719" t="str">
            <v>yıkanmış elenmiş çakıl temini ve serilmesi</v>
          </cell>
          <cell r="C1719" t="str">
            <v>m3</v>
          </cell>
          <cell r="D1719" t="str">
            <v>28,19</v>
          </cell>
        </row>
        <row r="1720">
          <cell r="A1720" t="str">
            <v>15.140_4A</v>
          </cell>
          <cell r="B1720" t="str">
            <v>tuvenan kum çakıl temini,makine ile serme sulama ve sıkıştırılması</v>
          </cell>
          <cell r="C1720" t="str">
            <v>m3</v>
          </cell>
          <cell r="D1720" t="str">
            <v>12,30</v>
          </cell>
        </row>
        <row r="1721">
          <cell r="A1721" t="str">
            <v>15.140_5A</v>
          </cell>
          <cell r="B1721" t="str">
            <v>tuvenan kum çakıl temini,el ile serme sulama ve sıkıştırılması</v>
          </cell>
          <cell r="C1721" t="str">
            <v>m3</v>
          </cell>
          <cell r="D1721" t="str">
            <v>16,25</v>
          </cell>
        </row>
        <row r="1722">
          <cell r="A1722" t="str">
            <v>19.053_1A</v>
          </cell>
          <cell r="B1722" t="str">
            <v>5cm XPS köpük levhalarla ile ısı yalıtımı yapılması</v>
          </cell>
          <cell r="C1722" t="str">
            <v>m²</v>
          </cell>
          <cell r="D1722" t="str">
            <v>22,20</v>
          </cell>
        </row>
        <row r="1723">
          <cell r="A1723" t="str">
            <v>19.055_C2A</v>
          </cell>
          <cell r="B1723" t="str">
            <v>5cm XPS köpük levhalarla ile mantolama yapılması</v>
          </cell>
          <cell r="C1723" t="str">
            <v>m3</v>
          </cell>
          <cell r="D1723" t="str">
            <v>36,23</v>
          </cell>
        </row>
        <row r="1724">
          <cell r="A1724" t="str">
            <v>22.009_3a1</v>
          </cell>
          <cell r="B1724" t="str">
            <v>lamine levha kaplamalı iki yüzü masif levhalı iç kapı kanadı yapılması ve yerine takılması</v>
          </cell>
          <cell r="C1724" t="str">
            <v>m²</v>
          </cell>
          <cell r="D1724" t="str">
            <v>107,6</v>
          </cell>
        </row>
        <row r="1725">
          <cell r="A1725" t="str">
            <v>26.206_a1</v>
          </cell>
          <cell r="B1725" t="str">
            <v>h=2cm renkli mermer ile döşeme kaplaması yapılması</v>
          </cell>
          <cell r="C1725" t="str">
            <v>m²</v>
          </cell>
          <cell r="D1725" t="str">
            <v>50,45</v>
          </cell>
        </row>
        <row r="1726">
          <cell r="A1726" t="str">
            <v>MSB.303</v>
          </cell>
          <cell r="B1726" t="str">
            <v>drenaj büzleri üzerine granülemetrik çakıl ile dolgu yapılması</v>
          </cell>
          <cell r="C1726" t="str">
            <v>m3</v>
          </cell>
          <cell r="D1726" t="str">
            <v>28,19</v>
          </cell>
        </row>
        <row r="1727">
          <cell r="A1727" t="str">
            <v>MSB.922_A1</v>
          </cell>
          <cell r="B1727" t="str">
            <v>12 mm compackt laminant ile bölme panosu yapılması</v>
          </cell>
          <cell r="C1727" t="str">
            <v>m²</v>
          </cell>
          <cell r="D1727" t="str">
            <v>192,07</v>
          </cell>
        </row>
        <row r="1728">
          <cell r="A1728" t="str">
            <v>MSB.805_AA</v>
          </cell>
          <cell r="B1728" t="str">
            <v>Paslanmaz Çelik Merdiven Korkuluğu ve Küpeştesi Yapılması</v>
          </cell>
          <cell r="C1728" t="str">
            <v>kg</v>
          </cell>
          <cell r="D1728" t="str">
            <v>36,81</v>
          </cell>
        </row>
        <row r="1729">
          <cell r="A1729" t="str">
            <v>26.302_1A</v>
          </cell>
          <cell r="B1729" t="str">
            <v>h=2cm açık renkli traverten plak döşeme kaplaması yapılması (30 cmxSerbestboy)</v>
          </cell>
          <cell r="C1729" t="str">
            <v>m²</v>
          </cell>
          <cell r="D1729" t="str">
            <v>58,13</v>
          </cell>
        </row>
        <row r="1730">
          <cell r="A1730" t="str">
            <v>26.641_1A</v>
          </cell>
          <cell r="B1730" t="str">
            <v>Açık renkli traverten ile merdiven basamağı kaplaması (basamak 3 cm, rıht 2 cm kalınlıkta) yapılması</v>
          </cell>
          <cell r="C1730" t="str">
            <v>m</v>
          </cell>
          <cell r="D1730" t="str">
            <v>27,87</v>
          </cell>
        </row>
        <row r="1731">
          <cell r="A1731" t="str">
            <v>28.121</v>
          </cell>
          <cell r="B1731" t="str">
            <v>cam tuğlası ile duvar yapılması</v>
          </cell>
          <cell r="C1731" t="str">
            <v>m²</v>
          </cell>
          <cell r="D1731" t="str">
            <v>130,78</v>
          </cell>
        </row>
        <row r="1732">
          <cell r="A1732" t="str">
            <v>19.053_5A</v>
          </cell>
          <cell r="B1732" t="str">
            <v>5cm taşyünü ıs yalıtım levhaları ile dış duvarada ısı yalıtımı yapılması</v>
          </cell>
          <cell r="C1732" t="str">
            <v>m²</v>
          </cell>
          <cell r="D1732" t="str">
            <v>18,36</v>
          </cell>
        </row>
        <row r="1733">
          <cell r="A1733" t="str">
            <v>25.048_9a</v>
          </cell>
          <cell r="B1733" t="str">
            <v>(yarı mat) antibakteriyel boya Yeni sıvalı yüzeylere astar uygulanarak iki kat su bazlı  yapılması</v>
          </cell>
          <cell r="C1733" t="str">
            <v>m²</v>
          </cell>
          <cell r="D1733">
            <v>5.55</v>
          </cell>
        </row>
        <row r="1734">
          <cell r="A1734" t="str">
            <v>21.012_A</v>
          </cell>
          <cell r="B1734" t="str">
            <v>h=18mm çimentolu yonga levha ile çelik konstrüksiyona kaplama yapılması</v>
          </cell>
          <cell r="C1734" t="str">
            <v>m²</v>
          </cell>
          <cell r="D1734" t="str">
            <v>20,01</v>
          </cell>
        </row>
        <row r="1735">
          <cell r="A1735" t="str">
            <v>18.324_A</v>
          </cell>
          <cell r="B1735" t="str">
            <v>Gazbeton asmolen blokları ile asmolen döşeme yapılması</v>
          </cell>
          <cell r="C1735" t="str">
            <v>m²</v>
          </cell>
          <cell r="D1735" t="str">
            <v>39,54</v>
          </cell>
        </row>
        <row r="1736">
          <cell r="A1736" t="str">
            <v>37.092_3</v>
          </cell>
          <cell r="B1736" t="str">
            <v>10-15 cm bitkisel toprak serilmesi</v>
          </cell>
          <cell r="C1736" t="str">
            <v>m3</v>
          </cell>
          <cell r="D1736" t="str">
            <v>11,06</v>
          </cell>
        </row>
        <row r="1737">
          <cell r="A1737" t="str">
            <v>17.504</v>
          </cell>
          <cell r="B1737" t="str">
            <v>Prefabrik beton bordür yapılması ve yerine döşenmesi</v>
          </cell>
          <cell r="C1737" t="str">
            <v>m</v>
          </cell>
          <cell r="D1737" t="str">
            <v>17,01</v>
          </cell>
        </row>
        <row r="1738">
          <cell r="A1738" t="str">
            <v>23.242_2A</v>
          </cell>
          <cell r="B1738" t="str">
            <v>Alüminyum basamak profili yapılması</v>
          </cell>
          <cell r="C1738" t="str">
            <v>m</v>
          </cell>
          <cell r="D1738" t="str">
            <v>15,32</v>
          </cell>
        </row>
        <row r="1739">
          <cell r="A1739" t="str">
            <v>28.134_a1</v>
          </cell>
          <cell r="B1739" t="str">
            <v>5+5 mm camlı 0,38 mm pvb'li lamine cam takılması</v>
          </cell>
          <cell r="C1739" t="str">
            <v>m²</v>
          </cell>
          <cell r="D1739" t="str">
            <v>43,53</v>
          </cell>
        </row>
        <row r="1740">
          <cell r="A1740" t="str">
            <v>28.134_a2</v>
          </cell>
          <cell r="B1740" t="str">
            <v>5+5 mm camlı 0,38 mm pvb'li renksiz opak lamine cam takılması</v>
          </cell>
          <cell r="C1740" t="str">
            <v>m²</v>
          </cell>
          <cell r="D1740" t="str">
            <v>51,66</v>
          </cell>
        </row>
        <row r="1741">
          <cell r="A1741" t="str">
            <v>Özel_1</v>
          </cell>
          <cell r="B1741" t="str">
            <v>21*6,5*1,5 cm boyutlarında cephe tuğlası ile kaplama yapılması</v>
          </cell>
          <cell r="C1741" t="str">
            <v>m²</v>
          </cell>
          <cell r="D1741" t="str">
            <v>59,16</v>
          </cell>
        </row>
        <row r="1742">
          <cell r="A1742" t="str">
            <v>özel_2</v>
          </cell>
          <cell r="B1742" t="str">
            <v>yüks.döşeme ayakları ile suni mermer kaplama</v>
          </cell>
          <cell r="C1742" t="str">
            <v>m²</v>
          </cell>
          <cell r="D1742" t="str">
            <v>53,99</v>
          </cell>
        </row>
        <row r="1743">
          <cell r="A1743" t="str">
            <v>özel_3</v>
          </cell>
          <cell r="B1743" t="str">
            <v>suni mermer kaplama (harçlı)</v>
          </cell>
          <cell r="C1743" t="str">
            <v>m²</v>
          </cell>
          <cell r="D1743" t="str">
            <v>47,26</v>
          </cell>
        </row>
        <row r="1744">
          <cell r="A1744" t="str">
            <v>özel_4</v>
          </cell>
          <cell r="B1744" t="str">
            <v>8mm tonoz sera çatısı yapılması</v>
          </cell>
          <cell r="C1744" t="str">
            <v>m²</v>
          </cell>
          <cell r="D1744" t="str">
            <v>215,77</v>
          </cell>
        </row>
        <row r="1745">
          <cell r="A1745" t="str">
            <v>Özel_5</v>
          </cell>
          <cell r="B1745" t="str">
            <v>2 mm self levelling,kimyasal dayanımlı epoksi zemin kaplaması</v>
          </cell>
          <cell r="C1745" t="str">
            <v>m²</v>
          </cell>
          <cell r="D1745" t="str">
            <v>37,1</v>
          </cell>
        </row>
        <row r="1746">
          <cell r="A1746" t="str">
            <v>Özel_6</v>
          </cell>
          <cell r="B1746" t="str">
            <v>Kimyasal dayanımlı epoksi duvar kaplaması</v>
          </cell>
          <cell r="C1746" t="str">
            <v>m²</v>
          </cell>
          <cell r="D1746" t="str">
            <v>22,71</v>
          </cell>
        </row>
        <row r="1747">
          <cell r="A1747" t="str">
            <v>Özel_7</v>
          </cell>
          <cell r="B1747" t="str">
            <v>Çimento esaslı, tam elastik su yalıtımı</v>
          </cell>
          <cell r="C1747" t="str">
            <v>m²</v>
          </cell>
          <cell r="D1747" t="str">
            <v>18,43</v>
          </cell>
        </row>
        <row r="1748">
          <cell r="A1748" t="str">
            <v>Özel_8</v>
          </cell>
          <cell r="B1748" t="str">
            <v>Mekanik Taşıyıcı Sistemli Klinker Tuğla Giydirme Cephe Kaplaması Yapılması</v>
          </cell>
          <cell r="C1748" t="str">
            <v>m²</v>
          </cell>
          <cell r="D1748" t="str">
            <v>147,63</v>
          </cell>
        </row>
        <row r="1749">
          <cell r="A1749" t="str">
            <v>Özel_9</v>
          </cell>
          <cell r="B1749" t="str">
            <v>laboratuvar kenar tezgahı(100*92*90)/180 cm</v>
          </cell>
          <cell r="C1749" t="str">
            <v>m</v>
          </cell>
          <cell r="D1749" t="str">
            <v>1419,53</v>
          </cell>
        </row>
        <row r="1750">
          <cell r="A1750" t="str">
            <v>Özel_10</v>
          </cell>
          <cell r="B1750" t="str">
            <v>laboratuvar orta tezgah(100*186*90)/180 cm</v>
          </cell>
          <cell r="C1750" t="str">
            <v>m</v>
          </cell>
          <cell r="D1750" t="str">
            <v>2611,94</v>
          </cell>
        </row>
        <row r="1751">
          <cell r="A1751" t="str">
            <v>Özel_11</v>
          </cell>
          <cell r="B1751" t="str">
            <v>orta çalışma tezgahı (100*85*75) cm</v>
          </cell>
          <cell r="C1751" t="str">
            <v>m</v>
          </cell>
          <cell r="D1751" t="str">
            <v>454,25</v>
          </cell>
        </row>
        <row r="1752">
          <cell r="A1752" t="str">
            <v>Özel_12</v>
          </cell>
          <cell r="B1752" t="str">
            <v>ofis kenar tezgahı (120*85*90) cm</v>
          </cell>
          <cell r="C1752" t="str">
            <v>Adet</v>
          </cell>
          <cell r="D1752" t="str">
            <v>681,38</v>
          </cell>
        </row>
        <row r="1753">
          <cell r="A1753" t="str">
            <v>Özel_13</v>
          </cell>
          <cell r="B1753" t="str">
            <v>tekerlekli keson (40*40*65) cm</v>
          </cell>
          <cell r="C1753" t="str">
            <v>Adet</v>
          </cell>
          <cell r="D1753" t="str">
            <v>272,55</v>
          </cell>
        </row>
        <row r="1754">
          <cell r="A1754" t="str">
            <v>özel_14</v>
          </cell>
          <cell r="B1754" t="str">
            <v>mantolama üzerine dekoratif derz çizgileri oluşturulması</v>
          </cell>
          <cell r="C1754" t="str">
            <v>m</v>
          </cell>
          <cell r="D1754" t="str">
            <v>2,5</v>
          </cell>
        </row>
        <row r="1755">
          <cell r="A1755" t="str">
            <v>özel_15</v>
          </cell>
          <cell r="B1755" t="str">
            <v>öğrenci dolabı 50x51x198 compact lam. Kapak mdf lam gövde</v>
          </cell>
          <cell r="C1755" t="str">
            <v>m</v>
          </cell>
          <cell r="D1755" t="str">
            <v>463,89</v>
          </cell>
        </row>
        <row r="1756">
          <cell r="A1756" t="str">
            <v>özel_16</v>
          </cell>
          <cell r="B1756" t="str">
            <v>kompoze levha temini ve montajı</v>
          </cell>
          <cell r="C1756" t="str">
            <v>m²</v>
          </cell>
          <cell r="D1756" t="str">
            <v>158,79</v>
          </cell>
        </row>
        <row r="1757">
          <cell r="A1757" t="str">
            <v>özel_17</v>
          </cell>
          <cell r="B1757" t="str">
            <v>6+12+4 reflekte temperli ısı kontrollü cam</v>
          </cell>
          <cell r="C1757" t="str">
            <v>m²</v>
          </cell>
          <cell r="D1757" t="str">
            <v>95,95</v>
          </cell>
        </row>
        <row r="1758">
          <cell r="A1758" t="str">
            <v>özel_18</v>
          </cell>
          <cell r="B1758" t="str">
            <v>fotoselli kapı yüksekliği 350x225</v>
          </cell>
          <cell r="C1758" t="str">
            <v>Adet</v>
          </cell>
          <cell r="D1758" t="str">
            <v>7930</v>
          </cell>
        </row>
        <row r="1759">
          <cell r="A1759" t="str">
            <v>özel_19</v>
          </cell>
          <cell r="B1759" t="str">
            <v>strüktürel cephe imalatı 6+12+4 reflekte temperli cam ile</v>
          </cell>
          <cell r="C1759" t="str">
            <v>m²</v>
          </cell>
          <cell r="D1759" t="str">
            <v>434,55</v>
          </cell>
        </row>
        <row r="1760">
          <cell r="A1760" t="str">
            <v>özel_20</v>
          </cell>
          <cell r="B1760" t="str">
            <v>170/215 yangın kapısı</v>
          </cell>
          <cell r="C1760" t="str">
            <v>Adet</v>
          </cell>
          <cell r="D1760" t="str">
            <v>1455</v>
          </cell>
        </row>
        <row r="1761">
          <cell r="A1761" t="str">
            <v>özel_21</v>
          </cell>
          <cell r="B1761" t="str">
            <v>100/215 yangın kapısı</v>
          </cell>
          <cell r="C1761" t="str">
            <v>Adet</v>
          </cell>
          <cell r="D1761" t="str">
            <v>773,75</v>
          </cell>
        </row>
        <row r="1762">
          <cell r="A1762" t="str">
            <v>özel_22</v>
          </cell>
          <cell r="B1762" t="str">
            <v>200/215 yangın kapısı</v>
          </cell>
          <cell r="C1762" t="str">
            <v>Adet</v>
          </cell>
          <cell r="D1762" t="str">
            <v>1497,50</v>
          </cell>
        </row>
        <row r="1763">
          <cell r="A1763" t="str">
            <v>özel_23</v>
          </cell>
          <cell r="B1763" t="str">
            <v>alüminyum kapılara 8mm mdf lam'dan kapı kanadı göbeği yapılması</v>
          </cell>
          <cell r="C1763" t="str">
            <v>Adet</v>
          </cell>
          <cell r="D1763" t="str">
            <v>200</v>
          </cell>
        </row>
        <row r="1764">
          <cell r="A1764" t="str">
            <v>özel_24</v>
          </cell>
          <cell r="B1764" t="str">
            <v>çift açılım mekanizması</v>
          </cell>
          <cell r="C1764" t="str">
            <v>Adet</v>
          </cell>
          <cell r="D1764" t="str">
            <v>200</v>
          </cell>
        </row>
        <row r="1765">
          <cell r="A1765" t="str">
            <v>özel_25</v>
          </cell>
          <cell r="B1765" t="str">
            <v>Eşik Ve Döşeme Profili</v>
          </cell>
          <cell r="C1765" t="str">
            <v>m</v>
          </cell>
          <cell r="D1765" t="str">
            <v>5</v>
          </cell>
        </row>
        <row r="1769">
          <cell r="A1769" t="str">
            <v>27.530_ib1</v>
          </cell>
          <cell r="B1769" t="str">
            <v xml:space="preserve">Taş yünü asma tavan yapılması (Usg-donn,asmstrong vb fine fisüred tipi) </v>
          </cell>
          <cell r="C1769" t="str">
            <v>m²</v>
          </cell>
          <cell r="D1769" t="str">
            <v>33,68</v>
          </cell>
        </row>
        <row r="1770">
          <cell r="A1770" t="str">
            <v>D.01</v>
          </cell>
          <cell r="B1770" t="str">
            <v>İspanyolet kol mekanizması, beyaz eloksallı</v>
          </cell>
          <cell r="C1770" t="str">
            <v>Tk</v>
          </cell>
          <cell r="D1770">
            <v>20.84</v>
          </cell>
        </row>
        <row r="1771">
          <cell r="A1771" t="str">
            <v>D.02</v>
          </cell>
          <cell r="B1771" t="str">
            <v>İspanyolet kol mekanizması, renkli eloksallı</v>
          </cell>
          <cell r="C1771" t="str">
            <v>Tk</v>
          </cell>
          <cell r="D1771">
            <v>21.25</v>
          </cell>
        </row>
        <row r="1772">
          <cell r="A1772" t="str">
            <v>D.03</v>
          </cell>
          <cell r="B1772" t="str">
            <v>Eksenel (pivot) menteşe mekanizması, beyaz eloksallı</v>
          </cell>
          <cell r="C1772" t="str">
            <v>Adet</v>
          </cell>
          <cell r="D1772">
            <v>16.64</v>
          </cell>
        </row>
        <row r="1773">
          <cell r="A1773" t="str">
            <v>D.04</v>
          </cell>
          <cell r="B1773" t="str">
            <v>Eksenel (pivot) menteşe mekanizması, renkli eloksallı</v>
          </cell>
          <cell r="C1773" t="str">
            <v>Adet</v>
          </cell>
          <cell r="D1773">
            <v>27.91</v>
          </cell>
        </row>
        <row r="1774">
          <cell r="A1774" t="str">
            <v>D.05</v>
          </cell>
          <cell r="B1774" t="str">
            <v>Gömme kapı kilidi, kromajsız</v>
          </cell>
          <cell r="C1774" t="str">
            <v>Adet</v>
          </cell>
          <cell r="D1774">
            <v>29.16</v>
          </cell>
        </row>
        <row r="1775">
          <cell r="A1775" t="str">
            <v>D.06</v>
          </cell>
          <cell r="B1775" t="str">
            <v>Gömme kapı kilidi, kromajlı</v>
          </cell>
          <cell r="C1775" t="str">
            <v>Adet</v>
          </cell>
          <cell r="D1775">
            <v>29.16</v>
          </cell>
        </row>
        <row r="1776">
          <cell r="A1776" t="str">
            <v>D.07</v>
          </cell>
          <cell r="B1776" t="str">
            <v>Özel alüminyum profil kapı bandı, beyaz eloksallı</v>
          </cell>
          <cell r="C1776" t="str">
            <v>Adet</v>
          </cell>
          <cell r="D1776">
            <v>26</v>
          </cell>
        </row>
        <row r="1777">
          <cell r="A1777" t="str">
            <v>D.08</v>
          </cell>
          <cell r="B1777" t="str">
            <v>Özel alüminyum profil kapı bandı, renkli eloksallı</v>
          </cell>
          <cell r="C1777" t="str">
            <v>Adet</v>
          </cell>
          <cell r="D1777">
            <v>26.21</v>
          </cell>
        </row>
        <row r="1778">
          <cell r="A1778" t="str">
            <v>D.09</v>
          </cell>
          <cell r="B1778" t="str">
            <v>Özel alüminyum profil kapı tutamağı, beyaz eloksallı (Boy=15 cm)</v>
          </cell>
          <cell r="C1778" t="str">
            <v>Adet</v>
          </cell>
          <cell r="D1778">
            <v>10</v>
          </cell>
        </row>
        <row r="1779">
          <cell r="A1779" t="str">
            <v>D.10</v>
          </cell>
          <cell r="B1779" t="str">
            <v>Özel alüminyum profil kapı tutamağı, renkli eloksallı (Boy=15 cm)</v>
          </cell>
          <cell r="C1779" t="str">
            <v>Adet</v>
          </cell>
          <cell r="D1779">
            <v>10.41</v>
          </cell>
        </row>
        <row r="1780">
          <cell r="A1780" t="str">
            <v>D.11</v>
          </cell>
          <cell r="B1780" t="str">
            <v>Özel alüminyum profil kapı tutamağı, beyaz eloksallı (Boy=24 cm)</v>
          </cell>
          <cell r="C1780" t="str">
            <v>Adet</v>
          </cell>
          <cell r="D1780" t="str">
            <v>11,75</v>
          </cell>
        </row>
        <row r="1781">
          <cell r="A1781" t="str">
            <v>D.12</v>
          </cell>
          <cell r="B1781" t="str">
            <v>Özel alüminyum profil kapı tutamağı, renkli eloksallı (Boy=24 cm)</v>
          </cell>
          <cell r="C1781" t="str">
            <v>Adet</v>
          </cell>
          <cell r="D1781" t="str">
            <v>15,09</v>
          </cell>
        </row>
        <row r="1782">
          <cell r="A1782" t="str">
            <v>D.13</v>
          </cell>
          <cell r="B1782" t="str">
            <v>Kapı kolu ve plastik burçları, beyaz eloksallı</v>
          </cell>
          <cell r="C1782" t="str">
            <v>Adet</v>
          </cell>
          <cell r="D1782">
            <v>13.31</v>
          </cell>
        </row>
        <row r="1783">
          <cell r="A1783" t="str">
            <v>D.14</v>
          </cell>
          <cell r="B1783" t="str">
            <v>Kapı kolu ve plastik burçları, renkli eloksallı</v>
          </cell>
          <cell r="C1783" t="str">
            <v>Adet</v>
          </cell>
          <cell r="D1783" t="str">
            <v>13,74</v>
          </cell>
        </row>
        <row r="1784">
          <cell r="A1784" t="str">
            <v>D.15</v>
          </cell>
          <cell r="B1784" t="str">
            <v>Vasistas makası, boy 15 cm</v>
          </cell>
          <cell r="C1784" t="str">
            <v>Adet</v>
          </cell>
          <cell r="D1784" t="str">
            <v>4,79</v>
          </cell>
        </row>
        <row r="1785">
          <cell r="A1785" t="str">
            <v>D.16</v>
          </cell>
          <cell r="B1785" t="str">
            <v>Vasistas makası, boy 25 cm</v>
          </cell>
          <cell r="C1785" t="str">
            <v>Adet</v>
          </cell>
          <cell r="D1785" t="str">
            <v>5,63</v>
          </cell>
        </row>
        <row r="1786">
          <cell r="A1786" t="str">
            <v>D.17</v>
          </cell>
          <cell r="B1786" t="str">
            <v>Gömme kapı sürgüsü, beyaz eloksallı</v>
          </cell>
          <cell r="C1786" t="str">
            <v>Adet</v>
          </cell>
          <cell r="D1786" t="str">
            <v>9,71</v>
          </cell>
        </row>
        <row r="1787">
          <cell r="A1787" t="str">
            <v>D.18</v>
          </cell>
          <cell r="B1787" t="str">
            <v>Gömme kapı sürgüsü, renkli eloksallı</v>
          </cell>
          <cell r="C1787" t="str">
            <v>Adet</v>
          </cell>
          <cell r="D1787" t="str">
            <v>10,06</v>
          </cell>
        </row>
        <row r="1788">
          <cell r="A1788" t="str">
            <v>D.19</v>
          </cell>
          <cell r="B1788" t="str">
            <v>Vasistasçarpması, beyaz eloksallı</v>
          </cell>
          <cell r="C1788" t="str">
            <v>Adet</v>
          </cell>
          <cell r="D1788" t="str">
            <v>5,78</v>
          </cell>
        </row>
        <row r="1789">
          <cell r="A1789" t="str">
            <v>D.20</v>
          </cell>
          <cell r="B1789" t="str">
            <v>Vasistasçarpması, renkli eloksallı</v>
          </cell>
          <cell r="C1789" t="str">
            <v>Adet</v>
          </cell>
          <cell r="D1789" t="str">
            <v>5,59</v>
          </cell>
        </row>
        <row r="1790">
          <cell r="A1790" t="str">
            <v>D.21</v>
          </cell>
          <cell r="B1790" t="str">
            <v>Çarpma kapı menteşesi</v>
          </cell>
          <cell r="C1790" t="str">
            <v>Adet</v>
          </cell>
          <cell r="D1790" t="str">
            <v>25,76</v>
          </cell>
        </row>
        <row r="1791">
          <cell r="A1791" t="str">
            <v>D.22</v>
          </cell>
          <cell r="B1791" t="str">
            <v>Menteşeli özel vasistas makası (Galvanizli sac)</v>
          </cell>
          <cell r="C1791" t="str">
            <v>Adet</v>
          </cell>
          <cell r="D1791" t="str">
            <v>6,54</v>
          </cell>
        </row>
        <row r="1792">
          <cell r="A1792" t="str">
            <v>D.23</v>
          </cell>
          <cell r="B1792" t="str">
            <v>Kapı altı firçası</v>
          </cell>
          <cell r="C1792" t="str">
            <v>Adet</v>
          </cell>
          <cell r="D1792" t="str">
            <v>5,63</v>
          </cell>
        </row>
        <row r="1793">
          <cell r="A1793" t="str">
            <v>D.24</v>
          </cell>
          <cell r="B1793" t="str">
            <v>Dairesel Boru Kol (O25*250 mm), Beyaz El</v>
          </cell>
          <cell r="C1793" t="str">
            <v>Adet</v>
          </cell>
          <cell r="D1793">
            <v>30.84</v>
          </cell>
        </row>
        <row r="1794">
          <cell r="A1794" t="str">
            <v>D.25</v>
          </cell>
          <cell r="B1794" t="str">
            <v>Dairesel Boru Kol (O25*250 mm), Renkli El</v>
          </cell>
          <cell r="C1794" t="str">
            <v>Adet</v>
          </cell>
          <cell r="D1794">
            <v>31.25</v>
          </cell>
        </row>
        <row r="1795">
          <cell r="A1795" t="str">
            <v>D.26</v>
          </cell>
          <cell r="B1795" t="str">
            <v>Sürme Kanat-Kapı makarası, Piyasa Tipi</v>
          </cell>
          <cell r="C1795" t="str">
            <v>Adet</v>
          </cell>
          <cell r="D1795" t="str">
            <v>12,5</v>
          </cell>
        </row>
      </sheetData>
      <sheetData sheetId="12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dBase"/>
      <sheetName val="#ref"/>
    </sheetNames>
    <sheetDataSet>
      <sheetData sheetId="0" refreshError="1"/>
      <sheetData sheetId="1" refreshError="1"/>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rakteristik Empedanslar"/>
      <sheetName val="1250 A BUSBAR "/>
      <sheetName val="2000 A BUSBAR"/>
      <sheetName val="1600 A BUSBAR (MEK)"/>
      <sheetName val="ACİL YÜKLER PANOSU"/>
      <sheetName val="ÇK-EMCC1"/>
      <sheetName val="ÇK-MCC1"/>
      <sheetName val="3K-MCC1"/>
      <sheetName val="ZK-MCC1"/>
      <sheetName val="ZK-MCC2"/>
      <sheetName val="ZK-MCC3"/>
      <sheetName val="1BK-MCC-KDP"/>
      <sheetName val="1BK-MCC-ISI1"/>
      <sheetName val="1BK-MCC-ISI2"/>
      <sheetName val="1BK-MCC1"/>
      <sheetName val="1BK-MCC2"/>
      <sheetName val="1BK-MCC3"/>
      <sheetName val="1BK-MCC4"/>
      <sheetName val="2BK-MCC1"/>
      <sheetName val="2BK-MCC2"/>
      <sheetName val="2BK-JTP"/>
      <sheetName val="UADP"/>
      <sheetName val="TR1-ADP.1"/>
      <sheetName val="TR2-ADP.2"/>
      <sheetName val="AITP1"/>
      <sheetName val="9K-UDP "/>
      <sheetName val="9K-DP "/>
      <sheetName val="8K-UDP"/>
      <sheetName val="8K-DP"/>
      <sheetName val="7K-UDP"/>
      <sheetName val="7K-DP"/>
      <sheetName val="6K-UDP"/>
      <sheetName val="6K-DP"/>
      <sheetName val="5K-UDP"/>
      <sheetName val="4K-UDP"/>
      <sheetName val="5K-DP"/>
      <sheetName val="4K-DP"/>
      <sheetName val="3K-DP"/>
      <sheetName val="3K-TP1"/>
      <sheetName val="3K-TP2"/>
      <sheetName val="3K-TP3"/>
      <sheetName val="3K-UDP"/>
      <sheetName val="3K-TUP1"/>
      <sheetName val="3K-TUP2"/>
      <sheetName val="3K-TUP3"/>
      <sheetName val="2K-UDP"/>
      <sheetName val="2K-TUP1"/>
      <sheetName val="2K-TUP2"/>
      <sheetName val="2K-TUP3"/>
      <sheetName val="2K-MP"/>
      <sheetName val="2K-DP"/>
      <sheetName val="2K-TP1"/>
      <sheetName val="2K-TP2"/>
      <sheetName val="2K-TP3"/>
      <sheetName val="1K-UDP2"/>
      <sheetName val="1K-TUP5"/>
      <sheetName val="1K-DP1"/>
      <sheetName val="1K-TP1"/>
      <sheetName val="1K-TP2"/>
      <sheetName val="1K-TP3"/>
      <sheetName val="1K-TP4"/>
      <sheetName val="1K-UDP1"/>
      <sheetName val="1K-TUP1"/>
      <sheetName val="1K-TUP2"/>
      <sheetName val="1K-TUP3"/>
      <sheetName val="1K-TUP4"/>
      <sheetName val="1K-DP2"/>
      <sheetName val="1K-TP5"/>
      <sheetName val="ZK-UADP3"/>
      <sheetName val="ZK-UDP2"/>
      <sheetName val="ZK-TUP-GUV"/>
      <sheetName val="ZK-UDP1"/>
      <sheetName val="ZK-TUP1"/>
      <sheetName val="ZK-TUP2"/>
      <sheetName val="ZK-TUP3"/>
      <sheetName val="ZK-TUP4"/>
      <sheetName val="ZK-DP1"/>
      <sheetName val="ZK-TP1"/>
      <sheetName val="ZK-TP2"/>
      <sheetName val="ZK-TP3"/>
      <sheetName val="ZK-TP4"/>
      <sheetName val="ZK-DP2"/>
      <sheetName val="ZK-TP-GUV"/>
      <sheetName val="1BK-UDP"/>
      <sheetName val="1BK-TUP1"/>
      <sheetName val="1BK-TUP2"/>
      <sheetName val="1BK-SUTP"/>
      <sheetName val="1BK-DP"/>
      <sheetName val="1BK-TP1"/>
      <sheetName val="1BK-TP2"/>
      <sheetName val="1BK-TP3"/>
      <sheetName val="1BK-TP4"/>
      <sheetName val="1BK-OP"/>
      <sheetName val="1BK-STP"/>
      <sheetName val="2BK-UDP"/>
      <sheetName val="2BK-DP"/>
      <sheetName val="2BK-TP1"/>
      <sheetName val="2BK-SDP"/>
      <sheetName val="PANO LİSTESİ"/>
    </sheetNames>
    <sheetDataSet>
      <sheetData sheetId="0" refreshError="1"/>
      <sheetData sheetId="1">
        <row r="6">
          <cell r="C6">
            <v>0.8</v>
          </cell>
        </row>
        <row r="8">
          <cell r="C8">
            <v>1</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Help"/>
      <sheetName val="Details"/>
      <sheetName val="HSM"/>
      <sheetName val="Common"/>
      <sheetName val="Building Manager"/>
      <sheetName val="Life Safety Manager"/>
      <sheetName val="Security Manager"/>
      <sheetName val="Applications"/>
      <sheetName val="Digital Video Manager"/>
      <sheetName val="Video Manager_Server Sizing"/>
      <sheetName val="Labor Estimate-notrequired"/>
      <sheetName val="Lookups"/>
      <sheetName val="OrderData_DVM"/>
      <sheetName val="OrderData"/>
      <sheetName val="PDSData"/>
      <sheetName val="PDSData (2)_unused"/>
      <sheetName val="PDSData (3)"/>
      <sheetName val="Items_EBI"/>
      <sheetName val="ItemParts_EBI"/>
      <sheetName val="ItemOptions_EBI"/>
      <sheetName val="Parts_EBI"/>
      <sheetName val="Items_DVM"/>
      <sheetName val="Parts_DVM"/>
      <sheetName val="ItemParts_DVM"/>
      <sheetName val="ItemOptions_DVM"/>
      <sheetName val="Module1"/>
      <sheetName val="Module2"/>
      <sheetName val="MsgBoxMacros"/>
      <sheetName val="Module4"/>
      <sheetName val="Module5"/>
      <sheetName val="Module6"/>
      <sheetName val="Module10"/>
      <sheetName val="Module20"/>
      <sheetName val="Module7"/>
      <sheetName val="Module21"/>
      <sheetName val="Module22"/>
      <sheetName val="Module24"/>
      <sheetName val="Module25"/>
      <sheetName val="Module3"/>
      <sheetName val="Module8"/>
      <sheetName val="Module9"/>
      <sheetName val="Module11"/>
      <sheetName val="tip A daire"/>
      <sheetName val="Cinema Calc RC Mezzanine"/>
      <sheetName val="YESIL"/>
    </sheetNames>
    <sheetDataSet>
      <sheetData sheetId="0">
        <row r="12">
          <cell r="H12" t="b">
            <v>0</v>
          </cell>
        </row>
      </sheetData>
      <sheetData sheetId="1"/>
      <sheetData sheetId="2">
        <row r="12">
          <cell r="H12" t="b">
            <v>0</v>
          </cell>
        </row>
      </sheetData>
      <sheetData sheetId="3" refreshError="1">
        <row r="12">
          <cell r="H12" t="b">
            <v>0</v>
          </cell>
        </row>
        <row r="15">
          <cell r="H15" t="b">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TSAYI"/>
      <sheetName val="KEŞİF"/>
      <sheetName val="AÇIKLAMALAR"/>
    </sheetNames>
    <sheetDataSet>
      <sheetData sheetId="0" refreshError="1">
        <row r="8">
          <cell r="G8">
            <v>0.2</v>
          </cell>
        </row>
      </sheetData>
      <sheetData sheetId="1" refreshError="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tsayı"/>
      <sheetName val="İCMAL"/>
      <sheetName val="Kontrol Haberleşme"/>
      <sheetName val="Güç Temini"/>
      <sheetName val="Yardımcı Tesisler"/>
      <sheetName val="ANALİZ TABLOSU"/>
      <sheetName val="İSG MALZEME FİYATLARI"/>
      <sheetName val="HSM"/>
    </sheetNames>
    <sheetDataSet>
      <sheetData sheetId="0" refreshError="1">
        <row r="10">
          <cell r="C10">
            <v>1.05</v>
          </cell>
          <cell r="E10">
            <v>0.18</v>
          </cell>
        </row>
        <row r="12">
          <cell r="C12">
            <v>1.1000000000000001</v>
          </cell>
        </row>
      </sheetData>
      <sheetData sheetId="1"/>
      <sheetData sheetId="2"/>
      <sheetData sheetId="3"/>
      <sheetData sheetId="4"/>
      <sheetData sheetId="5"/>
      <sheetData sheetId="6"/>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gi"/>
      <sheetName val="Yeşil Kapak"/>
      <sheetName val="1.1.SANAYİ"/>
      <sheetName val="1.2.İTÜ"/>
      <sheetName val="1.3.AOS"/>
      <sheetName val="1.4.DARŞ"/>
      <sheetName val="1.5.HCOSM"/>
      <sheetName val="1.6.TÜNELLER"/>
      <sheetName val="1.7.SEYRN"/>
      <sheetName val="1.8.PROJE"/>
      <sheetName val="2-Güç Temini ve Cer Gücü"/>
      <sheetName val="3-Sinyalizasyon"/>
      <sheetName val="4-Kontrol ve Haberleşme"/>
      <sheetName val="5-Çevresel Kontrol"/>
      <sheetName val="6-Yardımcı Tesisler"/>
      <sheetName val="7-Yürüyen Merdiven ve Asansörle"/>
      <sheetName val="8-Demiryolu İşleri"/>
      <sheetName val="9-Genel Hizmetler"/>
      <sheetName val="10-Atl. Bakım Ekip,Tmn, Montj "/>
      <sheetName val="11-Diğer Kuruluşlarla ilg. İşl "/>
      <sheetName val="12-Faturalı Giderler"/>
      <sheetName val="13-Depo-aç-kapa"/>
      <sheetName val="14-Santiye"/>
      <sheetName val="15-A.O.Sanayi"/>
      <sheetName val="ihzarat"/>
      <sheetName val="Sheet1"/>
      <sheetName val="İsİtma"/>
    </sheetNames>
    <sheetDataSet>
      <sheetData sheetId="0" refreshError="1">
        <row r="3">
          <cell r="C3">
            <v>1</v>
          </cell>
        </row>
        <row r="4">
          <cell r="C4">
            <v>39538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NOLAR (2)"/>
      <sheetName val="MALZEME"/>
      <sheetName val="PANOLAR"/>
      <sheetName val="ANALİZ"/>
      <sheetName val="ANLZ"/>
      <sheetName val="k"/>
    </sheetNames>
    <sheetDataSet>
      <sheetData sheetId="0"/>
      <sheetData sheetId="1" refreshError="1">
        <row r="1">
          <cell r="C1" t="str">
            <v>REFERANS NO</v>
          </cell>
          <cell r="D1" t="str">
            <v xml:space="preserve"> MALZEME MARKASI</v>
          </cell>
          <cell r="G1" t="str">
            <v>KARSIZ MALZEME FİYATI</v>
          </cell>
          <cell r="I1" t="str">
            <v>KARSIZ İŞÇİLİK FİYATI</v>
          </cell>
        </row>
        <row r="2">
          <cell r="C2" t="str">
            <v>5SQ2 170-2YA10</v>
          </cell>
          <cell r="D2" t="str">
            <v>SIEMENS</v>
          </cell>
          <cell r="G2">
            <v>3591700</v>
          </cell>
          <cell r="I2">
            <v>1500000</v>
          </cell>
        </row>
        <row r="3">
          <cell r="C3" t="str">
            <v>5SX2310-7</v>
          </cell>
          <cell r="D3" t="str">
            <v>SIEMENS</v>
          </cell>
          <cell r="G3">
            <v>21854000</v>
          </cell>
          <cell r="I3">
            <v>4500000</v>
          </cell>
        </row>
        <row r="4">
          <cell r="C4" t="str">
            <v>3VL1710-1DD33-0AA0</v>
          </cell>
          <cell r="D4" t="str">
            <v>SIEMENS</v>
          </cell>
          <cell r="G4">
            <v>140630000</v>
          </cell>
          <cell r="I4">
            <v>19700000</v>
          </cell>
        </row>
        <row r="5">
          <cell r="C5" t="str">
            <v>3VL1712-1DD33-0AA0</v>
          </cell>
          <cell r="D5" t="str">
            <v>SIEMENS</v>
          </cell>
          <cell r="G5">
            <v>148470000</v>
          </cell>
          <cell r="I5">
            <v>26600000</v>
          </cell>
        </row>
        <row r="6">
          <cell r="C6" t="str">
            <v>5SX2316-7</v>
          </cell>
          <cell r="D6" t="str">
            <v>SIEMENS</v>
          </cell>
          <cell r="G6">
            <v>21854000</v>
          </cell>
          <cell r="I6">
            <v>4500000</v>
          </cell>
        </row>
        <row r="7">
          <cell r="C7" t="str">
            <v>3720-1DC36 0AA0</v>
          </cell>
          <cell r="D7" t="str">
            <v>SIEMENS</v>
          </cell>
          <cell r="G7">
            <v>206780000</v>
          </cell>
          <cell r="I7">
            <v>30900000</v>
          </cell>
        </row>
        <row r="8">
          <cell r="C8" t="str">
            <v>5SX2325-7</v>
          </cell>
          <cell r="D8" t="str">
            <v>SIEMENS</v>
          </cell>
          <cell r="G8">
            <v>21854000</v>
          </cell>
          <cell r="I8">
            <v>4500000</v>
          </cell>
        </row>
        <row r="9">
          <cell r="C9" t="str">
            <v>3VL3725-1DC36-0AA0</v>
          </cell>
          <cell r="D9" t="str">
            <v>SIEMENS</v>
          </cell>
          <cell r="G9">
            <v>206780000</v>
          </cell>
          <cell r="I9">
            <v>30900000</v>
          </cell>
        </row>
        <row r="10">
          <cell r="C10" t="str">
            <v>5SX2340-7</v>
          </cell>
          <cell r="D10" t="str">
            <v>SIEMENS</v>
          </cell>
          <cell r="G10">
            <v>23177000</v>
          </cell>
          <cell r="I10">
            <v>6000000</v>
          </cell>
        </row>
        <row r="11">
          <cell r="C11" t="str">
            <v>3VL 5740-1DC36-0AA0</v>
          </cell>
          <cell r="D11" t="str">
            <v>SIEMENS</v>
          </cell>
          <cell r="G11">
            <v>790860000</v>
          </cell>
          <cell r="I11">
            <v>29800000</v>
          </cell>
        </row>
        <row r="12">
          <cell r="C12" t="str">
            <v>5SX2350-7</v>
          </cell>
          <cell r="D12" t="str">
            <v>SIEMENS</v>
          </cell>
          <cell r="G12">
            <v>31507000</v>
          </cell>
          <cell r="I12">
            <v>6000000</v>
          </cell>
        </row>
        <row r="13">
          <cell r="D13" t="str">
            <v>ALCE</v>
          </cell>
          <cell r="G13">
            <v>12200000</v>
          </cell>
          <cell r="I13">
            <v>11200000.000000002</v>
          </cell>
        </row>
        <row r="14">
          <cell r="D14" t="str">
            <v>PİYASA</v>
          </cell>
        </row>
        <row r="15">
          <cell r="C15" t="str">
            <v>96*96</v>
          </cell>
          <cell r="D15" t="str">
            <v>ECS</v>
          </cell>
          <cell r="G15">
            <v>20000000</v>
          </cell>
          <cell r="I15">
            <v>6600000</v>
          </cell>
        </row>
        <row r="16">
          <cell r="C16" t="str">
            <v>EP-216</v>
          </cell>
          <cell r="D16" t="str">
            <v>ERDE</v>
          </cell>
          <cell r="G16">
            <v>575000000</v>
          </cell>
          <cell r="I16">
            <v>0</v>
          </cell>
        </row>
        <row r="17">
          <cell r="C17" t="str">
            <v>EP68</v>
          </cell>
          <cell r="D17" t="str">
            <v>ERDE</v>
          </cell>
          <cell r="G17">
            <v>150000000</v>
          </cell>
        </row>
        <row r="18">
          <cell r="C18" t="str">
            <v>3RT1617-1AP01</v>
          </cell>
          <cell r="D18" t="str">
            <v>SIEMENS</v>
          </cell>
          <cell r="G18">
            <v>38710000</v>
          </cell>
          <cell r="I18">
            <v>13000000</v>
          </cell>
        </row>
        <row r="19">
          <cell r="C19" t="str">
            <v>3RT1627-1AP01</v>
          </cell>
          <cell r="D19" t="str">
            <v>SIEMENS</v>
          </cell>
          <cell r="G19">
            <v>68110000</v>
          </cell>
          <cell r="I19">
            <v>13000000</v>
          </cell>
        </row>
        <row r="20">
          <cell r="C20" t="str">
            <v>4RB5104-5AB40</v>
          </cell>
          <cell r="D20" t="str">
            <v>SIEMENS</v>
          </cell>
          <cell r="G20">
            <v>63210000</v>
          </cell>
          <cell r="I20">
            <v>8000000</v>
          </cell>
        </row>
        <row r="21">
          <cell r="C21" t="str">
            <v>4RB5208-5AB40</v>
          </cell>
          <cell r="D21" t="str">
            <v>SIEMENS</v>
          </cell>
          <cell r="G21">
            <v>90160000</v>
          </cell>
          <cell r="I21">
            <v>8000000</v>
          </cell>
        </row>
        <row r="22">
          <cell r="C22" t="str">
            <v>3SB1 201-2AB01</v>
          </cell>
          <cell r="D22" t="str">
            <v>SIEMENS</v>
          </cell>
          <cell r="G22">
            <v>5194000</v>
          </cell>
          <cell r="I22">
            <v>3500000</v>
          </cell>
        </row>
        <row r="23">
          <cell r="C23" t="str">
            <v>3SB1 208-2DB01</v>
          </cell>
          <cell r="D23" t="str">
            <v>SIEMENS</v>
          </cell>
          <cell r="G23">
            <v>5978000</v>
          </cell>
          <cell r="I23">
            <v>3500000</v>
          </cell>
        </row>
        <row r="24">
          <cell r="C24" t="str">
            <v>3NH3 030</v>
          </cell>
          <cell r="D24" t="str">
            <v>SIEMENS</v>
          </cell>
          <cell r="G24">
            <v>2793000</v>
          </cell>
          <cell r="I24">
            <v>2000000</v>
          </cell>
        </row>
        <row r="25">
          <cell r="C25" t="str">
            <v>3NA3 810</v>
          </cell>
          <cell r="D25" t="str">
            <v>SIEMENS</v>
          </cell>
          <cell r="G25">
            <v>2548000</v>
          </cell>
          <cell r="I25">
            <v>5000000</v>
          </cell>
        </row>
        <row r="26">
          <cell r="C26" t="str">
            <v>3NA 3820</v>
          </cell>
          <cell r="D26" t="str">
            <v>SIEMENS</v>
          </cell>
          <cell r="G26">
            <v>2548000</v>
          </cell>
          <cell r="I26">
            <v>5000000</v>
          </cell>
        </row>
        <row r="27">
          <cell r="C27" t="str">
            <v>52.08.055</v>
          </cell>
          <cell r="D27" t="str">
            <v>SIEMENS</v>
          </cell>
          <cell r="G27">
            <v>317030000</v>
          </cell>
          <cell r="I27">
            <v>26000000</v>
          </cell>
        </row>
        <row r="28">
          <cell r="C28" t="str">
            <v>3SB1 204 6CE06</v>
          </cell>
          <cell r="D28" t="str">
            <v>SIEMENS</v>
          </cell>
          <cell r="G28">
            <v>1862000</v>
          </cell>
          <cell r="I28">
            <v>2300000</v>
          </cell>
        </row>
        <row r="29">
          <cell r="C29" t="str">
            <v>96*96</v>
          </cell>
          <cell r="D29" t="str">
            <v>ECS</v>
          </cell>
          <cell r="G29">
            <v>92000000</v>
          </cell>
          <cell r="I29">
            <v>6600000</v>
          </cell>
        </row>
        <row r="30">
          <cell r="C30" t="str">
            <v>3LF0 1112PD00</v>
          </cell>
          <cell r="D30" t="str">
            <v>SIEMENS</v>
          </cell>
          <cell r="G30">
            <v>20000000</v>
          </cell>
          <cell r="I30">
            <v>3500000</v>
          </cell>
        </row>
        <row r="31">
          <cell r="C31" t="str">
            <v>3TH4244</v>
          </cell>
          <cell r="D31" t="str">
            <v>SIEMENS</v>
          </cell>
          <cell r="G31">
            <v>20090000</v>
          </cell>
          <cell r="I31">
            <v>11200000.000000002</v>
          </cell>
        </row>
      </sheetData>
      <sheetData sheetId="2"/>
      <sheetData sheetId="3"/>
      <sheetData sheetId="4" refreshError="1"/>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Public Address FO-1"/>
      <sheetName val="Public Address FO-2"/>
      <sheetName val="Public Address  (1)"/>
      <sheetName val="Public Address  (2)"/>
      <sheetName val="Acess01"/>
      <sheetName val="Acess02"/>
      <sheetName val="Acess03"/>
    </sheetNames>
    <sheetDataSet>
      <sheetData sheetId="0" refreshError="1"/>
      <sheetData sheetId="1" refreshError="1">
        <row r="3">
          <cell r="L3">
            <v>1.6972798995809999</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K"/>
      <sheetName val="BoqSpare"/>
      <sheetName val="ONU"/>
      <sheetName val="OLT"/>
      <sheetName val="NMS"/>
      <sheetName val="ACDC"/>
      <sheetName val="Training &amp; Supervision"/>
      <sheetName val="BoqInstMat"/>
    </sheetNames>
    <sheetDataSet>
      <sheetData sheetId="0" refreshError="1"/>
      <sheetData sheetId="1" refreshError="1">
        <row r="2">
          <cell r="N2">
            <v>1.3976549999999994</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CCTV"/>
      <sheetName val="PA"/>
      <sheetName val="Clock"/>
      <sheetName val="Security"/>
      <sheetName val="PIS"/>
      <sheetName val="Fire"/>
      <sheetName val="B.B.F.2006"/>
    </sheetNames>
    <sheetDataSet>
      <sheetData sheetId="0" refreshError="1"/>
      <sheetData sheetId="1" refreshError="1">
        <row r="4">
          <cell r="K4">
            <v>1.6096505250000002</v>
          </cell>
        </row>
        <row r="5">
          <cell r="K5">
            <v>1.2531129337125002</v>
          </cell>
        </row>
        <row r="6">
          <cell r="K6">
            <v>1.4486854725000002</v>
          </cell>
        </row>
        <row r="7">
          <cell r="K7">
            <v>1.4486854725000002</v>
          </cell>
        </row>
        <row r="8">
          <cell r="K8">
            <v>1.4486854725000002</v>
          </cell>
        </row>
        <row r="9">
          <cell r="K9">
            <v>1.4486854725000002</v>
          </cell>
        </row>
        <row r="10">
          <cell r="K10">
            <v>1.4486854725000002</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Plus"/>
      <sheetName val="Projecta"/>
      <sheetName val="Simda"/>
      <sheetName val="Nobo"/>
      <sheetName val="Fuji"/>
      <sheetName val="Canon"/>
      <sheetName val="Ju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LT"/>
      <sheetName val="ONU &amp; OLT Distribution"/>
      <sheetName val="6-Ring &amp; 2 Chains"/>
      <sheetName val="5-Two Rings"/>
      <sheetName val="4-Ring &amp; Chain"/>
      <sheetName val="3 - Ring"/>
      <sheetName val="2 - Chain"/>
      <sheetName val="1 - Point to Point"/>
      <sheetName val="K"/>
      <sheetName val="ABB ŞALT_MALZE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L2">
            <v>0.14621602889135379</v>
          </cell>
        </row>
        <row r="5">
          <cell r="L5">
            <v>1.2547602800181819</v>
          </cell>
        </row>
      </sheetData>
      <sheetData sheetId="1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wgsdhbackbone"/>
      <sheetName val="DC Power Sizing"/>
      <sheetName val="BudgetS1.1"/>
      <sheetName val="teletypedwg"/>
      <sheetName val="teldwg"/>
      <sheetName val="Summary Bid Form"/>
      <sheetName val="Price Summary"/>
      <sheetName val="K"/>
      <sheetName val="Information Display"/>
      <sheetName val="Fire Alarm"/>
      <sheetName val="Public Address"/>
      <sheetName val="Clock"/>
      <sheetName val="Radio System Shunt"/>
      <sheetName val="Radio System"/>
      <sheetName val="Teletype"/>
      <sheetName val="Branch Telephone Circuits"/>
      <sheetName val="Special Telephone Circuits"/>
      <sheetName val="Automatic Dialling System"/>
      <sheetName val="Cable"/>
      <sheetName val="services"/>
      <sheetName val="Mussayeb-Samawa Direct Links"/>
      <sheetName val="SDH Transmission 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dditional - New Links"/>
      <sheetName val="Additional - Maintenance"/>
      <sheetName val="K"/>
      <sheetName val="dwg"/>
      <sheetName val="BoqSpare"/>
      <sheetName val="Video"/>
      <sheetName val="SDH Equipment"/>
      <sheetName val="Primary Mux"/>
      <sheetName val="NMS"/>
      <sheetName val="TestInstruments"/>
      <sheetName val="Cable &amp; Machinary"/>
      <sheetName val="ACDC"/>
      <sheetName val="Training &amp; Supervision"/>
      <sheetName val="BoqInstMat"/>
      <sheetName val="DOKUMyan"/>
      <sheetName val="DOKUM"/>
    </sheetNames>
    <sheetDataSet>
      <sheetData sheetId="0" refreshError="1"/>
      <sheetData sheetId="1" refreshError="1"/>
      <sheetData sheetId="2" refreshError="1"/>
      <sheetData sheetId="3" refreshError="1">
        <row r="9">
          <cell r="N9">
            <v>1.0456529999999999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sheetName val="KLICE"/>
      <sheetName val="MDP03"/>
      <sheetName val="MDP04"/>
      <sheetName val="MDP05"/>
      <sheetName val="MDP06"/>
      <sheetName val="MDP07"/>
      <sheetName val="MDP12"/>
      <sheetName val="MDP14"/>
      <sheetName val="PART12SWBR16A"/>
      <sheetName val="PART12SWBR16B"/>
      <sheetName val="PART12SWBR16C"/>
      <sheetName val="PART12SWBR16D"/>
      <sheetName val="PART12SWBR202C"/>
      <sheetName val="PART1RPCP16A"/>
      <sheetName val="PART1RPCP16B"/>
      <sheetName val="PART1RPCP16C"/>
      <sheetName val="PART1RPCP16D"/>
      <sheetName val="PART2RPCP16A"/>
      <sheetName val="PART2RPCP16B"/>
      <sheetName val="PART2RPCP16C"/>
      <sheetName val="PART2RPCP16D"/>
      <sheetName val="PART34RPCP16A"/>
      <sheetName val="PART34SWBR16A"/>
      <sheetName val="RPCP201"/>
      <sheetName val="RPCP205"/>
      <sheetName val="SWBR201"/>
      <sheetName val="SWBR205"/>
      <sheetName val="PART12RPCP202"/>
      <sheetName val="ÖZET"/>
      <sheetName val="FİYATLA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yat"/>
      <sheetName val="mal İnşaat"/>
    </sheetNames>
    <sheetDataSet>
      <sheetData sheetId="0" refreshError="1">
        <row r="4">
          <cell r="A4" t="str">
            <v>1.1</v>
          </cell>
          <cell r="B4" t="str">
            <v>119</v>
          </cell>
          <cell r="C4" t="str">
            <v>Kazı (tip tünel kesiti)</v>
          </cell>
          <cell r="D4" t="str">
            <v>m³</v>
          </cell>
          <cell r="E4">
            <v>49.03</v>
          </cell>
          <cell r="H4">
            <v>93.06</v>
          </cell>
          <cell r="I4">
            <v>104.14</v>
          </cell>
          <cell r="J4">
            <v>117.1</v>
          </cell>
        </row>
        <row r="5">
          <cell r="A5" t="str">
            <v>1.2</v>
          </cell>
          <cell r="B5" t="str">
            <v>101</v>
          </cell>
          <cell r="C5" t="str">
            <v xml:space="preserve">Kazı </v>
          </cell>
          <cell r="D5" t="str">
            <v>m³</v>
          </cell>
          <cell r="E5">
            <v>6.29</v>
          </cell>
          <cell r="H5">
            <v>10.93</v>
          </cell>
          <cell r="I5">
            <v>12.55</v>
          </cell>
          <cell r="J5">
            <v>13.78</v>
          </cell>
        </row>
        <row r="6">
          <cell r="A6" t="str">
            <v>1.3</v>
          </cell>
          <cell r="B6" t="str">
            <v>103.1</v>
          </cell>
          <cell r="C6" t="str">
            <v>Kaya bulonu 26 mm, 3 m</v>
          </cell>
          <cell r="D6" t="str">
            <v>Adet</v>
          </cell>
          <cell r="E6">
            <v>34.93</v>
          </cell>
          <cell r="H6">
            <v>67.08</v>
          </cell>
          <cell r="I6">
            <v>73.11</v>
          </cell>
          <cell r="J6">
            <v>84.65</v>
          </cell>
        </row>
        <row r="7">
          <cell r="A7" t="str">
            <v>1.4</v>
          </cell>
          <cell r="B7" t="str">
            <v>103.2</v>
          </cell>
          <cell r="C7" t="str">
            <v>Kaya bulonu 26 mm, 4 m.</v>
          </cell>
          <cell r="D7" t="str">
            <v>Adet</v>
          </cell>
          <cell r="E7">
            <v>45.94</v>
          </cell>
          <cell r="H7">
            <v>88.43</v>
          </cell>
          <cell r="I7">
            <v>96.33</v>
          </cell>
          <cell r="J7">
            <v>111.54</v>
          </cell>
        </row>
        <row r="8">
          <cell r="A8" t="str">
            <v>1.5</v>
          </cell>
          <cell r="B8" t="str">
            <v>103.5</v>
          </cell>
          <cell r="C8" t="str">
            <v>Kendi delen enjeksiyon bulonu; 3 m.</v>
          </cell>
          <cell r="D8" t="str">
            <v>Adet</v>
          </cell>
          <cell r="E8">
            <v>48.46</v>
          </cell>
          <cell r="H8">
            <v>85.41</v>
          </cell>
          <cell r="I8">
            <v>92.2</v>
          </cell>
          <cell r="J8">
            <v>103.64</v>
          </cell>
        </row>
        <row r="9">
          <cell r="A9" t="str">
            <v>1.6</v>
          </cell>
          <cell r="B9" t="str">
            <v>103.6</v>
          </cell>
          <cell r="C9" t="str">
            <v>Kendi delen enjeksiyon bulonu; 4 m.</v>
          </cell>
          <cell r="D9" t="str">
            <v>Adet</v>
          </cell>
          <cell r="E9">
            <v>60.21</v>
          </cell>
          <cell r="H9">
            <v>106.46</v>
          </cell>
          <cell r="I9">
            <v>115.04</v>
          </cell>
          <cell r="J9">
            <v>129.35</v>
          </cell>
        </row>
        <row r="10">
          <cell r="A10" t="str">
            <v>1.7</v>
          </cell>
          <cell r="B10" t="str">
            <v>103.7</v>
          </cell>
          <cell r="C10" t="str">
            <v>Swellex super tip bulon; 3.0 m.</v>
          </cell>
          <cell r="D10" t="str">
            <v>Adet</v>
          </cell>
          <cell r="E10">
            <v>41.47</v>
          </cell>
          <cell r="H10">
            <v>72.78</v>
          </cell>
          <cell r="I10">
            <v>78.3</v>
          </cell>
          <cell r="J10">
            <v>88.09</v>
          </cell>
        </row>
        <row r="11">
          <cell r="A11" t="str">
            <v>1.8</v>
          </cell>
          <cell r="B11" t="str">
            <v>103.8</v>
          </cell>
          <cell r="C11" t="str">
            <v>Swellex super tip bulon; 3.6 m.</v>
          </cell>
          <cell r="D11" t="str">
            <v>Adet</v>
          </cell>
          <cell r="E11">
            <v>47.08</v>
          </cell>
          <cell r="H11">
            <v>82.96</v>
          </cell>
          <cell r="I11">
            <v>89.4</v>
          </cell>
          <cell r="J11">
            <v>100.6</v>
          </cell>
        </row>
        <row r="12">
          <cell r="A12" t="str">
            <v>1.9</v>
          </cell>
          <cell r="B12" t="str">
            <v>103.9</v>
          </cell>
          <cell r="C12" t="str">
            <v>Swellex super tip bulon; 4.5 m.</v>
          </cell>
          <cell r="D12" t="str">
            <v>Adet</v>
          </cell>
          <cell r="E12">
            <v>56.52</v>
          </cell>
          <cell r="H12">
            <v>99.78</v>
          </cell>
          <cell r="I12">
            <v>107.56</v>
          </cell>
          <cell r="J12">
            <v>121.06</v>
          </cell>
        </row>
        <row r="13">
          <cell r="A13" t="str">
            <v>1.10</v>
          </cell>
          <cell r="B13" t="str">
            <v>120.1</v>
          </cell>
          <cell r="C13" t="str">
            <v>Püskürtme beton,21 N/mm² ;d = 3 cm (aynaya)</v>
          </cell>
          <cell r="D13" t="str">
            <v>m²</v>
          </cell>
          <cell r="E13">
            <v>4.57</v>
          </cell>
          <cell r="H13">
            <v>7.91</v>
          </cell>
          <cell r="I13">
            <v>8.61</v>
          </cell>
          <cell r="J13">
            <v>9.59</v>
          </cell>
        </row>
        <row r="14">
          <cell r="A14" t="str">
            <v>1.11</v>
          </cell>
          <cell r="B14" t="str">
            <v>120.2</v>
          </cell>
          <cell r="C14" t="str">
            <v>Püskürtme beton, 21 N/mm²; d = 5 cm (aynaya)</v>
          </cell>
          <cell r="D14" t="str">
            <v>m²</v>
          </cell>
          <cell r="E14">
            <v>7.62</v>
          </cell>
          <cell r="H14">
            <v>13.11</v>
          </cell>
          <cell r="I14">
            <v>14.36</v>
          </cell>
          <cell r="J14">
            <v>15.98</v>
          </cell>
        </row>
        <row r="15">
          <cell r="A15" t="str">
            <v>1.12</v>
          </cell>
          <cell r="B15" t="str">
            <v>120.3</v>
          </cell>
          <cell r="C15" t="str">
            <v>Püskürtme beton, 21 N/mm²; d = 10 cm</v>
          </cell>
          <cell r="D15" t="str">
            <v>m²</v>
          </cell>
          <cell r="E15">
            <v>15.24</v>
          </cell>
          <cell r="H15">
            <v>26.25</v>
          </cell>
          <cell r="I15">
            <v>28.8</v>
          </cell>
          <cell r="J15">
            <v>32.03</v>
          </cell>
        </row>
        <row r="16">
          <cell r="A16" t="str">
            <v>1.13</v>
          </cell>
          <cell r="B16" t="str">
            <v>120.4</v>
          </cell>
          <cell r="C16" t="str">
            <v>Püskürtme beton, 21 N/mm²; d = 15 cm</v>
          </cell>
          <cell r="D16" t="str">
            <v>m²</v>
          </cell>
          <cell r="E16">
            <v>22.86</v>
          </cell>
          <cell r="H16">
            <v>39.340000000000003</v>
          </cell>
          <cell r="I16">
            <v>43.15</v>
          </cell>
          <cell r="J16">
            <v>47.99</v>
          </cell>
        </row>
        <row r="17">
          <cell r="A17" t="str">
            <v>1.14</v>
          </cell>
          <cell r="B17" t="str">
            <v>120.5</v>
          </cell>
          <cell r="C17" t="str">
            <v>Püskürtme beton, 21 N/mm²; d = 20 cm</v>
          </cell>
          <cell r="D17" t="str">
            <v>m²</v>
          </cell>
          <cell r="E17">
            <v>30.49</v>
          </cell>
          <cell r="H17">
            <v>52.49</v>
          </cell>
          <cell r="I17">
            <v>57.53</v>
          </cell>
          <cell r="J17">
            <v>63.99</v>
          </cell>
        </row>
        <row r="18">
          <cell r="A18" t="str">
            <v>1.15</v>
          </cell>
          <cell r="B18" t="str">
            <v>120.6</v>
          </cell>
          <cell r="C18" t="str">
            <v>Püskürtme beton, 21 N/mm2 , d = 25 cm.</v>
          </cell>
          <cell r="D18" t="str">
            <v xml:space="preserve">m² </v>
          </cell>
          <cell r="E18">
            <v>38.11</v>
          </cell>
          <cell r="H18">
            <v>65.58</v>
          </cell>
          <cell r="I18">
            <v>71.89</v>
          </cell>
          <cell r="J18">
            <v>80.040000000000006</v>
          </cell>
        </row>
        <row r="19">
          <cell r="A19" t="str">
            <v>1.16</v>
          </cell>
          <cell r="B19" t="str">
            <v>105.1</v>
          </cell>
          <cell r="C19" t="str">
            <v>Çelik hasır (BÇ IVb)</v>
          </cell>
          <cell r="D19" t="str">
            <v>Ton</v>
          </cell>
          <cell r="E19">
            <v>468.84</v>
          </cell>
          <cell r="H19">
            <v>861.13</v>
          </cell>
          <cell r="I19">
            <v>848.04</v>
          </cell>
          <cell r="J19">
            <v>1109.76</v>
          </cell>
        </row>
        <row r="20">
          <cell r="A20" t="str">
            <v>1.17</v>
          </cell>
          <cell r="B20" t="str">
            <v>105.2</v>
          </cell>
          <cell r="C20" t="str">
            <v>Donatı (BÇ I)</v>
          </cell>
          <cell r="D20" t="str">
            <v>Ton</v>
          </cell>
          <cell r="E20">
            <v>363.33</v>
          </cell>
          <cell r="H20">
            <v>762.3</v>
          </cell>
          <cell r="I20">
            <v>735.46</v>
          </cell>
          <cell r="J20">
            <v>957.85</v>
          </cell>
        </row>
        <row r="21">
          <cell r="A21" t="str">
            <v>1.18</v>
          </cell>
          <cell r="B21" t="str">
            <v>105.3</v>
          </cell>
          <cell r="C21" t="str">
            <v>Donatı (BÇ IIIa)</v>
          </cell>
          <cell r="D21" t="str">
            <v>Ton</v>
          </cell>
          <cell r="E21">
            <v>362.94</v>
          </cell>
          <cell r="H21">
            <v>761.66</v>
          </cell>
          <cell r="I21">
            <v>715.45</v>
          </cell>
          <cell r="J21">
            <v>937.76</v>
          </cell>
        </row>
        <row r="22">
          <cell r="A22" t="str">
            <v>1.19</v>
          </cell>
          <cell r="B22" t="str">
            <v>122.1</v>
          </cell>
          <cell r="C22" t="str">
            <v>Süren çubuğu; 26 mm, 3 m.</v>
          </cell>
          <cell r="D22" t="str">
            <v>Adet</v>
          </cell>
          <cell r="E22">
            <v>19.239999999999998</v>
          </cell>
          <cell r="H22">
            <v>37.58</v>
          </cell>
          <cell r="I22">
            <v>40.25</v>
          </cell>
          <cell r="J22">
            <v>46.89</v>
          </cell>
        </row>
        <row r="23">
          <cell r="A23" t="str">
            <v>1.20</v>
          </cell>
          <cell r="B23" t="str">
            <v>122.4</v>
          </cell>
          <cell r="C23" t="str">
            <v>Süren Çubuğu 1 1/2” Boru 3 m.</v>
          </cell>
          <cell r="D23" t="str">
            <v>Adet</v>
          </cell>
          <cell r="E23">
            <v>34.159999999999997</v>
          </cell>
          <cell r="H23">
            <v>66.28</v>
          </cell>
          <cell r="I23">
            <v>72.290000000000006</v>
          </cell>
          <cell r="J23">
            <v>80.69</v>
          </cell>
        </row>
        <row r="24">
          <cell r="A24" t="str">
            <v>1.21</v>
          </cell>
          <cell r="B24" t="str">
            <v>122.3</v>
          </cell>
          <cell r="C24" t="str">
            <v>Süren Çubuğu 1 1/4” Boru 4 m.</v>
          </cell>
          <cell r="D24" t="str">
            <v>Adet</v>
          </cell>
          <cell r="E24">
            <v>32.61</v>
          </cell>
          <cell r="H24">
            <v>63.53</v>
          </cell>
          <cell r="I24">
            <v>69</v>
          </cell>
          <cell r="J24">
            <v>76.790000000000006</v>
          </cell>
        </row>
        <row r="25">
          <cell r="A25" t="str">
            <v>1.22</v>
          </cell>
          <cell r="B25" t="str">
            <v>122.5</v>
          </cell>
          <cell r="C25" t="str">
            <v>Süren Çubuğu 1 1/2” Boru 4 m.</v>
          </cell>
          <cell r="D25" t="str">
            <v>Adet</v>
          </cell>
          <cell r="E25">
            <v>45.46</v>
          </cell>
          <cell r="H25">
            <v>88.18</v>
          </cell>
          <cell r="I25">
            <v>96.19</v>
          </cell>
          <cell r="J25">
            <v>107.34</v>
          </cell>
        </row>
        <row r="26">
          <cell r="A26" t="str">
            <v>1.23</v>
          </cell>
          <cell r="B26" t="str">
            <v>121</v>
          </cell>
          <cell r="C26" t="str">
            <v>Çelik iksa ve süren levhası</v>
          </cell>
          <cell r="D26" t="str">
            <v>Ton</v>
          </cell>
          <cell r="E26">
            <v>1104.1099999999999</v>
          </cell>
          <cell r="H26">
            <v>2007.89</v>
          </cell>
          <cell r="I26">
            <v>2253.58</v>
          </cell>
          <cell r="J26">
            <v>2537.09</v>
          </cell>
        </row>
        <row r="27">
          <cell r="A27" t="str">
            <v>1.24</v>
          </cell>
          <cell r="B27" t="str">
            <v>107</v>
          </cell>
          <cell r="C27" t="str">
            <v>Su drenajı ve pompalama</v>
          </cell>
          <cell r="D27" t="str">
            <v>KWh</v>
          </cell>
          <cell r="E27">
            <v>1</v>
          </cell>
          <cell r="H27">
            <v>1.83</v>
          </cell>
          <cell r="I27">
            <v>2.0299999999999998</v>
          </cell>
          <cell r="J27">
            <v>2.2000000000000002</v>
          </cell>
        </row>
        <row r="28">
          <cell r="A28" t="str">
            <v>1.25</v>
          </cell>
          <cell r="B28" t="str">
            <v>108</v>
          </cell>
          <cell r="C28" t="str">
            <v>Drenaj araştırma enjeksiyon delikleri</v>
          </cell>
          <cell r="D28" t="str">
            <v>m</v>
          </cell>
          <cell r="E28">
            <v>23.93</v>
          </cell>
          <cell r="H28">
            <v>45.93</v>
          </cell>
          <cell r="I28">
            <v>51.18</v>
          </cell>
          <cell r="J28">
            <v>57.28</v>
          </cell>
        </row>
        <row r="29">
          <cell r="A29" t="str">
            <v>1.26</v>
          </cell>
          <cell r="B29" t="str">
            <v>109.1</v>
          </cell>
          <cell r="C29" t="str">
            <v>Drenaj borusu, drenaj delikleri için 50 mm / deliksiz</v>
          </cell>
          <cell r="D29" t="str">
            <v>m</v>
          </cell>
          <cell r="E29">
            <v>7.63</v>
          </cell>
          <cell r="H29">
            <v>15.3</v>
          </cell>
          <cell r="I29">
            <v>16.39</v>
          </cell>
          <cell r="J29">
            <v>17.89</v>
          </cell>
        </row>
        <row r="30">
          <cell r="A30" t="str">
            <v>1.27</v>
          </cell>
          <cell r="B30" t="str">
            <v>109.2</v>
          </cell>
          <cell r="C30" t="str">
            <v>Drenaj borusu, drenaj delikleri için 50 mm / delikli</v>
          </cell>
          <cell r="D30" t="str">
            <v>m</v>
          </cell>
          <cell r="E30">
            <v>8.41</v>
          </cell>
          <cell r="H30">
            <v>16.86</v>
          </cell>
          <cell r="I30">
            <v>18.059999999999999</v>
          </cell>
          <cell r="J30">
            <v>19.760000000000002</v>
          </cell>
        </row>
        <row r="31">
          <cell r="A31" t="str">
            <v>1.28</v>
          </cell>
          <cell r="B31" t="str">
            <v>110.1</v>
          </cell>
          <cell r="C31" t="str">
            <v>Enjeksiyon, portland çimento</v>
          </cell>
          <cell r="D31" t="str">
            <v>Ton</v>
          </cell>
          <cell r="E31">
            <v>78.680000000000007</v>
          </cell>
          <cell r="H31">
            <v>123.23</v>
          </cell>
          <cell r="I31">
            <v>135.80000000000001</v>
          </cell>
          <cell r="J31">
            <v>156.69</v>
          </cell>
        </row>
        <row r="32">
          <cell r="A32" t="str">
            <v>1.29</v>
          </cell>
          <cell r="B32" t="str">
            <v>110.2</v>
          </cell>
          <cell r="C32" t="str">
            <v>Enjeksiyon, ekstra ince çimento (3500 cm²/gr’dan fazla)</v>
          </cell>
          <cell r="D32" t="str">
            <v>Ton</v>
          </cell>
          <cell r="E32">
            <v>83.83</v>
          </cell>
          <cell r="H32">
            <v>128.9</v>
          </cell>
          <cell r="I32">
            <v>139.88999999999999</v>
          </cell>
          <cell r="J32">
            <v>156</v>
          </cell>
        </row>
        <row r="33">
          <cell r="A33" t="str">
            <v>1.30</v>
          </cell>
          <cell r="B33" t="str">
            <v>110.3</v>
          </cell>
          <cell r="C33" t="str">
            <v>Enjeksiyon, bentonit</v>
          </cell>
          <cell r="D33" t="str">
            <v>Ton</v>
          </cell>
          <cell r="E33">
            <v>88.86</v>
          </cell>
          <cell r="H33">
            <v>142.81</v>
          </cell>
          <cell r="I33">
            <v>156.1</v>
          </cell>
          <cell r="J33">
            <v>168.81</v>
          </cell>
        </row>
        <row r="34">
          <cell r="A34" t="str">
            <v>1.31</v>
          </cell>
          <cell r="B34" t="str">
            <v>123.1</v>
          </cell>
          <cell r="C34" t="str">
            <v>Kalıp, iç kaplama (kemer ve radye)</v>
          </cell>
          <cell r="D34" t="str">
            <v>m²</v>
          </cell>
          <cell r="E34">
            <v>8.4499999999999993</v>
          </cell>
          <cell r="H34">
            <v>13.36</v>
          </cell>
          <cell r="I34">
            <v>14.85</v>
          </cell>
          <cell r="J34">
            <v>16.89</v>
          </cell>
        </row>
        <row r="35">
          <cell r="A35" t="str">
            <v>1.32</v>
          </cell>
          <cell r="B35" t="str">
            <v>111.1</v>
          </cell>
          <cell r="C35" t="str">
            <v>Kalıp, nişler, ayna duvarı ve kesit dışındaki konstrüksiyonlar</v>
          </cell>
          <cell r="D35" t="str">
            <v>m²</v>
          </cell>
          <cell r="E35">
            <v>11.57</v>
          </cell>
          <cell r="H35">
            <v>18.09</v>
          </cell>
          <cell r="I35">
            <v>20.05</v>
          </cell>
          <cell r="J35">
            <v>22.76</v>
          </cell>
        </row>
        <row r="36">
          <cell r="A36" t="str">
            <v>1.33</v>
          </cell>
          <cell r="B36" t="str">
            <v>112.6</v>
          </cell>
          <cell r="C36" t="str">
            <v>İç kaplama, BS25 radye</v>
          </cell>
          <cell r="D36" t="str">
            <v>m³</v>
          </cell>
          <cell r="E36">
            <v>42.02</v>
          </cell>
          <cell r="H36">
            <v>73.95</v>
          </cell>
          <cell r="I36">
            <v>84.39</v>
          </cell>
          <cell r="J36">
            <v>96.13</v>
          </cell>
        </row>
        <row r="37">
          <cell r="A37" t="str">
            <v>1.34</v>
          </cell>
          <cell r="B37" t="str">
            <v>112.7</v>
          </cell>
          <cell r="C37" t="str">
            <v>İç kaplama, BS25 kemer</v>
          </cell>
          <cell r="D37" t="str">
            <v>m³</v>
          </cell>
          <cell r="E37">
            <v>42.02</v>
          </cell>
          <cell r="H37">
            <v>73.95</v>
          </cell>
          <cell r="I37">
            <v>84.39</v>
          </cell>
          <cell r="J37">
            <v>96.13</v>
          </cell>
        </row>
        <row r="38">
          <cell r="A38" t="str">
            <v>1.35</v>
          </cell>
          <cell r="B38" t="str">
            <v>112.5</v>
          </cell>
          <cell r="C38" t="str">
            <v>Tünel içindeki diğer konstrüksiyon betonları, (kalıp dahil) BS20</v>
          </cell>
          <cell r="D38" t="str">
            <v>m³</v>
          </cell>
          <cell r="E38">
            <v>32.86</v>
          </cell>
          <cell r="H38">
            <v>57.24</v>
          </cell>
          <cell r="I38">
            <v>65.45</v>
          </cell>
          <cell r="J38">
            <v>74.739999999999995</v>
          </cell>
        </row>
        <row r="39">
          <cell r="A39" t="str">
            <v>1.36</v>
          </cell>
          <cell r="B39" t="str">
            <v>112.6</v>
          </cell>
          <cell r="C39" t="str">
            <v>Nişler ile diğer kesit dışındaki betonlar, BS25</v>
          </cell>
          <cell r="D39" t="str">
            <v>m³</v>
          </cell>
          <cell r="E39">
            <v>36.54</v>
          </cell>
          <cell r="H39">
            <v>64.3</v>
          </cell>
          <cell r="I39">
            <v>73.38</v>
          </cell>
          <cell r="J39">
            <v>83.59</v>
          </cell>
        </row>
        <row r="40">
          <cell r="A40" t="str">
            <v>1.37</v>
          </cell>
          <cell r="B40" t="str">
            <v>125</v>
          </cell>
          <cell r="C40" t="str">
            <v>İç kaplama ve bütün konstrüksiyonlar için çelik hasır, (BÇ IVb)</v>
          </cell>
          <cell r="D40" t="str">
            <v>Ton</v>
          </cell>
          <cell r="E40">
            <v>468.84</v>
          </cell>
          <cell r="H40">
            <v>861.13</v>
          </cell>
          <cell r="I40">
            <v>848.04</v>
          </cell>
          <cell r="J40">
            <v>1109.76</v>
          </cell>
        </row>
        <row r="41">
          <cell r="A41" t="str">
            <v>1.38</v>
          </cell>
          <cell r="B41" t="str">
            <v>125</v>
          </cell>
          <cell r="C41" t="str">
            <v>İç kaplama ve bütün konstrüksiyonlar için donatı, (BÇ III)</v>
          </cell>
          <cell r="D41" t="str">
            <v>Ton</v>
          </cell>
          <cell r="E41">
            <v>468.84</v>
          </cell>
          <cell r="H41">
            <v>861.13</v>
          </cell>
          <cell r="I41">
            <v>848.04</v>
          </cell>
          <cell r="J41">
            <v>1109.76</v>
          </cell>
        </row>
        <row r="42">
          <cell r="A42" t="str">
            <v>1.39</v>
          </cell>
          <cell r="B42" t="str">
            <v>117</v>
          </cell>
          <cell r="C42" t="str">
            <v>Su tutucu (PVC 30 cm)</v>
          </cell>
          <cell r="D42" t="str">
            <v>m</v>
          </cell>
          <cell r="E42">
            <v>6.83</v>
          </cell>
          <cell r="H42">
            <v>11.4</v>
          </cell>
          <cell r="I42">
            <v>12.61</v>
          </cell>
          <cell r="J42">
            <v>13.93</v>
          </cell>
        </row>
        <row r="43">
          <cell r="A43" t="str">
            <v>1.40</v>
          </cell>
          <cell r="B43" t="str">
            <v>112.4</v>
          </cell>
          <cell r="C43" t="str">
            <v>Grobeton (BS14)</v>
          </cell>
          <cell r="D43" t="str">
            <v>m³</v>
          </cell>
          <cell r="E43">
            <v>33.08</v>
          </cell>
          <cell r="H43">
            <v>59.2</v>
          </cell>
          <cell r="I43">
            <v>67.53</v>
          </cell>
          <cell r="J43">
            <v>77.180000000000007</v>
          </cell>
        </row>
        <row r="44">
          <cell r="A44" t="str">
            <v>1.41</v>
          </cell>
          <cell r="B44" t="str">
            <v>116</v>
          </cell>
          <cell r="C44" t="str">
            <v>Tünel Su Yalıtımı</v>
          </cell>
          <cell r="D44" t="str">
            <v>m²</v>
          </cell>
          <cell r="E44">
            <v>10.84</v>
          </cell>
          <cell r="H44">
            <v>19.66</v>
          </cell>
          <cell r="I44">
            <v>21.49</v>
          </cell>
          <cell r="J44">
            <v>24.09</v>
          </cell>
        </row>
        <row r="45">
          <cell r="A45" t="str">
            <v>1.42</v>
          </cell>
          <cell r="B45" t="str">
            <v>137</v>
          </cell>
          <cell r="C45" t="str">
            <v>114,3 mm/6.3 mm Boru ile Umbrella Arch Yapılması</v>
          </cell>
          <cell r="D45" t="str">
            <v>m</v>
          </cell>
          <cell r="E45">
            <v>55.84</v>
          </cell>
          <cell r="H45">
            <v>110</v>
          </cell>
          <cell r="I45">
            <v>119.79</v>
          </cell>
          <cell r="J45">
            <v>133.28</v>
          </cell>
        </row>
        <row r="46">
          <cell r="A46" t="str">
            <v>2.1</v>
          </cell>
          <cell r="B46" t="str">
            <v>119</v>
          </cell>
          <cell r="C46" t="str">
            <v>Kazı (tip tünel kesidi)</v>
          </cell>
          <cell r="D46" t="str">
            <v>m³</v>
          </cell>
          <cell r="E46">
            <v>49.03</v>
          </cell>
          <cell r="H46">
            <v>93.06</v>
          </cell>
          <cell r="I46">
            <v>104.14</v>
          </cell>
          <cell r="J46">
            <v>117.1</v>
          </cell>
        </row>
        <row r="47">
          <cell r="A47" t="str">
            <v>2.2</v>
          </cell>
          <cell r="B47" t="str">
            <v>101</v>
          </cell>
          <cell r="C47" t="str">
            <v xml:space="preserve">Kazı </v>
          </cell>
          <cell r="D47" t="str">
            <v>m³</v>
          </cell>
          <cell r="E47">
            <v>6.29</v>
          </cell>
          <cell r="H47">
            <v>10.93</v>
          </cell>
          <cell r="I47">
            <v>12.55</v>
          </cell>
          <cell r="J47">
            <v>13.78</v>
          </cell>
        </row>
        <row r="48">
          <cell r="A48" t="str">
            <v>2.3</v>
          </cell>
          <cell r="B48" t="str">
            <v>103.2</v>
          </cell>
          <cell r="C48" t="str">
            <v>Kaya  bulonu; 26 mm, 4 m</v>
          </cell>
          <cell r="D48" t="str">
            <v>Adet</v>
          </cell>
          <cell r="E48">
            <v>45.94</v>
          </cell>
          <cell r="H48">
            <v>88.43</v>
          </cell>
          <cell r="I48">
            <v>96.33</v>
          </cell>
          <cell r="J48">
            <v>111.54</v>
          </cell>
        </row>
        <row r="49">
          <cell r="A49" t="str">
            <v>2.4</v>
          </cell>
          <cell r="B49" t="str">
            <v>103.3</v>
          </cell>
          <cell r="C49" t="str">
            <v>Kaya  bulonu;26 mm, 5 m.</v>
          </cell>
          <cell r="D49" t="str">
            <v>Adet</v>
          </cell>
          <cell r="E49">
            <v>56.95</v>
          </cell>
          <cell r="H49">
            <v>109.7</v>
          </cell>
          <cell r="I49">
            <v>119.49</v>
          </cell>
          <cell r="J49">
            <v>138.41</v>
          </cell>
        </row>
        <row r="50">
          <cell r="A50" t="str">
            <v>2.5</v>
          </cell>
          <cell r="B50" t="str">
            <v>103.5</v>
          </cell>
          <cell r="C50" t="str">
            <v>Kendi delen enjeksiyon bulonu; 3 m.</v>
          </cell>
          <cell r="D50" t="str">
            <v>Adet</v>
          </cell>
          <cell r="E50">
            <v>48.46</v>
          </cell>
          <cell r="H50">
            <v>85.41</v>
          </cell>
          <cell r="I50">
            <v>92.2</v>
          </cell>
          <cell r="J50">
            <v>103.64</v>
          </cell>
        </row>
        <row r="51">
          <cell r="A51" t="str">
            <v>2.6</v>
          </cell>
          <cell r="B51" t="str">
            <v>103.6</v>
          </cell>
          <cell r="C51" t="str">
            <v>Kendi delen enjeksiyon bulonu; 4 m.</v>
          </cell>
          <cell r="D51" t="str">
            <v>Adet</v>
          </cell>
          <cell r="E51">
            <v>60.21</v>
          </cell>
          <cell r="H51">
            <v>106.46</v>
          </cell>
          <cell r="I51">
            <v>115.04</v>
          </cell>
          <cell r="J51">
            <v>129.35</v>
          </cell>
        </row>
        <row r="52">
          <cell r="A52" t="str">
            <v>2.7</v>
          </cell>
          <cell r="B52" t="str">
            <v>103.7</v>
          </cell>
          <cell r="C52" t="str">
            <v>Swellex super tip bulon; 3 m.</v>
          </cell>
          <cell r="D52" t="str">
            <v>Adet</v>
          </cell>
          <cell r="E52">
            <v>41.47</v>
          </cell>
          <cell r="H52">
            <v>72.78</v>
          </cell>
          <cell r="I52">
            <v>78.3</v>
          </cell>
          <cell r="J52">
            <v>88.09</v>
          </cell>
        </row>
        <row r="53">
          <cell r="A53" t="str">
            <v>2.8</v>
          </cell>
          <cell r="B53" t="str">
            <v>103.8</v>
          </cell>
          <cell r="C53" t="str">
            <v>Swellex super tip bulon; 3.6 m.</v>
          </cell>
          <cell r="D53" t="str">
            <v>Adet</v>
          </cell>
          <cell r="E53">
            <v>47.08</v>
          </cell>
          <cell r="H53">
            <v>82.96</v>
          </cell>
          <cell r="I53">
            <v>89.4</v>
          </cell>
          <cell r="J53">
            <v>100.6</v>
          </cell>
        </row>
        <row r="54">
          <cell r="A54" t="str">
            <v>2.9</v>
          </cell>
          <cell r="B54" t="str">
            <v>103.9</v>
          </cell>
          <cell r="C54" t="str">
            <v>Swellex super tip bulon; 4.5 m.</v>
          </cell>
          <cell r="D54" t="str">
            <v>Adet</v>
          </cell>
          <cell r="E54">
            <v>56.52</v>
          </cell>
          <cell r="H54">
            <v>99.78</v>
          </cell>
          <cell r="I54">
            <v>107.56</v>
          </cell>
          <cell r="J54">
            <v>121.06</v>
          </cell>
        </row>
        <row r="55">
          <cell r="A55" t="str">
            <v>2.10</v>
          </cell>
          <cell r="B55" t="str">
            <v>120.1</v>
          </cell>
          <cell r="C55" t="str">
            <v>Püskürtme beton, 21 N/mm² ; d = 3 cm (aynaya)</v>
          </cell>
          <cell r="D55" t="str">
            <v>m²</v>
          </cell>
          <cell r="E55">
            <v>4.57</v>
          </cell>
          <cell r="H55">
            <v>7.91</v>
          </cell>
          <cell r="I55">
            <v>8.61</v>
          </cell>
          <cell r="J55">
            <v>9.59</v>
          </cell>
        </row>
        <row r="56">
          <cell r="A56" t="str">
            <v>2.11</v>
          </cell>
          <cell r="B56" t="str">
            <v>120.2</v>
          </cell>
          <cell r="C56" t="str">
            <v>Püskürtme beton, 21 N/mm² ; d = 5 cm (aynaya)</v>
          </cell>
          <cell r="D56" t="str">
            <v>m²</v>
          </cell>
          <cell r="E56">
            <v>7.62</v>
          </cell>
          <cell r="H56">
            <v>13.11</v>
          </cell>
          <cell r="I56">
            <v>14.36</v>
          </cell>
          <cell r="J56">
            <v>15.98</v>
          </cell>
        </row>
        <row r="57">
          <cell r="A57" t="str">
            <v>2.12</v>
          </cell>
          <cell r="B57" t="str">
            <v>120.3</v>
          </cell>
          <cell r="C57" t="str">
            <v>Püskürtme beton, 21 N/mm² ; d = 10 cm</v>
          </cell>
          <cell r="D57" t="str">
            <v>m²</v>
          </cell>
          <cell r="E57">
            <v>15.24</v>
          </cell>
          <cell r="H57">
            <v>26.25</v>
          </cell>
          <cell r="I57">
            <v>28.8</v>
          </cell>
          <cell r="J57">
            <v>32.03</v>
          </cell>
        </row>
        <row r="58">
          <cell r="A58" t="str">
            <v>2.13</v>
          </cell>
          <cell r="B58" t="str">
            <v>120.4</v>
          </cell>
          <cell r="C58" t="str">
            <v>Püskürtme beton, 21 N/mm² ; d = 15 cm</v>
          </cell>
          <cell r="D58" t="str">
            <v>m²</v>
          </cell>
          <cell r="E58">
            <v>22.86</v>
          </cell>
          <cell r="H58">
            <v>39.340000000000003</v>
          </cell>
          <cell r="I58">
            <v>43.15</v>
          </cell>
          <cell r="J58">
            <v>47.99</v>
          </cell>
        </row>
        <row r="59">
          <cell r="A59" t="str">
            <v>2.14</v>
          </cell>
          <cell r="B59" t="str">
            <v>120.5</v>
          </cell>
          <cell r="C59" t="str">
            <v>Püskürtme beton, 21 N/mm² ; d = 20 cm</v>
          </cell>
          <cell r="D59" t="str">
            <v>m²</v>
          </cell>
          <cell r="E59">
            <v>30.49</v>
          </cell>
          <cell r="H59">
            <v>52.49</v>
          </cell>
          <cell r="I59">
            <v>57.53</v>
          </cell>
          <cell r="J59">
            <v>63.99</v>
          </cell>
        </row>
        <row r="60">
          <cell r="A60" t="str">
            <v>2.15</v>
          </cell>
          <cell r="B60" t="str">
            <v>120.6</v>
          </cell>
          <cell r="C60" t="str">
            <v>Püskürtme beton, 21 N/mm2 d = 25 cm</v>
          </cell>
          <cell r="D60" t="str">
            <v>m²</v>
          </cell>
          <cell r="E60">
            <v>38.11</v>
          </cell>
          <cell r="H60">
            <v>65.58</v>
          </cell>
          <cell r="I60">
            <v>71.89</v>
          </cell>
          <cell r="J60">
            <v>80.040000000000006</v>
          </cell>
        </row>
        <row r="61">
          <cell r="A61" t="str">
            <v>2.16</v>
          </cell>
          <cell r="B61" t="str">
            <v>105.1</v>
          </cell>
          <cell r="C61" t="str">
            <v>Çelik hasır (BÇ IVb)</v>
          </cell>
          <cell r="D61" t="str">
            <v>Ton</v>
          </cell>
          <cell r="E61">
            <v>468.84</v>
          </cell>
          <cell r="H61">
            <v>861.13</v>
          </cell>
          <cell r="I61">
            <v>848.04</v>
          </cell>
          <cell r="J61">
            <v>1109.76</v>
          </cell>
        </row>
        <row r="62">
          <cell r="A62" t="str">
            <v>2.17</v>
          </cell>
          <cell r="B62" t="str">
            <v>105.2</v>
          </cell>
          <cell r="C62" t="str">
            <v>Donatı (BÇ I)</v>
          </cell>
          <cell r="D62" t="str">
            <v>Ton</v>
          </cell>
          <cell r="E62">
            <v>363.33</v>
          </cell>
          <cell r="H62">
            <v>762.3</v>
          </cell>
          <cell r="I62">
            <v>735.46</v>
          </cell>
          <cell r="J62">
            <v>957.85</v>
          </cell>
        </row>
        <row r="63">
          <cell r="A63" t="str">
            <v>2.18</v>
          </cell>
          <cell r="B63" t="str">
            <v>105.3</v>
          </cell>
          <cell r="C63" t="str">
            <v>Donatı (BC IIIa)</v>
          </cell>
          <cell r="D63" t="str">
            <v>Ton</v>
          </cell>
          <cell r="E63">
            <v>362.94</v>
          </cell>
          <cell r="H63">
            <v>761.66</v>
          </cell>
          <cell r="I63">
            <v>715.45</v>
          </cell>
          <cell r="J63">
            <v>937.76</v>
          </cell>
        </row>
        <row r="64">
          <cell r="A64" t="str">
            <v>2.19</v>
          </cell>
          <cell r="B64" t="str">
            <v>122.1</v>
          </cell>
          <cell r="C64" t="str">
            <v>Süren çubuğu; 26 mm, 3 m.</v>
          </cell>
          <cell r="D64" t="str">
            <v>Adet</v>
          </cell>
          <cell r="E64">
            <v>19.239999999999998</v>
          </cell>
          <cell r="H64">
            <v>37.58</v>
          </cell>
          <cell r="I64">
            <v>40.25</v>
          </cell>
          <cell r="J64">
            <v>46.89</v>
          </cell>
        </row>
        <row r="65">
          <cell r="A65" t="str">
            <v>2.20</v>
          </cell>
          <cell r="B65" t="str">
            <v>122.2</v>
          </cell>
          <cell r="C65" t="str">
            <v>Süren çubuğu 1 1/4” Boru, 3 m</v>
          </cell>
          <cell r="D65" t="str">
            <v>Adet</v>
          </cell>
          <cell r="E65">
            <v>24.46</v>
          </cell>
          <cell r="H65">
            <v>47.63</v>
          </cell>
          <cell r="I65">
            <v>51.73</v>
          </cell>
          <cell r="J65">
            <v>57.59</v>
          </cell>
        </row>
        <row r="66">
          <cell r="A66" t="str">
            <v>2.21</v>
          </cell>
          <cell r="B66" t="str">
            <v>122.4</v>
          </cell>
          <cell r="C66" t="str">
            <v>Süren çubuğu 1 1/2” Boru, 3 m</v>
          </cell>
          <cell r="D66" t="str">
            <v>Adet</v>
          </cell>
          <cell r="E66">
            <v>34.159999999999997</v>
          </cell>
          <cell r="H66">
            <v>66.28</v>
          </cell>
          <cell r="I66">
            <v>72.290000000000006</v>
          </cell>
          <cell r="J66">
            <v>80.69</v>
          </cell>
        </row>
        <row r="67">
          <cell r="A67" t="str">
            <v>2.22</v>
          </cell>
          <cell r="B67" t="str">
            <v>122.5</v>
          </cell>
          <cell r="C67" t="str">
            <v>Süren çubuğu 1 1/2” Boru, 4 m</v>
          </cell>
          <cell r="D67" t="str">
            <v>Adet</v>
          </cell>
          <cell r="E67">
            <v>45.46</v>
          </cell>
          <cell r="H67">
            <v>88.18</v>
          </cell>
          <cell r="I67">
            <v>96.19</v>
          </cell>
          <cell r="J67">
            <v>107.34</v>
          </cell>
        </row>
        <row r="68">
          <cell r="A68" t="str">
            <v>2.23</v>
          </cell>
          <cell r="B68" t="str">
            <v>121</v>
          </cell>
          <cell r="C68" t="str">
            <v>Çelik iksa ve süren levhası</v>
          </cell>
          <cell r="D68" t="str">
            <v>Ton</v>
          </cell>
          <cell r="E68">
            <v>1104.1099999999999</v>
          </cell>
          <cell r="H68">
            <v>2007.89</v>
          </cell>
          <cell r="I68">
            <v>2253.58</v>
          </cell>
          <cell r="J68">
            <v>2537.09</v>
          </cell>
        </row>
        <row r="69">
          <cell r="A69" t="str">
            <v>2.24</v>
          </cell>
          <cell r="B69" t="str">
            <v>107</v>
          </cell>
          <cell r="C69" t="str">
            <v>Su drenajı ve pompalama</v>
          </cell>
          <cell r="D69" t="str">
            <v>KWh</v>
          </cell>
          <cell r="E69">
            <v>1</v>
          </cell>
          <cell r="H69">
            <v>1.83</v>
          </cell>
          <cell r="I69">
            <v>2.0299999999999998</v>
          </cell>
          <cell r="J69">
            <v>2.2000000000000002</v>
          </cell>
        </row>
        <row r="70">
          <cell r="A70" t="str">
            <v>2.25</v>
          </cell>
          <cell r="B70" t="str">
            <v>108</v>
          </cell>
          <cell r="C70" t="str">
            <v>Drenaj araştırma enjeksiyon delikleri</v>
          </cell>
          <cell r="D70" t="str">
            <v>m</v>
          </cell>
          <cell r="E70">
            <v>23.93</v>
          </cell>
          <cell r="H70">
            <v>45.93</v>
          </cell>
          <cell r="I70">
            <v>51.18</v>
          </cell>
          <cell r="J70">
            <v>57.28</v>
          </cell>
        </row>
        <row r="71">
          <cell r="A71" t="str">
            <v>2.26</v>
          </cell>
          <cell r="B71" t="str">
            <v>109.1</v>
          </cell>
          <cell r="C71" t="str">
            <v>Drenaj borusu, drenaj delikleri için, 50 mm / deliksiz</v>
          </cell>
          <cell r="D71" t="str">
            <v>m</v>
          </cell>
          <cell r="E71">
            <v>7.63</v>
          </cell>
          <cell r="H71">
            <v>15.3</v>
          </cell>
          <cell r="I71">
            <v>16.39</v>
          </cell>
          <cell r="J71">
            <v>17.89</v>
          </cell>
        </row>
        <row r="72">
          <cell r="A72" t="str">
            <v>2.27</v>
          </cell>
          <cell r="B72" t="str">
            <v>109.2</v>
          </cell>
          <cell r="C72" t="str">
            <v>Drenaj borusu, drenaj delikleri için, 50 mm / delikli</v>
          </cell>
          <cell r="D72" t="str">
            <v>m</v>
          </cell>
          <cell r="E72">
            <v>8.41</v>
          </cell>
          <cell r="H72">
            <v>16.86</v>
          </cell>
          <cell r="I72">
            <v>18.059999999999999</v>
          </cell>
          <cell r="J72">
            <v>19.760000000000002</v>
          </cell>
        </row>
        <row r="73">
          <cell r="A73" t="str">
            <v>2.28</v>
          </cell>
          <cell r="B73" t="str">
            <v>110.1</v>
          </cell>
          <cell r="C73" t="str">
            <v>Enjeksiyon, portland çimento</v>
          </cell>
          <cell r="D73" t="str">
            <v>Ton</v>
          </cell>
          <cell r="E73">
            <v>78.680000000000007</v>
          </cell>
          <cell r="H73">
            <v>123.23</v>
          </cell>
          <cell r="I73">
            <v>135.80000000000001</v>
          </cell>
          <cell r="J73">
            <v>156.69</v>
          </cell>
        </row>
        <row r="74">
          <cell r="A74" t="str">
            <v>2.29</v>
          </cell>
          <cell r="B74" t="str">
            <v>110.2</v>
          </cell>
          <cell r="C74" t="str">
            <v>Enjeksiyon, ekstra ince çimento (3500 cm 2 /gr’dan fazla)</v>
          </cell>
          <cell r="D74" t="str">
            <v>Ton</v>
          </cell>
          <cell r="E74">
            <v>83.83</v>
          </cell>
          <cell r="H74">
            <v>128.9</v>
          </cell>
          <cell r="I74">
            <v>139.88999999999999</v>
          </cell>
          <cell r="J74">
            <v>156</v>
          </cell>
        </row>
        <row r="75">
          <cell r="A75" t="str">
            <v>2.30</v>
          </cell>
          <cell r="B75" t="str">
            <v>110.3</v>
          </cell>
          <cell r="C75" t="str">
            <v>Enjeksiyon, bentonit</v>
          </cell>
          <cell r="D75" t="str">
            <v>Ton</v>
          </cell>
          <cell r="E75">
            <v>88.86</v>
          </cell>
          <cell r="H75">
            <v>142.81</v>
          </cell>
          <cell r="I75">
            <v>156.1</v>
          </cell>
          <cell r="J75">
            <v>168.81</v>
          </cell>
        </row>
        <row r="76">
          <cell r="A76" t="str">
            <v>2.31</v>
          </cell>
          <cell r="B76" t="str">
            <v>123.1</v>
          </cell>
          <cell r="C76" t="str">
            <v>Kalıp, iç kaplama (kemer ve radye)</v>
          </cell>
          <cell r="D76" t="str">
            <v>m²</v>
          </cell>
          <cell r="E76">
            <v>8.4499999999999993</v>
          </cell>
          <cell r="H76">
            <v>13.36</v>
          </cell>
          <cell r="I76">
            <v>14.85</v>
          </cell>
          <cell r="J76">
            <v>16.89</v>
          </cell>
        </row>
        <row r="77">
          <cell r="A77" t="str">
            <v>2.32</v>
          </cell>
          <cell r="B77" t="str">
            <v>111.1</v>
          </cell>
          <cell r="C77" t="str">
            <v>Kalıp, nişler, ayna duvarı, diğer kesit dışı betonları için</v>
          </cell>
          <cell r="D77" t="str">
            <v>m²</v>
          </cell>
          <cell r="E77">
            <v>11.57</v>
          </cell>
          <cell r="H77">
            <v>18.09</v>
          </cell>
          <cell r="I77">
            <v>20.05</v>
          </cell>
          <cell r="J77">
            <v>22.76</v>
          </cell>
        </row>
        <row r="78">
          <cell r="A78" t="str">
            <v>2.33</v>
          </cell>
          <cell r="B78" t="str">
            <v>112.6</v>
          </cell>
          <cell r="C78" t="str">
            <v>İç kaplama, BS25 radye</v>
          </cell>
          <cell r="D78" t="str">
            <v>m³</v>
          </cell>
          <cell r="E78">
            <v>42.02</v>
          </cell>
          <cell r="H78">
            <v>73.95</v>
          </cell>
          <cell r="I78">
            <v>84.39</v>
          </cell>
          <cell r="J78">
            <v>96.13</v>
          </cell>
        </row>
        <row r="79">
          <cell r="A79" t="str">
            <v>2.34</v>
          </cell>
          <cell r="B79" t="str">
            <v>112.7</v>
          </cell>
          <cell r="C79" t="str">
            <v>İç kaplama, BS25 kemer</v>
          </cell>
          <cell r="D79" t="str">
            <v>m³</v>
          </cell>
          <cell r="E79">
            <v>42.02</v>
          </cell>
          <cell r="H79">
            <v>73.95</v>
          </cell>
          <cell r="I79">
            <v>84.39</v>
          </cell>
          <cell r="J79">
            <v>96.13</v>
          </cell>
        </row>
        <row r="80">
          <cell r="A80" t="str">
            <v>2.35</v>
          </cell>
          <cell r="B80" t="str">
            <v>112.5</v>
          </cell>
          <cell r="C80" t="str">
            <v xml:space="preserve">Tünel içindeki diğer konstrüksiyon betonları, BS20 </v>
          </cell>
          <cell r="D80" t="str">
            <v>m³</v>
          </cell>
          <cell r="E80">
            <v>32.86</v>
          </cell>
          <cell r="H80">
            <v>57.24</v>
          </cell>
          <cell r="I80">
            <v>65.45</v>
          </cell>
          <cell r="J80">
            <v>74.739999999999995</v>
          </cell>
        </row>
        <row r="81">
          <cell r="A81" t="str">
            <v>2.36</v>
          </cell>
          <cell r="B81" t="str">
            <v>112.6</v>
          </cell>
          <cell r="C81" t="str">
            <v>Nişler ile diğer kesit dışındaki betonlar, BS25</v>
          </cell>
          <cell r="D81" t="str">
            <v>m³</v>
          </cell>
          <cell r="E81">
            <v>36.54</v>
          </cell>
          <cell r="H81">
            <v>64.3</v>
          </cell>
          <cell r="I81">
            <v>73.38</v>
          </cell>
          <cell r="J81">
            <v>83.59</v>
          </cell>
        </row>
        <row r="82">
          <cell r="A82" t="str">
            <v>2.37</v>
          </cell>
          <cell r="B82" t="str">
            <v>125</v>
          </cell>
          <cell r="C82" t="str">
            <v>İç kaplama ve bütün konstrüksiyonlar için çelik hasır, (BÇ IVb)</v>
          </cell>
          <cell r="D82" t="str">
            <v>Ton</v>
          </cell>
          <cell r="E82">
            <v>468.84</v>
          </cell>
          <cell r="H82">
            <v>861.13</v>
          </cell>
          <cell r="I82">
            <v>848.04</v>
          </cell>
          <cell r="J82">
            <v>1109.76</v>
          </cell>
        </row>
        <row r="83">
          <cell r="A83" t="str">
            <v>2.38</v>
          </cell>
          <cell r="B83" t="str">
            <v>125</v>
          </cell>
          <cell r="C83" t="str">
            <v>İç kaplama ve bütün konstrüksiyonlar için donatı, (BÇ IIIa)</v>
          </cell>
          <cell r="D83" t="str">
            <v>Ton</v>
          </cell>
          <cell r="E83">
            <v>468.84</v>
          </cell>
          <cell r="H83">
            <v>861.13</v>
          </cell>
          <cell r="I83">
            <v>848.04</v>
          </cell>
          <cell r="J83">
            <v>1109.76</v>
          </cell>
        </row>
        <row r="84">
          <cell r="A84" t="str">
            <v>2.39</v>
          </cell>
          <cell r="B84" t="str">
            <v>117</v>
          </cell>
          <cell r="C84" t="str">
            <v>Su tutucu 30 cm</v>
          </cell>
          <cell r="D84" t="str">
            <v>m</v>
          </cell>
          <cell r="E84">
            <v>6.83</v>
          </cell>
          <cell r="H84">
            <v>11.4</v>
          </cell>
          <cell r="I84">
            <v>12.61</v>
          </cell>
          <cell r="J84">
            <v>13.93</v>
          </cell>
        </row>
        <row r="85">
          <cell r="A85" t="str">
            <v>2.40</v>
          </cell>
          <cell r="B85" t="str">
            <v>112.4</v>
          </cell>
          <cell r="C85" t="str">
            <v>Grobeton (BS14)</v>
          </cell>
          <cell r="D85" t="str">
            <v>m³</v>
          </cell>
          <cell r="E85">
            <v>33.08</v>
          </cell>
          <cell r="H85">
            <v>59.2</v>
          </cell>
          <cell r="I85">
            <v>67.53</v>
          </cell>
          <cell r="J85">
            <v>77.180000000000007</v>
          </cell>
        </row>
        <row r="86">
          <cell r="A86" t="str">
            <v>2.41</v>
          </cell>
          <cell r="B86">
            <v>125</v>
          </cell>
          <cell r="C86" t="str">
            <v>İç kaplama ve tüm konstrüksiyonlar için donatı, (BÇ I)</v>
          </cell>
          <cell r="D86" t="str">
            <v xml:space="preserve">Ton </v>
          </cell>
          <cell r="E86">
            <v>363.33</v>
          </cell>
          <cell r="H86">
            <v>861.13</v>
          </cell>
          <cell r="I86">
            <v>848.04</v>
          </cell>
          <cell r="J86">
            <v>1109.76</v>
          </cell>
        </row>
        <row r="87">
          <cell r="A87" t="str">
            <v>2.42</v>
          </cell>
          <cell r="B87" t="str">
            <v>116</v>
          </cell>
          <cell r="C87" t="str">
            <v>Tünel su yalıtımı</v>
          </cell>
          <cell r="D87" t="str">
            <v>m²</v>
          </cell>
          <cell r="E87">
            <v>10.84</v>
          </cell>
          <cell r="H87">
            <v>19.66</v>
          </cell>
          <cell r="I87">
            <v>21.49</v>
          </cell>
          <cell r="J87">
            <v>24.09</v>
          </cell>
        </row>
        <row r="88">
          <cell r="A88" t="str">
            <v>2.43</v>
          </cell>
          <cell r="B88" t="str">
            <v>137</v>
          </cell>
          <cell r="C88" t="str">
            <v>114.3 mm/6.3 mm Boru ile Umbrella Arch Yapılması</v>
          </cell>
          <cell r="D88" t="str">
            <v>m</v>
          </cell>
          <cell r="E88">
            <v>55.84</v>
          </cell>
          <cell r="H88">
            <v>110</v>
          </cell>
          <cell r="I88">
            <v>119.79</v>
          </cell>
          <cell r="J88">
            <v>133.28</v>
          </cell>
        </row>
        <row r="89">
          <cell r="A89" t="str">
            <v>3.1</v>
          </cell>
          <cell r="B89" t="str">
            <v>119</v>
          </cell>
          <cell r="C89" t="str">
            <v>Kazı (tip tünel kesiti)</v>
          </cell>
          <cell r="D89" t="str">
            <v>m³</v>
          </cell>
          <cell r="E89">
            <v>49.03</v>
          </cell>
          <cell r="H89">
            <v>93.06</v>
          </cell>
          <cell r="I89">
            <v>104.14</v>
          </cell>
          <cell r="J89">
            <v>117.1</v>
          </cell>
        </row>
        <row r="90">
          <cell r="A90" t="str">
            <v>3.2</v>
          </cell>
          <cell r="B90" t="str">
            <v>103.2</v>
          </cell>
          <cell r="C90" t="str">
            <v>Kaya bulonu; 26 mm, 4 m.</v>
          </cell>
          <cell r="D90" t="str">
            <v>Adet</v>
          </cell>
          <cell r="E90">
            <v>45.94</v>
          </cell>
          <cell r="H90">
            <v>88.43</v>
          </cell>
          <cell r="I90">
            <v>96.33</v>
          </cell>
          <cell r="J90">
            <v>111.54</v>
          </cell>
        </row>
        <row r="91">
          <cell r="A91" t="str">
            <v>3.3</v>
          </cell>
          <cell r="B91" t="str">
            <v>103.3</v>
          </cell>
          <cell r="C91" t="str">
            <v>Kaya bulonu; 26 mm, 5 m.</v>
          </cell>
          <cell r="D91" t="str">
            <v>Adet</v>
          </cell>
          <cell r="E91">
            <v>56.95</v>
          </cell>
          <cell r="H91">
            <v>109.7</v>
          </cell>
          <cell r="I91">
            <v>119.49</v>
          </cell>
          <cell r="J91">
            <v>138.41</v>
          </cell>
        </row>
        <row r="92">
          <cell r="A92" t="str">
            <v>3.4</v>
          </cell>
          <cell r="B92" t="str">
            <v>103.4</v>
          </cell>
          <cell r="C92" t="str">
            <v>Kaya Bulonu; 26 mm, 6 m.</v>
          </cell>
          <cell r="D92" t="str">
            <v>Adet</v>
          </cell>
          <cell r="E92">
            <v>67.959999999999994</v>
          </cell>
          <cell r="H92">
            <v>131</v>
          </cell>
          <cell r="I92">
            <v>142.69</v>
          </cell>
          <cell r="J92">
            <v>165.3</v>
          </cell>
        </row>
        <row r="93">
          <cell r="A93" t="str">
            <v>3.5</v>
          </cell>
          <cell r="B93" t="str">
            <v>103.6</v>
          </cell>
          <cell r="C93" t="str">
            <v>Kendi delen enjeksiyon bulonu; 4 m.</v>
          </cell>
          <cell r="D93" t="str">
            <v>Adet</v>
          </cell>
          <cell r="E93">
            <v>60.21</v>
          </cell>
          <cell r="H93">
            <v>106.46</v>
          </cell>
          <cell r="I93">
            <v>115.04</v>
          </cell>
          <cell r="J93">
            <v>129.35</v>
          </cell>
        </row>
        <row r="94">
          <cell r="A94" t="str">
            <v>3.6</v>
          </cell>
          <cell r="B94" t="str">
            <v>103.8</v>
          </cell>
          <cell r="C94" t="str">
            <v>Swellex süper tip bulon; 3,6 m.</v>
          </cell>
          <cell r="D94" t="str">
            <v>Adet</v>
          </cell>
          <cell r="E94">
            <v>47.08</v>
          </cell>
          <cell r="H94">
            <v>82.96</v>
          </cell>
          <cell r="I94">
            <v>89.4</v>
          </cell>
          <cell r="J94">
            <v>100.6</v>
          </cell>
        </row>
        <row r="95">
          <cell r="A95" t="str">
            <v>3.7</v>
          </cell>
          <cell r="B95" t="str">
            <v>103.9</v>
          </cell>
          <cell r="C95" t="str">
            <v>Swellex süper tip bulon; 4,5 m.</v>
          </cell>
          <cell r="D95" t="str">
            <v>Adet</v>
          </cell>
          <cell r="E95">
            <v>56.52</v>
          </cell>
          <cell r="H95">
            <v>99.78</v>
          </cell>
          <cell r="I95">
            <v>107.56</v>
          </cell>
          <cell r="J95">
            <v>121.06</v>
          </cell>
        </row>
        <row r="96">
          <cell r="A96" t="str">
            <v>3.8</v>
          </cell>
          <cell r="B96" t="str">
            <v>120.2</v>
          </cell>
          <cell r="C96" t="str">
            <v>Püskürtme beton; 21 N/mm², d = 5 cm (aynaya)</v>
          </cell>
          <cell r="D96" t="str">
            <v>m²</v>
          </cell>
          <cell r="E96">
            <v>7.62</v>
          </cell>
          <cell r="H96">
            <v>13.11</v>
          </cell>
          <cell r="I96">
            <v>14.36</v>
          </cell>
          <cell r="J96">
            <v>15.98</v>
          </cell>
        </row>
        <row r="97">
          <cell r="A97" t="str">
            <v>3.9</v>
          </cell>
          <cell r="B97" t="str">
            <v>120.3</v>
          </cell>
          <cell r="C97" t="str">
            <v>Püskürtme beton; 21 N/mm², d = 10 cm</v>
          </cell>
          <cell r="D97" t="str">
            <v>m²</v>
          </cell>
          <cell r="E97">
            <v>15.24</v>
          </cell>
          <cell r="H97">
            <v>26.25</v>
          </cell>
          <cell r="I97">
            <v>28.8</v>
          </cell>
          <cell r="J97">
            <v>32.03</v>
          </cell>
        </row>
        <row r="98">
          <cell r="A98" t="str">
            <v>3.10</v>
          </cell>
          <cell r="B98" t="str">
            <v>120.4</v>
          </cell>
          <cell r="C98" t="str">
            <v>Püskürtme beton; 21 N/mm², d = 15 cm</v>
          </cell>
          <cell r="D98" t="str">
            <v>m²</v>
          </cell>
          <cell r="E98">
            <v>22.86</v>
          </cell>
          <cell r="H98">
            <v>39.340000000000003</v>
          </cell>
          <cell r="I98">
            <v>43.15</v>
          </cell>
          <cell r="J98">
            <v>47.99</v>
          </cell>
        </row>
        <row r="99">
          <cell r="A99" t="str">
            <v>3.11</v>
          </cell>
          <cell r="B99" t="str">
            <v>120.5</v>
          </cell>
          <cell r="C99" t="str">
            <v>Püskürtme beton; 21 N/mm² ,d = 20 cm</v>
          </cell>
          <cell r="D99" t="str">
            <v>m²</v>
          </cell>
          <cell r="E99">
            <v>30.49</v>
          </cell>
          <cell r="H99">
            <v>52.49</v>
          </cell>
          <cell r="I99">
            <v>57.53</v>
          </cell>
          <cell r="J99">
            <v>63.99</v>
          </cell>
        </row>
        <row r="100">
          <cell r="A100" t="str">
            <v>3.12</v>
          </cell>
          <cell r="B100" t="str">
            <v>120.6</v>
          </cell>
          <cell r="C100" t="str">
            <v>Püskürtme beton; 21 N/mm², d = 25 cm</v>
          </cell>
          <cell r="D100" t="str">
            <v>m²</v>
          </cell>
          <cell r="E100">
            <v>38.11</v>
          </cell>
          <cell r="H100">
            <v>65.58</v>
          </cell>
          <cell r="I100">
            <v>71.89</v>
          </cell>
          <cell r="J100">
            <v>80.040000000000006</v>
          </cell>
        </row>
        <row r="101">
          <cell r="A101" t="str">
            <v>3.13</v>
          </cell>
          <cell r="B101" t="str">
            <v>105.1</v>
          </cell>
          <cell r="C101" t="str">
            <v>Çelik hasır (BÇ IVb)</v>
          </cell>
          <cell r="D101" t="str">
            <v>Ton</v>
          </cell>
          <cell r="E101">
            <v>468.84</v>
          </cell>
          <cell r="H101">
            <v>861.13</v>
          </cell>
          <cell r="I101">
            <v>848.04</v>
          </cell>
          <cell r="J101">
            <v>1109.76</v>
          </cell>
        </row>
        <row r="102">
          <cell r="A102" t="str">
            <v>3.14</v>
          </cell>
          <cell r="B102" t="str">
            <v>105.3</v>
          </cell>
          <cell r="C102" t="str">
            <v>Donatı (BÇ IIIa)</v>
          </cell>
          <cell r="D102" t="str">
            <v>Ton</v>
          </cell>
          <cell r="E102">
            <v>362.94</v>
          </cell>
          <cell r="H102">
            <v>761.66</v>
          </cell>
          <cell r="I102">
            <v>715.45</v>
          </cell>
          <cell r="J102">
            <v>937.76</v>
          </cell>
        </row>
        <row r="103">
          <cell r="A103" t="str">
            <v>3.15</v>
          </cell>
          <cell r="B103" t="str">
            <v>122.1</v>
          </cell>
          <cell r="C103" t="str">
            <v>Süren çubuğu; 26 mm, 3 m.</v>
          </cell>
          <cell r="D103" t="str">
            <v>Adet</v>
          </cell>
          <cell r="E103">
            <v>19.239999999999998</v>
          </cell>
          <cell r="H103">
            <v>37.58</v>
          </cell>
          <cell r="I103">
            <v>40.25</v>
          </cell>
          <cell r="J103">
            <v>46.89</v>
          </cell>
        </row>
        <row r="104">
          <cell r="A104" t="str">
            <v>3.16</v>
          </cell>
          <cell r="B104" t="str">
            <v>122.2</v>
          </cell>
          <cell r="C104" t="str">
            <v>Süren çubuğu 1  1/4” boru, 3 m.</v>
          </cell>
          <cell r="D104" t="str">
            <v>Adet</v>
          </cell>
          <cell r="E104">
            <v>24.46</v>
          </cell>
          <cell r="H104">
            <v>47.63</v>
          </cell>
          <cell r="I104">
            <v>51.73</v>
          </cell>
          <cell r="J104">
            <v>57.59</v>
          </cell>
        </row>
        <row r="105">
          <cell r="A105" t="str">
            <v>3.17</v>
          </cell>
          <cell r="B105" t="str">
            <v>122.4</v>
          </cell>
          <cell r="C105" t="str">
            <v>Süren çubuğu 1  1/2” boru, 3 m.</v>
          </cell>
          <cell r="D105" t="str">
            <v>Adet</v>
          </cell>
          <cell r="E105">
            <v>34.159999999999997</v>
          </cell>
          <cell r="H105">
            <v>66.28</v>
          </cell>
          <cell r="I105">
            <v>72.290000000000006</v>
          </cell>
          <cell r="J105">
            <v>80.69</v>
          </cell>
        </row>
        <row r="106">
          <cell r="A106" t="str">
            <v>3.18</v>
          </cell>
          <cell r="B106" t="str">
            <v>122.5</v>
          </cell>
          <cell r="C106" t="str">
            <v>Süren çubuğu 1  1/2” boru, 4 m.</v>
          </cell>
          <cell r="D106" t="str">
            <v>Adet</v>
          </cell>
          <cell r="E106">
            <v>45.46</v>
          </cell>
          <cell r="H106">
            <v>88.18</v>
          </cell>
          <cell r="I106">
            <v>96.19</v>
          </cell>
          <cell r="J106">
            <v>107.34</v>
          </cell>
        </row>
        <row r="107">
          <cell r="A107" t="str">
            <v>3.19</v>
          </cell>
          <cell r="B107" t="str">
            <v>121</v>
          </cell>
          <cell r="C107" t="str">
            <v>Çelik iksa ve süren levhası</v>
          </cell>
          <cell r="D107" t="str">
            <v>Ton</v>
          </cell>
          <cell r="E107">
            <v>1104.1099999999999</v>
          </cell>
          <cell r="H107">
            <v>2007.89</v>
          </cell>
          <cell r="I107">
            <v>2253.58</v>
          </cell>
          <cell r="J107">
            <v>2537.09</v>
          </cell>
        </row>
        <row r="108">
          <cell r="A108" t="str">
            <v>3.20</v>
          </cell>
          <cell r="B108" t="str">
            <v>110.1</v>
          </cell>
          <cell r="C108" t="str">
            <v>Enjeksiyon, portland çimento</v>
          </cell>
          <cell r="D108" t="str">
            <v>Ton</v>
          </cell>
          <cell r="E108">
            <v>78.680000000000007</v>
          </cell>
          <cell r="H108">
            <v>123.23</v>
          </cell>
          <cell r="I108">
            <v>135.80000000000001</v>
          </cell>
          <cell r="J108">
            <v>156.69</v>
          </cell>
        </row>
        <row r="109">
          <cell r="A109" t="str">
            <v>3.21</v>
          </cell>
          <cell r="B109" t="str">
            <v>110.2</v>
          </cell>
          <cell r="C109" t="str">
            <v>Enjeksiyon, ekstra ince çimento (3500 cm /gr’dan fazla)</v>
          </cell>
          <cell r="D109" t="str">
            <v>Ton</v>
          </cell>
          <cell r="E109">
            <v>83.83</v>
          </cell>
          <cell r="H109">
            <v>128.9</v>
          </cell>
          <cell r="I109">
            <v>139.88999999999999</v>
          </cell>
          <cell r="J109">
            <v>156</v>
          </cell>
        </row>
        <row r="110">
          <cell r="A110" t="str">
            <v>3.22</v>
          </cell>
          <cell r="B110" t="str">
            <v>110.3</v>
          </cell>
          <cell r="C110" t="str">
            <v>Enjeksiyon, bentonit</v>
          </cell>
          <cell r="D110" t="str">
            <v>Ton</v>
          </cell>
          <cell r="E110">
            <v>88.86</v>
          </cell>
          <cell r="H110">
            <v>142.81</v>
          </cell>
          <cell r="I110">
            <v>156.1</v>
          </cell>
          <cell r="J110">
            <v>168.81</v>
          </cell>
        </row>
        <row r="111">
          <cell r="A111" t="str">
            <v>3.23</v>
          </cell>
          <cell r="B111" t="str">
            <v>123.1</v>
          </cell>
          <cell r="C111" t="str">
            <v>Kalıp, iç kaplama (kemer ve radye)</v>
          </cell>
          <cell r="D111" t="str">
            <v>m²</v>
          </cell>
          <cell r="E111">
            <v>8.4499999999999993</v>
          </cell>
          <cell r="H111">
            <v>13.36</v>
          </cell>
          <cell r="I111">
            <v>14.85</v>
          </cell>
          <cell r="J111">
            <v>16.89</v>
          </cell>
        </row>
        <row r="112">
          <cell r="A112" t="str">
            <v>3.24</v>
          </cell>
          <cell r="B112" t="str">
            <v>111.1</v>
          </cell>
          <cell r="C112" t="str">
            <v>Kalıp, nişler, ayna duvarları, diğer kesit dışı betonlar için</v>
          </cell>
          <cell r="D112" t="str">
            <v>m²</v>
          </cell>
          <cell r="E112">
            <v>11.57</v>
          </cell>
          <cell r="H112">
            <v>18.09</v>
          </cell>
          <cell r="I112">
            <v>20.05</v>
          </cell>
          <cell r="J112">
            <v>22.76</v>
          </cell>
        </row>
        <row r="113">
          <cell r="A113" t="str">
            <v>3.25</v>
          </cell>
          <cell r="B113" t="str">
            <v>112.6</v>
          </cell>
          <cell r="C113" t="str">
            <v>İç kaplama, (BS25) radye</v>
          </cell>
          <cell r="D113" t="str">
            <v>m³</v>
          </cell>
          <cell r="E113">
            <v>42.02</v>
          </cell>
          <cell r="H113">
            <v>73.95</v>
          </cell>
          <cell r="I113">
            <v>84.39</v>
          </cell>
          <cell r="J113">
            <v>96.13</v>
          </cell>
        </row>
        <row r="114">
          <cell r="A114" t="str">
            <v>3.26</v>
          </cell>
          <cell r="B114" t="str">
            <v>112.7</v>
          </cell>
          <cell r="C114" t="str">
            <v>İç kaplama, (BS25) kemer</v>
          </cell>
          <cell r="D114" t="str">
            <v>m³</v>
          </cell>
          <cell r="E114">
            <v>42.02</v>
          </cell>
          <cell r="H114">
            <v>73.95</v>
          </cell>
          <cell r="I114">
            <v>84.39</v>
          </cell>
          <cell r="J114">
            <v>96.13</v>
          </cell>
        </row>
        <row r="115">
          <cell r="A115" t="str">
            <v>3.27</v>
          </cell>
          <cell r="B115" t="str">
            <v>112.5</v>
          </cell>
          <cell r="C115" t="str">
            <v xml:space="preserve">Tünel içindeki konstrüksiyon betonu, BS20 </v>
          </cell>
          <cell r="D115" t="str">
            <v>m³</v>
          </cell>
          <cell r="E115">
            <v>32.86</v>
          </cell>
          <cell r="H115">
            <v>57.24</v>
          </cell>
          <cell r="I115">
            <v>65.45</v>
          </cell>
          <cell r="J115">
            <v>74.739999999999995</v>
          </cell>
        </row>
        <row r="116">
          <cell r="A116" t="str">
            <v>3.28</v>
          </cell>
          <cell r="B116" t="str">
            <v>112.6</v>
          </cell>
          <cell r="C116" t="str">
            <v>Nişler ile diğer kesit dışındaki konstrüksiyon betonlar</v>
          </cell>
          <cell r="D116" t="str">
            <v>m³</v>
          </cell>
          <cell r="E116">
            <v>42.02</v>
          </cell>
          <cell r="H116">
            <v>73.95</v>
          </cell>
          <cell r="I116">
            <v>84.39</v>
          </cell>
          <cell r="J116">
            <v>96.13</v>
          </cell>
        </row>
        <row r="117">
          <cell r="A117" t="str">
            <v>3.29</v>
          </cell>
          <cell r="B117">
            <v>125</v>
          </cell>
          <cell r="C117" t="str">
            <v>İç kaplama ve bütün konstrüksiyonlar için çelik hasır, (BÇ IVb)</v>
          </cell>
          <cell r="D117" t="str">
            <v>Ton</v>
          </cell>
          <cell r="E117">
            <v>468.84</v>
          </cell>
          <cell r="H117">
            <v>861.13</v>
          </cell>
          <cell r="I117">
            <v>848.04</v>
          </cell>
          <cell r="J117">
            <v>1109.76</v>
          </cell>
        </row>
        <row r="118">
          <cell r="A118" t="str">
            <v>3.30</v>
          </cell>
          <cell r="B118">
            <v>125</v>
          </cell>
          <cell r="C118" t="str">
            <v>İç kaplama ve bütün konstrüksiyonlar için çelik hasır, (BÇ IVb)</v>
          </cell>
          <cell r="D118" t="str">
            <v>Ton</v>
          </cell>
          <cell r="E118">
            <v>468.84</v>
          </cell>
          <cell r="H118">
            <v>861.13</v>
          </cell>
          <cell r="I118">
            <v>848.04</v>
          </cell>
          <cell r="J118">
            <v>1109.76</v>
          </cell>
        </row>
        <row r="119">
          <cell r="A119" t="str">
            <v>3.31</v>
          </cell>
          <cell r="B119">
            <v>125</v>
          </cell>
          <cell r="C119" t="str">
            <v>İç kaplama ve bütün konstriksiyonlar için donatı (BÇ I)</v>
          </cell>
          <cell r="D119" t="str">
            <v>Ton</v>
          </cell>
          <cell r="E119">
            <v>363.33</v>
          </cell>
          <cell r="H119">
            <v>861.13</v>
          </cell>
          <cell r="I119">
            <v>848.04</v>
          </cell>
          <cell r="J119">
            <v>1109.76</v>
          </cell>
        </row>
        <row r="120">
          <cell r="A120" t="str">
            <v>3.32</v>
          </cell>
          <cell r="B120" t="str">
            <v>117</v>
          </cell>
          <cell r="C120" t="str">
            <v>Su tutucu (30 cm)</v>
          </cell>
          <cell r="D120" t="str">
            <v>m</v>
          </cell>
          <cell r="E120">
            <v>6.83</v>
          </cell>
          <cell r="H120">
            <v>11.4</v>
          </cell>
          <cell r="I120">
            <v>12.61</v>
          </cell>
          <cell r="J120">
            <v>13.93</v>
          </cell>
        </row>
        <row r="121">
          <cell r="A121" t="str">
            <v>3.33</v>
          </cell>
          <cell r="B121" t="str">
            <v>112.4</v>
          </cell>
          <cell r="C121" t="str">
            <v>Grobeton (BS14)</v>
          </cell>
          <cell r="D121" t="str">
            <v>m³</v>
          </cell>
          <cell r="E121">
            <v>33.08</v>
          </cell>
          <cell r="H121">
            <v>59.2</v>
          </cell>
          <cell r="I121">
            <v>67.53</v>
          </cell>
          <cell r="J121">
            <v>77.180000000000007</v>
          </cell>
        </row>
        <row r="122">
          <cell r="A122" t="str">
            <v>3.34</v>
          </cell>
          <cell r="B122" t="str">
            <v>116</v>
          </cell>
          <cell r="C122" t="str">
            <v>Tünel Su Yalıtımı</v>
          </cell>
          <cell r="D122" t="str">
            <v>m²</v>
          </cell>
          <cell r="E122">
            <v>10.84</v>
          </cell>
          <cell r="H122">
            <v>19.66</v>
          </cell>
          <cell r="I122">
            <v>21.49</v>
          </cell>
          <cell r="J122">
            <v>24.09</v>
          </cell>
        </row>
        <row r="123">
          <cell r="A123" t="str">
            <v>3.35</v>
          </cell>
          <cell r="B123" t="str">
            <v>137</v>
          </cell>
          <cell r="C123" t="str">
            <v>14.3 mm/6.3 mm Boru ile Umbrella Arch Yapılması</v>
          </cell>
          <cell r="D123" t="str">
            <v>m</v>
          </cell>
          <cell r="E123">
            <v>55.84</v>
          </cell>
          <cell r="H123">
            <v>110</v>
          </cell>
          <cell r="I123">
            <v>119.79</v>
          </cell>
          <cell r="J123">
            <v>133.28</v>
          </cell>
        </row>
        <row r="124">
          <cell r="A124" t="str">
            <v>4.1</v>
          </cell>
          <cell r="B124" t="str">
            <v>119</v>
          </cell>
          <cell r="C124" t="str">
            <v>Kuyu (şaft) kazıları</v>
          </cell>
          <cell r="D124" t="str">
            <v>m³</v>
          </cell>
          <cell r="E124">
            <v>49.03</v>
          </cell>
          <cell r="H124">
            <v>93.06</v>
          </cell>
          <cell r="I124">
            <v>104.14</v>
          </cell>
          <cell r="J124">
            <v>117.1</v>
          </cell>
        </row>
        <row r="125">
          <cell r="A125" t="str">
            <v>4.2</v>
          </cell>
          <cell r="B125" t="str">
            <v>120.1</v>
          </cell>
          <cell r="C125" t="str">
            <v>Püskürtme beton; 21 N/mm², d = 3 cm (aynaya)</v>
          </cell>
          <cell r="D125" t="str">
            <v>m²</v>
          </cell>
          <cell r="E125">
            <v>4.57</v>
          </cell>
          <cell r="H125">
            <v>7.91</v>
          </cell>
          <cell r="I125">
            <v>8.61</v>
          </cell>
          <cell r="J125">
            <v>9.59</v>
          </cell>
        </row>
        <row r="126">
          <cell r="A126" t="str">
            <v>4.3</v>
          </cell>
          <cell r="B126" t="str">
            <v>120.2</v>
          </cell>
          <cell r="C126" t="str">
            <v>Püskürtme beton; 21 N/mm², d = 5 cm (aynaya)</v>
          </cell>
          <cell r="D126" t="str">
            <v>m²</v>
          </cell>
          <cell r="E126">
            <v>7.62</v>
          </cell>
          <cell r="H126">
            <v>13.11</v>
          </cell>
          <cell r="I126">
            <v>14.36</v>
          </cell>
          <cell r="J126">
            <v>15.98</v>
          </cell>
        </row>
        <row r="127">
          <cell r="A127" t="str">
            <v>4.4</v>
          </cell>
          <cell r="B127" t="str">
            <v>120.3</v>
          </cell>
          <cell r="C127" t="str">
            <v>Püskürtme beton; 21 N/mm², d = 10 cm</v>
          </cell>
          <cell r="D127" t="str">
            <v>m²</v>
          </cell>
          <cell r="E127">
            <v>15.24</v>
          </cell>
          <cell r="H127">
            <v>26.25</v>
          </cell>
          <cell r="I127">
            <v>28.8</v>
          </cell>
          <cell r="J127">
            <v>32.03</v>
          </cell>
        </row>
        <row r="128">
          <cell r="A128" t="str">
            <v>4.5</v>
          </cell>
          <cell r="B128" t="str">
            <v>120.4</v>
          </cell>
          <cell r="C128" t="str">
            <v>Püskürtme beton; 21 N/mm², d = 15 cm</v>
          </cell>
          <cell r="D128" t="str">
            <v>m²</v>
          </cell>
          <cell r="E128">
            <v>22.86</v>
          </cell>
          <cell r="H128">
            <v>39.340000000000003</v>
          </cell>
          <cell r="I128">
            <v>43.15</v>
          </cell>
          <cell r="J128">
            <v>47.99</v>
          </cell>
        </row>
        <row r="129">
          <cell r="A129" t="str">
            <v>4.6</v>
          </cell>
          <cell r="B129" t="str">
            <v>120.5</v>
          </cell>
          <cell r="C129" t="str">
            <v>Püskürtme beton; 21 N/mm², d = 20 cm</v>
          </cell>
          <cell r="D129" t="str">
            <v>m²</v>
          </cell>
          <cell r="E129">
            <v>30.49</v>
          </cell>
          <cell r="H129">
            <v>52.49</v>
          </cell>
          <cell r="I129">
            <v>57.53</v>
          </cell>
          <cell r="J129">
            <v>63.99</v>
          </cell>
        </row>
        <row r="130">
          <cell r="A130" t="str">
            <v>4.7</v>
          </cell>
          <cell r="B130" t="str">
            <v>105.1</v>
          </cell>
          <cell r="C130" t="str">
            <v>Çelik hasır, (BÇ IVb)</v>
          </cell>
          <cell r="D130" t="str">
            <v>Ton</v>
          </cell>
          <cell r="E130">
            <v>468.84</v>
          </cell>
          <cell r="H130">
            <v>861.13</v>
          </cell>
          <cell r="I130">
            <v>848.04</v>
          </cell>
          <cell r="J130">
            <v>1109.76</v>
          </cell>
        </row>
        <row r="131">
          <cell r="A131" t="str">
            <v>4.8</v>
          </cell>
          <cell r="B131" t="str">
            <v>103.1</v>
          </cell>
          <cell r="C131" t="str">
            <v>Kaya bulonu; 26 mm, 3m.</v>
          </cell>
          <cell r="D131" t="str">
            <v>Adet</v>
          </cell>
          <cell r="E131">
            <v>34.93</v>
          </cell>
          <cell r="H131">
            <v>67.08</v>
          </cell>
          <cell r="I131">
            <v>73.11</v>
          </cell>
          <cell r="J131">
            <v>84.65</v>
          </cell>
        </row>
        <row r="132">
          <cell r="A132" t="str">
            <v>4.9</v>
          </cell>
          <cell r="B132" t="str">
            <v>112.4</v>
          </cell>
          <cell r="C132" t="str">
            <v>Yaklaşım galerileri ve kuyularda (BS14)</v>
          </cell>
          <cell r="D132" t="str">
            <v>m³</v>
          </cell>
          <cell r="E132">
            <v>33.08</v>
          </cell>
          <cell r="H132">
            <v>59.2</v>
          </cell>
          <cell r="I132">
            <v>67.53</v>
          </cell>
          <cell r="J132">
            <v>77.180000000000007</v>
          </cell>
        </row>
        <row r="133">
          <cell r="A133" t="str">
            <v>4.10</v>
          </cell>
          <cell r="B133" t="str">
            <v>112.5</v>
          </cell>
          <cell r="C133" t="str">
            <v>BS 20 betonu</v>
          </cell>
          <cell r="D133" t="str">
            <v>m³</v>
          </cell>
          <cell r="E133">
            <v>32.86</v>
          </cell>
          <cell r="H133">
            <v>57.24</v>
          </cell>
          <cell r="I133">
            <v>65.45</v>
          </cell>
          <cell r="J133">
            <v>74.739999999999995</v>
          </cell>
        </row>
        <row r="134">
          <cell r="A134" t="str">
            <v>4.11</v>
          </cell>
          <cell r="B134" t="str">
            <v>112.6</v>
          </cell>
          <cell r="C134" t="str">
            <v>BS25 betonu</v>
          </cell>
          <cell r="D134" t="str">
            <v>m³</v>
          </cell>
          <cell r="E134">
            <v>36.54</v>
          </cell>
          <cell r="H134">
            <v>64.3</v>
          </cell>
          <cell r="I134">
            <v>73.38</v>
          </cell>
          <cell r="J134">
            <v>83.59</v>
          </cell>
        </row>
        <row r="135">
          <cell r="A135" t="str">
            <v>4.12</v>
          </cell>
          <cell r="B135" t="str">
            <v>105.3</v>
          </cell>
          <cell r="C135" t="str">
            <v>Donatı demiri, (BÇ IIIa)</v>
          </cell>
          <cell r="D135" t="str">
            <v>Ton</v>
          </cell>
          <cell r="E135">
            <v>362.94</v>
          </cell>
          <cell r="H135">
            <v>761.66</v>
          </cell>
          <cell r="I135">
            <v>715.45</v>
          </cell>
          <cell r="J135">
            <v>937.76</v>
          </cell>
        </row>
        <row r="136">
          <cell r="A136" t="str">
            <v>4.13</v>
          </cell>
          <cell r="B136" t="str">
            <v>105.2</v>
          </cell>
          <cell r="C136" t="str">
            <v>Donatı demiri, (BÇ I)</v>
          </cell>
          <cell r="D136" t="str">
            <v>Ton</v>
          </cell>
          <cell r="E136">
            <v>363.33</v>
          </cell>
          <cell r="H136">
            <v>762.3</v>
          </cell>
          <cell r="I136">
            <v>735.46</v>
          </cell>
          <cell r="J136">
            <v>957.85</v>
          </cell>
        </row>
        <row r="137">
          <cell r="A137" t="str">
            <v>4.14</v>
          </cell>
          <cell r="B137" t="str">
            <v>111.1</v>
          </cell>
          <cell r="C137" t="str">
            <v xml:space="preserve">Düz kalıp </v>
          </cell>
          <cell r="D137" t="str">
            <v>m²</v>
          </cell>
          <cell r="E137">
            <v>6.76</v>
          </cell>
          <cell r="H137">
            <v>11.46</v>
          </cell>
          <cell r="I137">
            <v>12.66</v>
          </cell>
          <cell r="J137">
            <v>14.46</v>
          </cell>
        </row>
        <row r="138">
          <cell r="A138" t="str">
            <v>4.15</v>
          </cell>
          <cell r="B138" t="str">
            <v>111.3</v>
          </cell>
          <cell r="C138" t="str">
            <v>Eğri kalıp</v>
          </cell>
          <cell r="D138" t="str">
            <v>m²</v>
          </cell>
          <cell r="E138">
            <v>9.6300000000000008</v>
          </cell>
          <cell r="H138">
            <v>18.84</v>
          </cell>
          <cell r="I138">
            <v>20.89</v>
          </cell>
          <cell r="J138">
            <v>23.7</v>
          </cell>
        </row>
        <row r="139">
          <cell r="A139" t="str">
            <v>5.1</v>
          </cell>
          <cell r="B139" t="str">
            <v>119</v>
          </cell>
          <cell r="C139" t="str">
            <v>Kazı (tip tünel kesidi)</v>
          </cell>
          <cell r="D139" t="str">
            <v>m³</v>
          </cell>
          <cell r="E139">
            <v>49.03</v>
          </cell>
          <cell r="H139">
            <v>93.06</v>
          </cell>
          <cell r="I139">
            <v>104.14</v>
          </cell>
          <cell r="J139">
            <v>117.1</v>
          </cell>
        </row>
        <row r="140">
          <cell r="A140" t="str">
            <v>5.2</v>
          </cell>
          <cell r="B140" t="str">
            <v>101</v>
          </cell>
          <cell r="C140" t="str">
            <v xml:space="preserve">Kazı </v>
          </cell>
          <cell r="D140" t="str">
            <v>m³</v>
          </cell>
          <cell r="E140">
            <v>6.29</v>
          </cell>
          <cell r="H140">
            <v>10.93</v>
          </cell>
          <cell r="I140">
            <v>12.55</v>
          </cell>
          <cell r="J140">
            <v>13.78</v>
          </cell>
        </row>
        <row r="141">
          <cell r="A141" t="str">
            <v>5.3</v>
          </cell>
          <cell r="B141" t="str">
            <v>103.1</v>
          </cell>
          <cell r="C141" t="str">
            <v>Kaya  bulonu; 26 mm, 3m.</v>
          </cell>
          <cell r="D141" t="str">
            <v>Adet</v>
          </cell>
          <cell r="E141">
            <v>34.93</v>
          </cell>
          <cell r="H141">
            <v>67.08</v>
          </cell>
          <cell r="I141">
            <v>73.11</v>
          </cell>
          <cell r="J141">
            <v>84.65</v>
          </cell>
        </row>
        <row r="142">
          <cell r="A142" t="str">
            <v>5.4</v>
          </cell>
          <cell r="B142" t="str">
            <v>103.2</v>
          </cell>
          <cell r="C142" t="str">
            <v>Kaya  bulonu; 26 mm, 4m.</v>
          </cell>
          <cell r="D142" t="str">
            <v>Adet</v>
          </cell>
          <cell r="E142">
            <v>45.94</v>
          </cell>
          <cell r="H142">
            <v>88.43</v>
          </cell>
          <cell r="I142">
            <v>96.33</v>
          </cell>
          <cell r="J142">
            <v>111.54</v>
          </cell>
        </row>
        <row r="143">
          <cell r="A143" t="str">
            <v>5.5</v>
          </cell>
          <cell r="B143" t="str">
            <v>103.3</v>
          </cell>
          <cell r="C143" t="str">
            <v>Kaya  bulonu; 26 mm, 5 m.</v>
          </cell>
          <cell r="D143" t="str">
            <v>Adet</v>
          </cell>
          <cell r="E143">
            <v>56.95</v>
          </cell>
          <cell r="H143">
            <v>109.7</v>
          </cell>
          <cell r="I143">
            <v>119.49</v>
          </cell>
          <cell r="J143">
            <v>138.41</v>
          </cell>
        </row>
        <row r="144">
          <cell r="A144" t="str">
            <v>5.6</v>
          </cell>
          <cell r="B144" t="str">
            <v>103.4</v>
          </cell>
          <cell r="C144" t="str">
            <v>Kaya  bulonu; 26 mm, 6m.</v>
          </cell>
          <cell r="D144" t="str">
            <v>Adet</v>
          </cell>
          <cell r="E144">
            <v>67.959999999999994</v>
          </cell>
          <cell r="H144">
            <v>131</v>
          </cell>
          <cell r="I144">
            <v>142.69</v>
          </cell>
          <cell r="J144">
            <v>165.3</v>
          </cell>
        </row>
        <row r="145">
          <cell r="A145" t="str">
            <v>5.7</v>
          </cell>
          <cell r="B145" t="str">
            <v>103.5</v>
          </cell>
          <cell r="C145" t="str">
            <v>Kendi delen enjeksiyon bulonu; 3 m.</v>
          </cell>
          <cell r="D145" t="str">
            <v>Adet</v>
          </cell>
          <cell r="E145">
            <v>48.46</v>
          </cell>
          <cell r="H145">
            <v>85.41</v>
          </cell>
          <cell r="I145">
            <v>92.2</v>
          </cell>
          <cell r="J145">
            <v>103.64</v>
          </cell>
        </row>
        <row r="146">
          <cell r="A146" t="str">
            <v>5.8</v>
          </cell>
          <cell r="B146" t="str">
            <v>103.6</v>
          </cell>
          <cell r="C146" t="str">
            <v>Kendi delen enjeksiyon bulonu; 4 m.</v>
          </cell>
          <cell r="D146" t="str">
            <v>Adet</v>
          </cell>
          <cell r="E146">
            <v>60.21</v>
          </cell>
          <cell r="H146">
            <v>106.46</v>
          </cell>
          <cell r="I146">
            <v>115.04</v>
          </cell>
          <cell r="J146">
            <v>129.35</v>
          </cell>
        </row>
        <row r="147">
          <cell r="A147" t="str">
            <v>5.9</v>
          </cell>
          <cell r="B147" t="str">
            <v>103.8</v>
          </cell>
          <cell r="C147" t="str">
            <v>Swellex süper tip bulon; 3.6 m.</v>
          </cell>
          <cell r="D147" t="str">
            <v>Adet</v>
          </cell>
          <cell r="E147">
            <v>47.08</v>
          </cell>
          <cell r="H147">
            <v>82.96</v>
          </cell>
          <cell r="I147">
            <v>89.4</v>
          </cell>
          <cell r="J147">
            <v>100.6</v>
          </cell>
        </row>
        <row r="148">
          <cell r="A148" t="str">
            <v>5.10</v>
          </cell>
          <cell r="B148" t="str">
            <v>103.9</v>
          </cell>
          <cell r="C148" t="str">
            <v>Swellex süper tip bulon; 4.5 m.</v>
          </cell>
          <cell r="D148" t="str">
            <v>Adet</v>
          </cell>
          <cell r="E148">
            <v>56.52</v>
          </cell>
          <cell r="H148">
            <v>99.78</v>
          </cell>
          <cell r="I148">
            <v>107.56</v>
          </cell>
          <cell r="J148">
            <v>121.06</v>
          </cell>
        </row>
        <row r="149">
          <cell r="A149" t="str">
            <v>5.11</v>
          </cell>
          <cell r="B149" t="str">
            <v>120.1</v>
          </cell>
          <cell r="C149" t="str">
            <v>Püskürtme beton; 21 N/mm², d = 3 cm (aynaya)</v>
          </cell>
          <cell r="D149" t="str">
            <v>m²</v>
          </cell>
          <cell r="E149">
            <v>4.57</v>
          </cell>
          <cell r="H149">
            <v>7.91</v>
          </cell>
          <cell r="I149">
            <v>8.61</v>
          </cell>
          <cell r="J149">
            <v>9.59</v>
          </cell>
        </row>
        <row r="150">
          <cell r="A150" t="str">
            <v>5.12</v>
          </cell>
          <cell r="B150" t="str">
            <v>120.2</v>
          </cell>
          <cell r="C150" t="str">
            <v>Püskürtme beton; 21 N/mm², d = 5 cm (aynaya)</v>
          </cell>
          <cell r="D150" t="str">
            <v>m²</v>
          </cell>
          <cell r="E150">
            <v>7.62</v>
          </cell>
          <cell r="H150">
            <v>13.11</v>
          </cell>
          <cell r="I150">
            <v>14.36</v>
          </cell>
          <cell r="J150">
            <v>15.98</v>
          </cell>
        </row>
        <row r="151">
          <cell r="A151" t="str">
            <v>5.13</v>
          </cell>
          <cell r="B151" t="str">
            <v>120.3</v>
          </cell>
          <cell r="C151" t="str">
            <v>Püskürtme beton; 21 N/mm², d = 10 cm</v>
          </cell>
          <cell r="D151" t="str">
            <v>m²</v>
          </cell>
          <cell r="E151">
            <v>15.24</v>
          </cell>
          <cell r="H151">
            <v>26.25</v>
          </cell>
          <cell r="I151">
            <v>28.8</v>
          </cell>
          <cell r="J151">
            <v>32.03</v>
          </cell>
        </row>
        <row r="152">
          <cell r="A152" t="str">
            <v>5.14</v>
          </cell>
          <cell r="B152" t="str">
            <v>120.4</v>
          </cell>
          <cell r="C152" t="str">
            <v>Püskürtme beton; 21 N/mm², d = 15 cm</v>
          </cell>
          <cell r="D152" t="str">
            <v>m²</v>
          </cell>
          <cell r="E152">
            <v>22.86</v>
          </cell>
          <cell r="H152">
            <v>39.340000000000003</v>
          </cell>
          <cell r="I152">
            <v>43.15</v>
          </cell>
          <cell r="J152">
            <v>47.99</v>
          </cell>
        </row>
        <row r="153">
          <cell r="A153" t="str">
            <v>5.15</v>
          </cell>
          <cell r="B153" t="str">
            <v>120.5</v>
          </cell>
          <cell r="C153" t="str">
            <v>Püskürtme beton; 21 N/mm², d = 20 cm</v>
          </cell>
          <cell r="D153" t="str">
            <v>m²</v>
          </cell>
          <cell r="E153">
            <v>30.49</v>
          </cell>
          <cell r="H153">
            <v>52.49</v>
          </cell>
          <cell r="I153">
            <v>57.53</v>
          </cell>
          <cell r="J153">
            <v>63.99</v>
          </cell>
        </row>
        <row r="154">
          <cell r="A154" t="str">
            <v>5.16</v>
          </cell>
          <cell r="B154" t="str">
            <v>105.1</v>
          </cell>
          <cell r="C154" t="str">
            <v>Çelik hasır (BÇ IVb)</v>
          </cell>
          <cell r="D154" t="str">
            <v>Ton</v>
          </cell>
          <cell r="E154">
            <v>468.84</v>
          </cell>
          <cell r="H154">
            <v>861.13</v>
          </cell>
          <cell r="I154">
            <v>848.04</v>
          </cell>
          <cell r="J154">
            <v>1109.76</v>
          </cell>
        </row>
        <row r="155">
          <cell r="A155" t="str">
            <v>5.17</v>
          </cell>
          <cell r="B155" t="str">
            <v>105.3</v>
          </cell>
          <cell r="C155" t="str">
            <v>Donatı (BÇ IIIa)</v>
          </cell>
          <cell r="D155" t="str">
            <v>Ton</v>
          </cell>
          <cell r="E155">
            <v>362.94</v>
          </cell>
          <cell r="H155">
            <v>761.66</v>
          </cell>
          <cell r="I155">
            <v>715.45</v>
          </cell>
          <cell r="J155">
            <v>937.76</v>
          </cell>
        </row>
        <row r="156">
          <cell r="A156" t="str">
            <v>5.18</v>
          </cell>
          <cell r="B156" t="str">
            <v>122.1</v>
          </cell>
          <cell r="C156" t="str">
            <v>Süren çubuğu; 26 mm, 3 m.</v>
          </cell>
          <cell r="D156" t="str">
            <v>Adet</v>
          </cell>
          <cell r="E156">
            <v>19.239999999999998</v>
          </cell>
          <cell r="H156">
            <v>37.58</v>
          </cell>
          <cell r="I156">
            <v>40.25</v>
          </cell>
          <cell r="J156">
            <v>46.89</v>
          </cell>
        </row>
        <row r="157">
          <cell r="A157" t="str">
            <v>5.19</v>
          </cell>
          <cell r="B157" t="str">
            <v>121</v>
          </cell>
          <cell r="C157" t="str">
            <v>Çelik iksa ve süren levhası</v>
          </cell>
          <cell r="D157" t="str">
            <v>Ton</v>
          </cell>
          <cell r="E157">
            <v>1104.1099999999999</v>
          </cell>
          <cell r="H157">
            <v>2007.89</v>
          </cell>
          <cell r="I157">
            <v>2253.58</v>
          </cell>
          <cell r="J157">
            <v>2537.09</v>
          </cell>
        </row>
        <row r="158">
          <cell r="A158" t="str">
            <v>5.20</v>
          </cell>
          <cell r="B158" t="str">
            <v>107</v>
          </cell>
          <cell r="C158" t="str">
            <v>Su drenajı ve pompalama</v>
          </cell>
          <cell r="D158" t="str">
            <v>KWh</v>
          </cell>
          <cell r="E158">
            <v>1</v>
          </cell>
          <cell r="H158">
            <v>1.83</v>
          </cell>
          <cell r="I158">
            <v>2.0299999999999998</v>
          </cell>
          <cell r="J158">
            <v>2.2000000000000002</v>
          </cell>
        </row>
        <row r="159">
          <cell r="A159" t="str">
            <v>5.21</v>
          </cell>
          <cell r="B159" t="str">
            <v>108</v>
          </cell>
          <cell r="C159" t="str">
            <v>Drenaj araştırma, enjeksiyon delikleri</v>
          </cell>
          <cell r="D159" t="str">
            <v>m</v>
          </cell>
          <cell r="E159">
            <v>23.93</v>
          </cell>
          <cell r="H159">
            <v>45.93</v>
          </cell>
          <cell r="I159">
            <v>51.18</v>
          </cell>
          <cell r="J159">
            <v>57.28</v>
          </cell>
        </row>
        <row r="160">
          <cell r="A160" t="str">
            <v>5.22</v>
          </cell>
          <cell r="B160" t="str">
            <v>109.1</v>
          </cell>
          <cell r="C160" t="str">
            <v>Drenaj borusu, drenaj delikleri için, 50 mm / deliksiz</v>
          </cell>
          <cell r="D160" t="str">
            <v>m</v>
          </cell>
          <cell r="E160">
            <v>7.63</v>
          </cell>
          <cell r="H160">
            <v>15.3</v>
          </cell>
          <cell r="I160">
            <v>16.39</v>
          </cell>
          <cell r="J160">
            <v>17.89</v>
          </cell>
        </row>
        <row r="161">
          <cell r="A161" t="str">
            <v>5.23</v>
          </cell>
          <cell r="B161" t="str">
            <v>109.2</v>
          </cell>
          <cell r="C161" t="str">
            <v>Drenaj borusu, drenaj delikleri için, 50 mm / delikli</v>
          </cell>
          <cell r="D161" t="str">
            <v>m</v>
          </cell>
          <cell r="E161">
            <v>8.41</v>
          </cell>
          <cell r="H161">
            <v>16.86</v>
          </cell>
          <cell r="I161">
            <v>18.059999999999999</v>
          </cell>
          <cell r="J161">
            <v>19.760000000000002</v>
          </cell>
        </row>
        <row r="162">
          <cell r="A162" t="str">
            <v>5.24</v>
          </cell>
          <cell r="B162" t="str">
            <v>110.1</v>
          </cell>
          <cell r="C162" t="str">
            <v>Enjeksiyon, portland çimento</v>
          </cell>
          <cell r="D162" t="str">
            <v>Ton</v>
          </cell>
          <cell r="E162">
            <v>78.680000000000007</v>
          </cell>
          <cell r="H162">
            <v>123.23</v>
          </cell>
          <cell r="I162">
            <v>135.80000000000001</v>
          </cell>
          <cell r="J162">
            <v>156.69</v>
          </cell>
        </row>
        <row r="163">
          <cell r="A163" t="str">
            <v>5.25</v>
          </cell>
          <cell r="B163" t="str">
            <v>110.2</v>
          </cell>
          <cell r="C163" t="str">
            <v>Enjeksiyon, ekstra ince çimento  (3500 cm3/gr’dan fazla)</v>
          </cell>
          <cell r="D163" t="str">
            <v>Ton</v>
          </cell>
          <cell r="E163">
            <v>83.83</v>
          </cell>
          <cell r="H163">
            <v>128.9</v>
          </cell>
          <cell r="I163">
            <v>139.88999999999999</v>
          </cell>
          <cell r="J163">
            <v>156</v>
          </cell>
        </row>
        <row r="164">
          <cell r="A164" t="str">
            <v>5.26</v>
          </cell>
          <cell r="B164" t="str">
            <v>110.3</v>
          </cell>
          <cell r="C164" t="str">
            <v>Enjeksiyon, bentonit</v>
          </cell>
          <cell r="D164" t="str">
            <v>Ton</v>
          </cell>
          <cell r="E164">
            <v>88.86</v>
          </cell>
          <cell r="H164">
            <v>142.81</v>
          </cell>
          <cell r="I164">
            <v>156.1</v>
          </cell>
          <cell r="J164">
            <v>168.81</v>
          </cell>
        </row>
        <row r="165">
          <cell r="A165" t="str">
            <v>5.27</v>
          </cell>
          <cell r="B165" t="str">
            <v>123.1</v>
          </cell>
          <cell r="C165" t="str">
            <v>Kalıp, iç kaplama</v>
          </cell>
          <cell r="D165" t="str">
            <v>m²</v>
          </cell>
          <cell r="E165">
            <v>8.4499999999999993</v>
          </cell>
          <cell r="H165">
            <v>13.36</v>
          </cell>
          <cell r="I165">
            <v>14.85</v>
          </cell>
          <cell r="J165">
            <v>16.89</v>
          </cell>
        </row>
        <row r="166">
          <cell r="A166" t="str">
            <v>5.28</v>
          </cell>
          <cell r="B166" t="str">
            <v>111.1</v>
          </cell>
          <cell r="C166" t="str">
            <v>Kalıp, nişler, ayna duvarı, diğer kesit dışı betonlar için</v>
          </cell>
          <cell r="D166" t="str">
            <v>m²</v>
          </cell>
          <cell r="E166">
            <v>11.57</v>
          </cell>
          <cell r="H166">
            <v>18.09</v>
          </cell>
          <cell r="I166">
            <v>20.05</v>
          </cell>
          <cell r="J166">
            <v>22.76</v>
          </cell>
        </row>
        <row r="167">
          <cell r="A167" t="str">
            <v>5.29</v>
          </cell>
          <cell r="B167" t="str">
            <v>112.6</v>
          </cell>
          <cell r="C167" t="str">
            <v>İç kaplama, BS25 radye</v>
          </cell>
          <cell r="D167" t="str">
            <v>m³</v>
          </cell>
          <cell r="E167">
            <v>42.02</v>
          </cell>
          <cell r="H167">
            <v>73.95</v>
          </cell>
          <cell r="I167">
            <v>84.39</v>
          </cell>
          <cell r="J167">
            <v>96.13</v>
          </cell>
        </row>
        <row r="168">
          <cell r="A168" t="str">
            <v>5.30</v>
          </cell>
          <cell r="B168" t="str">
            <v>112.7</v>
          </cell>
          <cell r="C168" t="str">
            <v>İç kaplama, BS25 kemer</v>
          </cell>
          <cell r="D168" t="str">
            <v>m³</v>
          </cell>
          <cell r="E168">
            <v>42.02</v>
          </cell>
          <cell r="H168">
            <v>73.95</v>
          </cell>
          <cell r="I168">
            <v>84.39</v>
          </cell>
          <cell r="J168">
            <v>96.13</v>
          </cell>
        </row>
        <row r="169">
          <cell r="A169" t="str">
            <v>5.31</v>
          </cell>
          <cell r="B169" t="str">
            <v>112.5</v>
          </cell>
          <cell r="C169" t="str">
            <v xml:space="preserve">Tünel içindeki konstrüksiyon betonu, BS20 </v>
          </cell>
          <cell r="D169" t="str">
            <v>m³</v>
          </cell>
          <cell r="E169">
            <v>32.86</v>
          </cell>
          <cell r="H169">
            <v>57.24</v>
          </cell>
          <cell r="I169">
            <v>65.45</v>
          </cell>
          <cell r="J169">
            <v>74.739999999999995</v>
          </cell>
        </row>
        <row r="170">
          <cell r="A170" t="str">
            <v>5.32</v>
          </cell>
          <cell r="B170" t="str">
            <v>112.6</v>
          </cell>
          <cell r="C170" t="str">
            <v>Nişler ile diğer kesit dışında betonlar BS25</v>
          </cell>
          <cell r="D170" t="str">
            <v>m³</v>
          </cell>
          <cell r="E170">
            <v>36.54</v>
          </cell>
          <cell r="H170">
            <v>64.3</v>
          </cell>
          <cell r="I170">
            <v>73.38</v>
          </cell>
          <cell r="J170">
            <v>83.59</v>
          </cell>
        </row>
        <row r="171">
          <cell r="A171" t="str">
            <v>5.33</v>
          </cell>
          <cell r="B171">
            <v>125</v>
          </cell>
          <cell r="C171" t="str">
            <v>İç kaplama ve tüm konstrüksiyonlar için hasır çelik, (BÇ IVb)</v>
          </cell>
          <cell r="D171" t="str">
            <v>Ton</v>
          </cell>
          <cell r="E171">
            <v>468.84</v>
          </cell>
          <cell r="H171">
            <v>861.13</v>
          </cell>
          <cell r="I171">
            <v>848.04</v>
          </cell>
          <cell r="J171">
            <v>1109.76</v>
          </cell>
        </row>
        <row r="172">
          <cell r="A172" t="str">
            <v>5.34</v>
          </cell>
          <cell r="B172">
            <v>125</v>
          </cell>
          <cell r="C172" t="str">
            <v>İç kaplama ve konstrüksiyonlar için, (BÇ IIIa)</v>
          </cell>
          <cell r="D172" t="str">
            <v>Ton</v>
          </cell>
          <cell r="E172">
            <v>468.84</v>
          </cell>
          <cell r="H172">
            <v>861.13</v>
          </cell>
          <cell r="I172">
            <v>848.04</v>
          </cell>
          <cell r="J172">
            <v>1109.76</v>
          </cell>
        </row>
        <row r="173">
          <cell r="A173" t="str">
            <v>5.35</v>
          </cell>
          <cell r="B173">
            <v>125</v>
          </cell>
          <cell r="C173" t="str">
            <v>İç kaplama ve tüm konstrüksiyonlar için, (BÇ I)</v>
          </cell>
          <cell r="D173" t="str">
            <v>Ton</v>
          </cell>
          <cell r="E173">
            <v>363.33</v>
          </cell>
          <cell r="H173">
            <v>861.13</v>
          </cell>
          <cell r="I173">
            <v>848.04</v>
          </cell>
          <cell r="J173">
            <v>1109.76</v>
          </cell>
        </row>
        <row r="174">
          <cell r="A174" t="str">
            <v>5.36</v>
          </cell>
          <cell r="B174" t="str">
            <v>117</v>
          </cell>
          <cell r="C174" t="str">
            <v>Su tutucu (30 cm)</v>
          </cell>
          <cell r="D174" t="str">
            <v>m</v>
          </cell>
          <cell r="E174">
            <v>6.83</v>
          </cell>
          <cell r="H174">
            <v>11.4</v>
          </cell>
          <cell r="I174">
            <v>12.61</v>
          </cell>
          <cell r="J174">
            <v>13.93</v>
          </cell>
        </row>
        <row r="175">
          <cell r="A175" t="str">
            <v>5.37</v>
          </cell>
          <cell r="B175" t="str">
            <v>116</v>
          </cell>
          <cell r="C175" t="str">
            <v>Tünel su yalıtımı</v>
          </cell>
          <cell r="D175" t="str">
            <v>m²</v>
          </cell>
          <cell r="E175">
            <v>10.84</v>
          </cell>
          <cell r="H175">
            <v>19.66</v>
          </cell>
          <cell r="I175">
            <v>21.49</v>
          </cell>
          <cell r="J175">
            <v>24.09</v>
          </cell>
        </row>
        <row r="176">
          <cell r="A176" t="str">
            <v>5.38</v>
          </cell>
          <cell r="B176" t="str">
            <v>137</v>
          </cell>
          <cell r="C176" t="str">
            <v>114.3/6.3 mm Boru ile Umbrella Arch Yapılması</v>
          </cell>
          <cell r="D176" t="str">
            <v>m</v>
          </cell>
          <cell r="E176">
            <v>55.84</v>
          </cell>
          <cell r="H176">
            <v>110</v>
          </cell>
          <cell r="I176">
            <v>119.79</v>
          </cell>
          <cell r="J176">
            <v>133.28</v>
          </cell>
        </row>
        <row r="177">
          <cell r="A177" t="str">
            <v>6.1</v>
          </cell>
          <cell r="B177" t="str">
            <v>119</v>
          </cell>
          <cell r="C177" t="str">
            <v>Kazı (tip tünel kesidi)</v>
          </cell>
          <cell r="D177" t="str">
            <v>m³</v>
          </cell>
          <cell r="E177">
            <v>49.03</v>
          </cell>
          <cell r="H177">
            <v>93.06</v>
          </cell>
          <cell r="I177">
            <v>104.14</v>
          </cell>
          <cell r="J177">
            <v>117.1</v>
          </cell>
        </row>
        <row r="178">
          <cell r="A178" t="str">
            <v>6.2</v>
          </cell>
          <cell r="B178" t="str">
            <v>103.1</v>
          </cell>
          <cell r="C178" t="str">
            <v>Kaya bulonu; 26 mm, 3m.</v>
          </cell>
          <cell r="D178" t="str">
            <v>Adet</v>
          </cell>
          <cell r="E178">
            <v>34.93</v>
          </cell>
          <cell r="H178">
            <v>67.08</v>
          </cell>
          <cell r="I178">
            <v>73.11</v>
          </cell>
          <cell r="J178">
            <v>84.65</v>
          </cell>
        </row>
        <row r="179">
          <cell r="A179" t="str">
            <v>6.3</v>
          </cell>
          <cell r="B179" t="str">
            <v>103.2</v>
          </cell>
          <cell r="C179" t="str">
            <v>Kaya bulonu; 26 mm, 4m.</v>
          </cell>
          <cell r="D179" t="str">
            <v>Adet</v>
          </cell>
          <cell r="E179">
            <v>45.94</v>
          </cell>
          <cell r="H179">
            <v>88.43</v>
          </cell>
          <cell r="I179">
            <v>96.33</v>
          </cell>
          <cell r="J179">
            <v>111.54</v>
          </cell>
        </row>
        <row r="180">
          <cell r="A180" t="str">
            <v>6.4</v>
          </cell>
          <cell r="B180" t="str">
            <v>103.5</v>
          </cell>
          <cell r="C180" t="str">
            <v>Kendi delen enjeksiyon bulonu; 3 m</v>
          </cell>
          <cell r="D180" t="str">
            <v>Adet</v>
          </cell>
          <cell r="E180">
            <v>48.46</v>
          </cell>
          <cell r="H180">
            <v>85.41</v>
          </cell>
          <cell r="I180">
            <v>92.2</v>
          </cell>
          <cell r="J180">
            <v>103.64</v>
          </cell>
        </row>
        <row r="181">
          <cell r="A181" t="str">
            <v>6.5</v>
          </cell>
          <cell r="B181" t="str">
            <v>103.6</v>
          </cell>
          <cell r="C181" t="str">
            <v>Kendi delen enjeksiyon bulonu; 4 m</v>
          </cell>
          <cell r="D181" t="str">
            <v>Adet</v>
          </cell>
          <cell r="E181">
            <v>60.21</v>
          </cell>
          <cell r="H181">
            <v>106.46</v>
          </cell>
          <cell r="I181">
            <v>115.04</v>
          </cell>
          <cell r="J181">
            <v>129.35</v>
          </cell>
        </row>
        <row r="182">
          <cell r="A182" t="str">
            <v>6.6</v>
          </cell>
          <cell r="B182" t="str">
            <v>103.8</v>
          </cell>
          <cell r="C182" t="str">
            <v>Swellex süper tip bulon; 3.6 m.</v>
          </cell>
          <cell r="D182" t="str">
            <v>Adet</v>
          </cell>
          <cell r="E182">
            <v>47.08</v>
          </cell>
          <cell r="H182">
            <v>82.96</v>
          </cell>
          <cell r="I182">
            <v>89.4</v>
          </cell>
          <cell r="J182">
            <v>100.6</v>
          </cell>
        </row>
        <row r="183">
          <cell r="A183" t="str">
            <v>6.7</v>
          </cell>
          <cell r="B183" t="str">
            <v>103.9</v>
          </cell>
          <cell r="C183" t="str">
            <v>Swellex Süper tip bulon; 4.5 m.</v>
          </cell>
          <cell r="D183" t="str">
            <v>Adet</v>
          </cell>
          <cell r="E183">
            <v>56.52</v>
          </cell>
          <cell r="H183">
            <v>99.78</v>
          </cell>
          <cell r="I183">
            <v>107.56</v>
          </cell>
          <cell r="J183">
            <v>121.06</v>
          </cell>
        </row>
        <row r="184">
          <cell r="A184" t="str">
            <v>6.8</v>
          </cell>
          <cell r="B184" t="str">
            <v>120.1</v>
          </cell>
          <cell r="C184" t="str">
            <v>Püskürtme beton; 21 N/mm², d = 3 cm (aynaya)</v>
          </cell>
          <cell r="D184" t="str">
            <v>m²</v>
          </cell>
          <cell r="E184">
            <v>4.57</v>
          </cell>
          <cell r="H184">
            <v>7.91</v>
          </cell>
          <cell r="I184">
            <v>8.61</v>
          </cell>
          <cell r="J184">
            <v>9.59</v>
          </cell>
        </row>
        <row r="185">
          <cell r="A185" t="str">
            <v>6.9</v>
          </cell>
          <cell r="B185" t="str">
            <v>120.2</v>
          </cell>
          <cell r="C185" t="str">
            <v>Püskürtme beton; 21 N/mm², d = 5 cm (aynaya)</v>
          </cell>
          <cell r="D185" t="str">
            <v>m²</v>
          </cell>
          <cell r="E185">
            <v>7.62</v>
          </cell>
          <cell r="H185">
            <v>13.11</v>
          </cell>
          <cell r="I185">
            <v>14.36</v>
          </cell>
          <cell r="J185">
            <v>15.98</v>
          </cell>
        </row>
        <row r="186">
          <cell r="A186" t="str">
            <v>6.10</v>
          </cell>
          <cell r="B186" t="str">
            <v>120.3</v>
          </cell>
          <cell r="C186" t="str">
            <v>Püskürtme beton, 21 N/mm², d = 10 cm</v>
          </cell>
          <cell r="D186" t="str">
            <v>m²</v>
          </cell>
          <cell r="E186">
            <v>15.24</v>
          </cell>
          <cell r="H186">
            <v>26.25</v>
          </cell>
          <cell r="I186">
            <v>28.8</v>
          </cell>
          <cell r="J186">
            <v>32.03</v>
          </cell>
        </row>
        <row r="187">
          <cell r="A187" t="str">
            <v>6.11</v>
          </cell>
          <cell r="B187" t="str">
            <v>120.4</v>
          </cell>
          <cell r="C187" t="str">
            <v>Püskürtme beton; 21 N/mm², d = 15 cm</v>
          </cell>
          <cell r="D187" t="str">
            <v>m²</v>
          </cell>
          <cell r="E187">
            <v>22.86</v>
          </cell>
          <cell r="H187">
            <v>39.340000000000003</v>
          </cell>
          <cell r="I187">
            <v>43.15</v>
          </cell>
          <cell r="J187">
            <v>47.99</v>
          </cell>
        </row>
        <row r="188">
          <cell r="A188" t="str">
            <v>6.12</v>
          </cell>
          <cell r="B188" t="str">
            <v>120.5</v>
          </cell>
          <cell r="C188" t="str">
            <v>Püskürtme beton; 21 N/mm², d = 20 cm</v>
          </cell>
          <cell r="D188" t="str">
            <v>m²</v>
          </cell>
          <cell r="E188">
            <v>30.49</v>
          </cell>
          <cell r="H188">
            <v>52.49</v>
          </cell>
          <cell r="I188">
            <v>57.53</v>
          </cell>
          <cell r="J188">
            <v>63.99</v>
          </cell>
        </row>
        <row r="189">
          <cell r="A189" t="str">
            <v>6.13</v>
          </cell>
          <cell r="B189" t="str">
            <v>105.1</v>
          </cell>
          <cell r="C189" t="str">
            <v>Çelik hasır, (BÇ IVb)</v>
          </cell>
          <cell r="D189" t="str">
            <v>Ton</v>
          </cell>
          <cell r="E189">
            <v>468.84</v>
          </cell>
          <cell r="H189">
            <v>861.13</v>
          </cell>
          <cell r="I189">
            <v>848.04</v>
          </cell>
          <cell r="J189">
            <v>1109.76</v>
          </cell>
        </row>
        <row r="190">
          <cell r="A190" t="str">
            <v>6.14</v>
          </cell>
          <cell r="B190" t="str">
            <v>122.1</v>
          </cell>
          <cell r="C190" t="str">
            <v>Süren çubuğu; 26 mm, 3 m.</v>
          </cell>
          <cell r="D190" t="str">
            <v>Adet</v>
          </cell>
          <cell r="E190">
            <v>19.239999999999998</v>
          </cell>
          <cell r="H190">
            <v>37.58</v>
          </cell>
          <cell r="I190">
            <v>40.25</v>
          </cell>
          <cell r="J190">
            <v>46.89</v>
          </cell>
        </row>
        <row r="191">
          <cell r="A191" t="str">
            <v>6.15</v>
          </cell>
          <cell r="B191" t="str">
            <v>121</v>
          </cell>
          <cell r="C191" t="str">
            <v>Çelik iksa ve süren levhası</v>
          </cell>
          <cell r="D191" t="str">
            <v>Ton</v>
          </cell>
          <cell r="E191">
            <v>1104.1099999999999</v>
          </cell>
          <cell r="H191">
            <v>2007.89</v>
          </cell>
          <cell r="I191">
            <v>2253.58</v>
          </cell>
          <cell r="J191">
            <v>2537.09</v>
          </cell>
        </row>
        <row r="192">
          <cell r="A192" t="str">
            <v>6.16</v>
          </cell>
          <cell r="B192" t="str">
            <v>107</v>
          </cell>
          <cell r="C192" t="str">
            <v>Su drenajı ve pompalama</v>
          </cell>
          <cell r="D192" t="str">
            <v>KWh</v>
          </cell>
          <cell r="E192">
            <v>1</v>
          </cell>
          <cell r="H192">
            <v>1.83</v>
          </cell>
          <cell r="I192">
            <v>2.0299999999999998</v>
          </cell>
          <cell r="J192">
            <v>2.2000000000000002</v>
          </cell>
        </row>
        <row r="193">
          <cell r="A193" t="str">
            <v>6.17</v>
          </cell>
          <cell r="B193" t="str">
            <v>108</v>
          </cell>
          <cell r="C193" t="str">
            <v>Drenaj, araştırma, enjeksiyon delikleri</v>
          </cell>
          <cell r="D193" t="str">
            <v>m</v>
          </cell>
          <cell r="E193">
            <v>23.93</v>
          </cell>
          <cell r="H193">
            <v>45.93</v>
          </cell>
          <cell r="I193">
            <v>51.18</v>
          </cell>
          <cell r="J193">
            <v>57.28</v>
          </cell>
        </row>
        <row r="194">
          <cell r="A194" t="str">
            <v>6.18</v>
          </cell>
          <cell r="B194" t="str">
            <v>109.1</v>
          </cell>
          <cell r="C194" t="str">
            <v>Drenaj borusu, drenaj delikleri için, 50 mm / deliksiz</v>
          </cell>
          <cell r="D194" t="str">
            <v>m</v>
          </cell>
          <cell r="E194">
            <v>7.63</v>
          </cell>
          <cell r="H194">
            <v>15.3</v>
          </cell>
          <cell r="I194">
            <v>16.39</v>
          </cell>
          <cell r="J194">
            <v>17.89</v>
          </cell>
        </row>
        <row r="195">
          <cell r="A195" t="str">
            <v>6.19</v>
          </cell>
          <cell r="B195" t="str">
            <v>109.2</v>
          </cell>
          <cell r="C195" t="str">
            <v>Drenaj borusu, drenaj delikleri için, 50 mm / delikli</v>
          </cell>
          <cell r="D195" t="str">
            <v>m</v>
          </cell>
          <cell r="E195">
            <v>8.41</v>
          </cell>
          <cell r="H195">
            <v>16.86</v>
          </cell>
          <cell r="I195">
            <v>18.059999999999999</v>
          </cell>
          <cell r="J195">
            <v>19.760000000000002</v>
          </cell>
        </row>
        <row r="196">
          <cell r="A196" t="str">
            <v>6.20</v>
          </cell>
          <cell r="B196" t="str">
            <v>110.1</v>
          </cell>
          <cell r="C196" t="str">
            <v>Enjeksiyon, portland çimento</v>
          </cell>
          <cell r="D196" t="str">
            <v>Ton</v>
          </cell>
          <cell r="E196">
            <v>78.680000000000007</v>
          </cell>
          <cell r="H196">
            <v>123.23</v>
          </cell>
          <cell r="I196">
            <v>135.80000000000001</v>
          </cell>
          <cell r="J196">
            <v>156.69</v>
          </cell>
        </row>
        <row r="197">
          <cell r="A197" t="str">
            <v>6.21</v>
          </cell>
          <cell r="B197" t="str">
            <v>110.2</v>
          </cell>
          <cell r="C197" t="str">
            <v>Enjeksiyon, ekstra ince çimento (3500 cm2/gr’dan fazla)</v>
          </cell>
          <cell r="D197" t="str">
            <v>Ton</v>
          </cell>
          <cell r="E197">
            <v>83.83</v>
          </cell>
          <cell r="H197">
            <v>128.9</v>
          </cell>
          <cell r="I197">
            <v>139.88999999999999</v>
          </cell>
          <cell r="J197">
            <v>156</v>
          </cell>
        </row>
        <row r="198">
          <cell r="A198" t="str">
            <v>6.22</v>
          </cell>
          <cell r="B198" t="str">
            <v>110.3</v>
          </cell>
          <cell r="C198" t="str">
            <v>Enjeksiyon, bentonit</v>
          </cell>
          <cell r="D198" t="str">
            <v>Ton</v>
          </cell>
          <cell r="E198">
            <v>88.86</v>
          </cell>
          <cell r="H198">
            <v>142.81</v>
          </cell>
          <cell r="I198">
            <v>156.1</v>
          </cell>
          <cell r="J198">
            <v>168.81</v>
          </cell>
        </row>
        <row r="199">
          <cell r="A199" t="str">
            <v>6.23</v>
          </cell>
          <cell r="B199" t="str">
            <v>123.1</v>
          </cell>
          <cell r="C199" t="str">
            <v>Kalıp, iç kaplama (kemer ve radye)</v>
          </cell>
          <cell r="D199" t="str">
            <v>m²</v>
          </cell>
          <cell r="E199">
            <v>8.4499999999999993</v>
          </cell>
          <cell r="H199">
            <v>13.36</v>
          </cell>
          <cell r="I199">
            <v>14.85</v>
          </cell>
          <cell r="J199">
            <v>16.89</v>
          </cell>
        </row>
        <row r="200">
          <cell r="A200" t="str">
            <v>6.24</v>
          </cell>
          <cell r="B200" t="str">
            <v>111.1</v>
          </cell>
          <cell r="C200" t="str">
            <v>Kalıp, nişler, ayna duvarları, diğer kesit dışı betonlar için</v>
          </cell>
          <cell r="D200" t="str">
            <v>m²</v>
          </cell>
          <cell r="E200">
            <v>11.57</v>
          </cell>
          <cell r="H200">
            <v>18.09</v>
          </cell>
          <cell r="I200">
            <v>20.05</v>
          </cell>
          <cell r="J200">
            <v>22.76</v>
          </cell>
        </row>
        <row r="201">
          <cell r="A201" t="str">
            <v>6.25</v>
          </cell>
          <cell r="B201" t="str">
            <v>112.6</v>
          </cell>
          <cell r="C201" t="str">
            <v>İç kaplama, (BS25) radye</v>
          </cell>
          <cell r="D201" t="str">
            <v>m³</v>
          </cell>
          <cell r="E201">
            <v>42.02</v>
          </cell>
          <cell r="H201">
            <v>73.95</v>
          </cell>
          <cell r="I201">
            <v>84.39</v>
          </cell>
          <cell r="J201">
            <v>96.13</v>
          </cell>
        </row>
        <row r="202">
          <cell r="A202" t="str">
            <v>6.26</v>
          </cell>
          <cell r="B202" t="str">
            <v>112.7</v>
          </cell>
          <cell r="C202" t="str">
            <v>İç kaplama, (BS25) kemer</v>
          </cell>
          <cell r="D202" t="str">
            <v>m³</v>
          </cell>
          <cell r="E202">
            <v>42.02</v>
          </cell>
          <cell r="H202">
            <v>73.95</v>
          </cell>
          <cell r="I202">
            <v>84.39</v>
          </cell>
          <cell r="J202">
            <v>96.13</v>
          </cell>
        </row>
        <row r="203">
          <cell r="A203" t="str">
            <v>6.27</v>
          </cell>
          <cell r="B203" t="str">
            <v>112.5</v>
          </cell>
          <cell r="C203" t="str">
            <v xml:space="preserve">Tünel içindeki konstrüksiyon betonu, (BS20) </v>
          </cell>
          <cell r="D203" t="str">
            <v>m³</v>
          </cell>
          <cell r="E203">
            <v>32.86</v>
          </cell>
          <cell r="H203">
            <v>57.24</v>
          </cell>
          <cell r="I203">
            <v>65.45</v>
          </cell>
          <cell r="J203">
            <v>74.739999999999995</v>
          </cell>
        </row>
        <row r="204">
          <cell r="A204" t="str">
            <v>6.28</v>
          </cell>
          <cell r="B204">
            <v>125</v>
          </cell>
          <cell r="C204" t="str">
            <v>İç kaplama ve tüm konstrüksiyonlar için hasır çelik, (BÇ IVb)</v>
          </cell>
          <cell r="D204" t="str">
            <v>Ton</v>
          </cell>
          <cell r="E204">
            <v>468.84</v>
          </cell>
          <cell r="H204">
            <v>861.13</v>
          </cell>
          <cell r="I204">
            <v>848.04</v>
          </cell>
          <cell r="J204">
            <v>1109.76</v>
          </cell>
        </row>
        <row r="205">
          <cell r="A205" t="str">
            <v>6.29</v>
          </cell>
          <cell r="B205">
            <v>125</v>
          </cell>
          <cell r="C205" t="str">
            <v>İç kaplama ve tüm konstrüksiyonlar için donatı, (BÇ IIIa)</v>
          </cell>
          <cell r="D205" t="str">
            <v>Ton</v>
          </cell>
          <cell r="E205">
            <v>468.84</v>
          </cell>
          <cell r="H205">
            <v>861.13</v>
          </cell>
          <cell r="I205">
            <v>848.04</v>
          </cell>
          <cell r="J205">
            <v>1109.76</v>
          </cell>
        </row>
        <row r="206">
          <cell r="A206" t="str">
            <v>6.30</v>
          </cell>
          <cell r="B206">
            <v>125</v>
          </cell>
          <cell r="C206" t="str">
            <v>İç kaplama ve tüm konstrüksiyonlar için donatı, (BÇ I)</v>
          </cell>
          <cell r="D206" t="str">
            <v>Ton</v>
          </cell>
          <cell r="E206">
            <v>363.33</v>
          </cell>
          <cell r="H206">
            <v>861.13</v>
          </cell>
          <cell r="I206">
            <v>848.04</v>
          </cell>
          <cell r="J206">
            <v>1109.76</v>
          </cell>
        </row>
        <row r="207">
          <cell r="A207" t="str">
            <v>6.31</v>
          </cell>
          <cell r="B207" t="str">
            <v>117</v>
          </cell>
          <cell r="C207" t="str">
            <v>Su tutucu (30 cm.)</v>
          </cell>
          <cell r="D207" t="str">
            <v>m</v>
          </cell>
          <cell r="E207">
            <v>6.83</v>
          </cell>
          <cell r="H207">
            <v>11.4</v>
          </cell>
          <cell r="I207">
            <v>12.61</v>
          </cell>
          <cell r="J207">
            <v>13.93</v>
          </cell>
        </row>
        <row r="208">
          <cell r="A208" t="str">
            <v>6.32</v>
          </cell>
          <cell r="B208" t="str">
            <v>116</v>
          </cell>
          <cell r="C208" t="str">
            <v>Tünel su yalıtımı</v>
          </cell>
          <cell r="D208" t="str">
            <v>m²</v>
          </cell>
          <cell r="E208">
            <v>10.84</v>
          </cell>
          <cell r="H208">
            <v>19.66</v>
          </cell>
          <cell r="I208">
            <v>21.49</v>
          </cell>
          <cell r="J208">
            <v>24.09</v>
          </cell>
        </row>
        <row r="209">
          <cell r="A209" t="str">
            <v>6.33</v>
          </cell>
          <cell r="B209" t="str">
            <v>137</v>
          </cell>
          <cell r="C209" t="str">
            <v>114.3mm/6.3 mm Boru ile Umbrella Arch Yapılması</v>
          </cell>
          <cell r="D209" t="str">
            <v>m</v>
          </cell>
          <cell r="E209">
            <v>55.84</v>
          </cell>
          <cell r="H209">
            <v>110</v>
          </cell>
          <cell r="I209">
            <v>119.79</v>
          </cell>
          <cell r="J209">
            <v>133.28</v>
          </cell>
        </row>
        <row r="210">
          <cell r="A210" t="str">
            <v>7.1</v>
          </cell>
          <cell r="B210" t="str">
            <v>119</v>
          </cell>
          <cell r="C210" t="str">
            <v>Kazı (tip tünel kesidi)</v>
          </cell>
          <cell r="D210" t="str">
            <v>m³</v>
          </cell>
          <cell r="E210">
            <v>49.03</v>
          </cell>
          <cell r="H210">
            <v>93.06</v>
          </cell>
          <cell r="I210">
            <v>104.14</v>
          </cell>
          <cell r="J210">
            <v>117.1</v>
          </cell>
        </row>
        <row r="211">
          <cell r="A211" t="str">
            <v>7.2</v>
          </cell>
          <cell r="B211" t="str">
            <v>101</v>
          </cell>
          <cell r="C211" t="str">
            <v>Kazı</v>
          </cell>
          <cell r="D211" t="str">
            <v>m³</v>
          </cell>
          <cell r="E211">
            <v>6.29</v>
          </cell>
          <cell r="H211">
            <v>10.93</v>
          </cell>
          <cell r="I211">
            <v>12.55</v>
          </cell>
          <cell r="J211">
            <v>13.78</v>
          </cell>
        </row>
        <row r="212">
          <cell r="A212" t="str">
            <v>7.3</v>
          </cell>
          <cell r="B212" t="str">
            <v>103.2</v>
          </cell>
          <cell r="C212" t="str">
            <v>Kaya bulonu; 26 mm, 4m.</v>
          </cell>
          <cell r="D212" t="str">
            <v>Adet</v>
          </cell>
          <cell r="E212">
            <v>45.94</v>
          </cell>
          <cell r="H212">
            <v>88.43</v>
          </cell>
          <cell r="I212">
            <v>96.33</v>
          </cell>
          <cell r="J212">
            <v>111.54</v>
          </cell>
        </row>
        <row r="213">
          <cell r="A213" t="str">
            <v>7.4</v>
          </cell>
          <cell r="B213" t="str">
            <v>103.3</v>
          </cell>
          <cell r="C213" t="str">
            <v>Kaya bulonu;  26 mm, 5m.</v>
          </cell>
          <cell r="D213" t="str">
            <v>Adet</v>
          </cell>
          <cell r="E213">
            <v>56.95</v>
          </cell>
          <cell r="H213">
            <v>109.7</v>
          </cell>
          <cell r="I213">
            <v>119.49</v>
          </cell>
          <cell r="J213">
            <v>138.41</v>
          </cell>
        </row>
        <row r="214">
          <cell r="A214" t="str">
            <v>7.5</v>
          </cell>
          <cell r="B214" t="str">
            <v>103.4</v>
          </cell>
          <cell r="C214" t="str">
            <v>Kaya bulonu; 26 mm, 6m.</v>
          </cell>
          <cell r="D214" t="str">
            <v>Adet</v>
          </cell>
          <cell r="E214">
            <v>67.959999999999994</v>
          </cell>
          <cell r="H214">
            <v>131</v>
          </cell>
          <cell r="I214">
            <v>142.69</v>
          </cell>
          <cell r="J214">
            <v>165.3</v>
          </cell>
        </row>
        <row r="215">
          <cell r="A215" t="str">
            <v>7.6</v>
          </cell>
          <cell r="B215" t="str">
            <v>103.6</v>
          </cell>
          <cell r="C215" t="str">
            <v>Kendi delen enjeksiyon bulonu; 4 m.</v>
          </cell>
          <cell r="D215" t="str">
            <v>Adet</v>
          </cell>
          <cell r="E215">
            <v>60.21</v>
          </cell>
          <cell r="H215">
            <v>106.46</v>
          </cell>
          <cell r="I215">
            <v>115.04</v>
          </cell>
          <cell r="J215">
            <v>129.35</v>
          </cell>
        </row>
        <row r="216">
          <cell r="A216" t="str">
            <v>7.7</v>
          </cell>
          <cell r="B216" t="str">
            <v>103.8</v>
          </cell>
          <cell r="C216" t="str">
            <v>Swellex süper tip bulon; 3.6 m.</v>
          </cell>
          <cell r="D216" t="str">
            <v>Adet</v>
          </cell>
          <cell r="E216">
            <v>47.08</v>
          </cell>
          <cell r="H216">
            <v>82.96</v>
          </cell>
          <cell r="I216">
            <v>89.4</v>
          </cell>
          <cell r="J216">
            <v>100.6</v>
          </cell>
        </row>
        <row r="217">
          <cell r="A217" t="str">
            <v>7.8</v>
          </cell>
          <cell r="B217" t="str">
            <v>103.9</v>
          </cell>
          <cell r="C217" t="str">
            <v>Swellex süper tip bulon; 4.5 m.</v>
          </cell>
          <cell r="D217" t="str">
            <v>Adet</v>
          </cell>
          <cell r="E217">
            <v>56.52</v>
          </cell>
          <cell r="H217">
            <v>99.78</v>
          </cell>
          <cell r="I217">
            <v>107.56</v>
          </cell>
          <cell r="J217">
            <v>121.06</v>
          </cell>
        </row>
        <row r="218">
          <cell r="A218" t="str">
            <v>7.9</v>
          </cell>
          <cell r="B218" t="str">
            <v>120.1</v>
          </cell>
          <cell r="C218" t="str">
            <v>Püskürtme beton; 21 N/mm², d = 3 cm (aynaya)</v>
          </cell>
          <cell r="D218" t="str">
            <v>m²</v>
          </cell>
          <cell r="E218">
            <v>4.57</v>
          </cell>
          <cell r="H218">
            <v>7.91</v>
          </cell>
          <cell r="I218">
            <v>8.61</v>
          </cell>
          <cell r="J218">
            <v>9.59</v>
          </cell>
        </row>
        <row r="219">
          <cell r="A219" t="str">
            <v>7.10</v>
          </cell>
          <cell r="B219" t="str">
            <v>120.2</v>
          </cell>
          <cell r="C219" t="str">
            <v>Püskürtme beton; 21 N/mm², d = 5 cm (aynaya)</v>
          </cell>
          <cell r="D219" t="str">
            <v>m²</v>
          </cell>
          <cell r="E219">
            <v>7.62</v>
          </cell>
          <cell r="H219">
            <v>13.11</v>
          </cell>
          <cell r="I219">
            <v>14.36</v>
          </cell>
          <cell r="J219">
            <v>15.98</v>
          </cell>
        </row>
        <row r="220">
          <cell r="A220" t="str">
            <v>7.11</v>
          </cell>
          <cell r="B220" t="str">
            <v>120.3</v>
          </cell>
          <cell r="C220" t="str">
            <v>Püskürtme beton; 21 N/mm², d = 10 cm</v>
          </cell>
          <cell r="D220" t="str">
            <v>m²</v>
          </cell>
          <cell r="E220">
            <v>15.24</v>
          </cell>
          <cell r="H220">
            <v>26.25</v>
          </cell>
          <cell r="I220">
            <v>28.8</v>
          </cell>
          <cell r="J220">
            <v>32.03</v>
          </cell>
        </row>
        <row r="221">
          <cell r="A221" t="str">
            <v>7.12</v>
          </cell>
          <cell r="B221" t="str">
            <v>120.4</v>
          </cell>
          <cell r="C221" t="str">
            <v>Püskürtme beton; 21 N/mm², d = 15 cm</v>
          </cell>
          <cell r="D221" t="str">
            <v>m²</v>
          </cell>
          <cell r="E221">
            <v>22.86</v>
          </cell>
          <cell r="H221">
            <v>39.340000000000003</v>
          </cell>
          <cell r="I221">
            <v>43.15</v>
          </cell>
          <cell r="J221">
            <v>47.99</v>
          </cell>
        </row>
        <row r="222">
          <cell r="A222" t="str">
            <v>7.13</v>
          </cell>
          <cell r="B222" t="str">
            <v>120.5</v>
          </cell>
          <cell r="C222" t="str">
            <v>Püskürtme beton; 21 N/mm², d = 20 cm</v>
          </cell>
          <cell r="D222" t="str">
            <v>m²</v>
          </cell>
          <cell r="E222">
            <v>30.49</v>
          </cell>
          <cell r="H222">
            <v>52.49</v>
          </cell>
          <cell r="I222">
            <v>57.53</v>
          </cell>
          <cell r="J222">
            <v>63.99</v>
          </cell>
        </row>
        <row r="223">
          <cell r="A223" t="str">
            <v>7.14</v>
          </cell>
          <cell r="B223" t="str">
            <v>105.1</v>
          </cell>
          <cell r="C223" t="str">
            <v>Çelik hasır, (BÇ IVb)</v>
          </cell>
          <cell r="D223" t="str">
            <v>Ton</v>
          </cell>
          <cell r="E223">
            <v>468.84</v>
          </cell>
          <cell r="H223">
            <v>861.13</v>
          </cell>
          <cell r="I223">
            <v>848.04</v>
          </cell>
          <cell r="J223">
            <v>1109.76</v>
          </cell>
        </row>
        <row r="224">
          <cell r="A224" t="str">
            <v>7.15</v>
          </cell>
          <cell r="B224" t="str">
            <v>105.3</v>
          </cell>
          <cell r="C224" t="str">
            <v>Donatı, (BÇ IIIa)</v>
          </cell>
          <cell r="D224" t="str">
            <v>Ton</v>
          </cell>
          <cell r="E224">
            <v>362.94</v>
          </cell>
          <cell r="H224">
            <v>761.66</v>
          </cell>
          <cell r="I224">
            <v>715.45</v>
          </cell>
          <cell r="J224">
            <v>937.76</v>
          </cell>
        </row>
        <row r="225">
          <cell r="A225" t="str">
            <v>7.16</v>
          </cell>
          <cell r="B225" t="str">
            <v>122.1</v>
          </cell>
          <cell r="C225" t="str">
            <v>Süren çubuğu; 26 mm,. 3 m.</v>
          </cell>
          <cell r="D225" t="str">
            <v>Adet</v>
          </cell>
          <cell r="E225">
            <v>19.239999999999998</v>
          </cell>
          <cell r="H225">
            <v>37.58</v>
          </cell>
          <cell r="I225">
            <v>40.25</v>
          </cell>
          <cell r="J225">
            <v>46.89</v>
          </cell>
        </row>
        <row r="226">
          <cell r="A226" t="str">
            <v>7.17</v>
          </cell>
          <cell r="B226" t="str">
            <v>121</v>
          </cell>
          <cell r="C226" t="str">
            <v>Çelik iksa ve süren levhası</v>
          </cell>
          <cell r="D226" t="str">
            <v>Ton</v>
          </cell>
          <cell r="E226">
            <v>1104.1099999999999</v>
          </cell>
          <cell r="H226">
            <v>2007.89</v>
          </cell>
          <cell r="I226">
            <v>2253.58</v>
          </cell>
          <cell r="J226">
            <v>2537.09</v>
          </cell>
        </row>
        <row r="227">
          <cell r="A227" t="str">
            <v>7.18</v>
          </cell>
          <cell r="B227" t="str">
            <v>107</v>
          </cell>
          <cell r="C227" t="str">
            <v>Su drenajı ve pompalama</v>
          </cell>
          <cell r="D227" t="str">
            <v>KWh</v>
          </cell>
          <cell r="E227">
            <v>1</v>
          </cell>
          <cell r="H227">
            <v>1.83</v>
          </cell>
          <cell r="I227">
            <v>2.0299999999999998</v>
          </cell>
          <cell r="J227">
            <v>2.2000000000000002</v>
          </cell>
        </row>
        <row r="228">
          <cell r="A228" t="str">
            <v>7.19</v>
          </cell>
          <cell r="B228" t="str">
            <v>108</v>
          </cell>
          <cell r="C228" t="str">
            <v>Drenaj araştırma, enjeksiyon delikleri</v>
          </cell>
          <cell r="D228" t="str">
            <v>m</v>
          </cell>
          <cell r="E228">
            <v>23.93</v>
          </cell>
          <cell r="H228">
            <v>45.93</v>
          </cell>
          <cell r="I228">
            <v>51.18</v>
          </cell>
          <cell r="J228">
            <v>57.28</v>
          </cell>
        </row>
        <row r="229">
          <cell r="A229" t="str">
            <v>7.20</v>
          </cell>
          <cell r="B229" t="str">
            <v>109.1</v>
          </cell>
          <cell r="C229" t="str">
            <v>Drenaj borusu, drenaj delikleri için 50 mm / deliksiz</v>
          </cell>
          <cell r="D229" t="str">
            <v>m</v>
          </cell>
          <cell r="E229">
            <v>7.63</v>
          </cell>
          <cell r="H229">
            <v>15.3</v>
          </cell>
          <cell r="I229">
            <v>16.39</v>
          </cell>
          <cell r="J229">
            <v>17.89</v>
          </cell>
        </row>
        <row r="230">
          <cell r="A230" t="str">
            <v>7.21</v>
          </cell>
          <cell r="B230" t="str">
            <v>109.2</v>
          </cell>
          <cell r="C230" t="str">
            <v>Drenaj borusu, drenaj delikleri için 50 mm / delikli</v>
          </cell>
          <cell r="D230" t="str">
            <v>m</v>
          </cell>
          <cell r="E230">
            <v>8.41</v>
          </cell>
          <cell r="H230">
            <v>16.86</v>
          </cell>
          <cell r="I230">
            <v>18.059999999999999</v>
          </cell>
          <cell r="J230">
            <v>19.760000000000002</v>
          </cell>
        </row>
        <row r="231">
          <cell r="A231" t="str">
            <v>7.22</v>
          </cell>
          <cell r="B231" t="str">
            <v>110.1</v>
          </cell>
          <cell r="C231" t="str">
            <v>Enjeksiyon, portland çimento</v>
          </cell>
          <cell r="D231" t="str">
            <v>Ton</v>
          </cell>
          <cell r="E231">
            <v>78.680000000000007</v>
          </cell>
          <cell r="H231">
            <v>123.23</v>
          </cell>
          <cell r="I231">
            <v>135.80000000000001</v>
          </cell>
          <cell r="J231">
            <v>156.69</v>
          </cell>
        </row>
        <row r="232">
          <cell r="A232" t="str">
            <v>7.23</v>
          </cell>
          <cell r="B232" t="str">
            <v>110.2</v>
          </cell>
          <cell r="C232" t="str">
            <v>Enjeksiyon, ekstra ince çimento (3500 cm3/gr’dan fazla))</v>
          </cell>
          <cell r="D232" t="str">
            <v>Ton</v>
          </cell>
          <cell r="E232">
            <v>83.83</v>
          </cell>
          <cell r="H232">
            <v>128.9</v>
          </cell>
          <cell r="I232">
            <v>139.88999999999999</v>
          </cell>
          <cell r="J232">
            <v>156</v>
          </cell>
        </row>
        <row r="233">
          <cell r="A233" t="str">
            <v>7.24</v>
          </cell>
          <cell r="B233" t="str">
            <v>110.3</v>
          </cell>
          <cell r="C233" t="str">
            <v>Enjeksiyon, bentonit</v>
          </cell>
          <cell r="D233" t="str">
            <v>Ton</v>
          </cell>
          <cell r="E233">
            <v>88.86</v>
          </cell>
          <cell r="H233">
            <v>142.81</v>
          </cell>
          <cell r="I233">
            <v>156.1</v>
          </cell>
          <cell r="J233">
            <v>168.81</v>
          </cell>
        </row>
        <row r="234">
          <cell r="A234" t="str">
            <v>7.25</v>
          </cell>
          <cell r="B234" t="str">
            <v>123.1</v>
          </cell>
          <cell r="C234" t="str">
            <v>Kalıp, iç kaplama (kemer ve radye)</v>
          </cell>
          <cell r="D234" t="str">
            <v>m²</v>
          </cell>
          <cell r="E234">
            <v>8.4499999999999993</v>
          </cell>
          <cell r="H234">
            <v>13.36</v>
          </cell>
          <cell r="I234">
            <v>14.85</v>
          </cell>
          <cell r="J234">
            <v>16.89</v>
          </cell>
        </row>
        <row r="235">
          <cell r="A235" t="str">
            <v>7.26</v>
          </cell>
          <cell r="B235" t="str">
            <v>111.1</v>
          </cell>
          <cell r="C235" t="str">
            <v>Kalıp, nişler, ayna duvarları, diğer kesit dışı betonlar için</v>
          </cell>
          <cell r="D235" t="str">
            <v>m²</v>
          </cell>
          <cell r="E235">
            <v>11.57</v>
          </cell>
          <cell r="H235">
            <v>18.09</v>
          </cell>
          <cell r="I235">
            <v>20.05</v>
          </cell>
          <cell r="J235">
            <v>22.76</v>
          </cell>
        </row>
        <row r="236">
          <cell r="A236" t="str">
            <v>7.27</v>
          </cell>
          <cell r="B236" t="str">
            <v>112.6</v>
          </cell>
          <cell r="C236" t="str">
            <v xml:space="preserve">İç kaplama, (BS25) radye </v>
          </cell>
          <cell r="D236" t="str">
            <v>m³</v>
          </cell>
          <cell r="E236">
            <v>42.02</v>
          </cell>
          <cell r="H236">
            <v>73.95</v>
          </cell>
          <cell r="I236">
            <v>84.39</v>
          </cell>
          <cell r="J236">
            <v>96.13</v>
          </cell>
        </row>
        <row r="237">
          <cell r="A237" t="str">
            <v>7.28</v>
          </cell>
          <cell r="B237" t="str">
            <v>112.7</v>
          </cell>
          <cell r="C237" t="str">
            <v xml:space="preserve">İç kaplama, (BS25) kemer </v>
          </cell>
          <cell r="D237" t="str">
            <v>m³</v>
          </cell>
          <cell r="E237">
            <v>42.02</v>
          </cell>
          <cell r="H237">
            <v>73.95</v>
          </cell>
          <cell r="I237">
            <v>84.39</v>
          </cell>
          <cell r="J237">
            <v>96.13</v>
          </cell>
        </row>
        <row r="238">
          <cell r="A238" t="str">
            <v>7.29</v>
          </cell>
          <cell r="B238" t="str">
            <v>112.5</v>
          </cell>
          <cell r="C238" t="str">
            <v>Tünel içindeki konstrüksiyon betonu, BS20</v>
          </cell>
          <cell r="D238" t="str">
            <v>m³</v>
          </cell>
          <cell r="E238">
            <v>32.86</v>
          </cell>
          <cell r="H238">
            <v>57.24</v>
          </cell>
          <cell r="I238">
            <v>65.45</v>
          </cell>
          <cell r="J238">
            <v>74.739999999999995</v>
          </cell>
        </row>
        <row r="239">
          <cell r="A239" t="str">
            <v>7.30</v>
          </cell>
          <cell r="B239" t="str">
            <v>112.6</v>
          </cell>
          <cell r="C239" t="str">
            <v>Nişler ve diğer kesit dışındaki konstrüksiyon betonları, (BS25)</v>
          </cell>
          <cell r="D239" t="str">
            <v>m³</v>
          </cell>
          <cell r="E239">
            <v>42.02</v>
          </cell>
          <cell r="H239">
            <v>73.95</v>
          </cell>
          <cell r="I239">
            <v>84.39</v>
          </cell>
          <cell r="J239">
            <v>96.13</v>
          </cell>
        </row>
        <row r="240">
          <cell r="A240" t="str">
            <v>7.31</v>
          </cell>
          <cell r="B240">
            <v>125</v>
          </cell>
          <cell r="C240" t="str">
            <v>İç kaplama ve tüm konstrüksiyonlar için çelik hasır, (BÇ IVb)</v>
          </cell>
          <cell r="D240" t="str">
            <v>Ton</v>
          </cell>
          <cell r="E240">
            <v>468.84</v>
          </cell>
          <cell r="H240">
            <v>861.13</v>
          </cell>
          <cell r="I240">
            <v>848.04</v>
          </cell>
          <cell r="J240">
            <v>1109.76</v>
          </cell>
        </row>
        <row r="241">
          <cell r="A241" t="str">
            <v>7.32</v>
          </cell>
          <cell r="B241">
            <v>125</v>
          </cell>
          <cell r="C241" t="str">
            <v>İç kaplama ve tüm konstrüksiyonlar için donatı,  (BÇ IIIa)</v>
          </cell>
          <cell r="D241" t="str">
            <v>Ton</v>
          </cell>
          <cell r="E241">
            <v>468.84</v>
          </cell>
          <cell r="H241">
            <v>861.13</v>
          </cell>
          <cell r="I241">
            <v>848.04</v>
          </cell>
          <cell r="J241">
            <v>1109.76</v>
          </cell>
        </row>
        <row r="242">
          <cell r="A242" t="str">
            <v>7.33</v>
          </cell>
          <cell r="B242">
            <v>125</v>
          </cell>
          <cell r="C242" t="str">
            <v>İç kaplama ve tüm konstrüksiyonlar için donatı, (BÇ I)</v>
          </cell>
          <cell r="D242" t="str">
            <v>Ton</v>
          </cell>
          <cell r="E242">
            <v>363.33</v>
          </cell>
          <cell r="H242">
            <v>861.13</v>
          </cell>
          <cell r="I242">
            <v>848.04</v>
          </cell>
          <cell r="J242">
            <v>1109.76</v>
          </cell>
        </row>
        <row r="243">
          <cell r="A243" t="str">
            <v>7.34</v>
          </cell>
          <cell r="B243" t="str">
            <v>112.4</v>
          </cell>
          <cell r="C243" t="str">
            <v>Grobeton (BS14)</v>
          </cell>
          <cell r="D243" t="str">
            <v>m³</v>
          </cell>
          <cell r="E243">
            <v>33.08</v>
          </cell>
          <cell r="H243">
            <v>59.2</v>
          </cell>
          <cell r="I243">
            <v>67.53</v>
          </cell>
          <cell r="J243">
            <v>77.180000000000007</v>
          </cell>
        </row>
        <row r="244">
          <cell r="A244" t="str">
            <v>7.35</v>
          </cell>
          <cell r="B244" t="str">
            <v>117</v>
          </cell>
          <cell r="C244" t="str">
            <v>Su tutucu (30 cm)</v>
          </cell>
          <cell r="D244" t="str">
            <v>m</v>
          </cell>
          <cell r="E244">
            <v>6.83</v>
          </cell>
          <cell r="H244">
            <v>11.4</v>
          </cell>
          <cell r="I244">
            <v>12.61</v>
          </cell>
          <cell r="J244">
            <v>13.93</v>
          </cell>
        </row>
        <row r="245">
          <cell r="A245" t="str">
            <v>7.36</v>
          </cell>
          <cell r="B245" t="str">
            <v>116</v>
          </cell>
          <cell r="C245" t="str">
            <v>Tünel Su Yalıtımı</v>
          </cell>
          <cell r="D245" t="str">
            <v>m²</v>
          </cell>
          <cell r="E245">
            <v>10.84</v>
          </cell>
          <cell r="H245">
            <v>19.66</v>
          </cell>
          <cell r="I245">
            <v>21.49</v>
          </cell>
          <cell r="J245">
            <v>24.09</v>
          </cell>
        </row>
        <row r="246">
          <cell r="A246" t="str">
            <v>7.37</v>
          </cell>
          <cell r="B246" t="str">
            <v>137</v>
          </cell>
          <cell r="C246" t="str">
            <v>114.3mm/6.3 mm Boru ile Umbrella Arch Yapılması</v>
          </cell>
          <cell r="D246" t="str">
            <v>m</v>
          </cell>
          <cell r="E246">
            <v>55.84</v>
          </cell>
          <cell r="H246">
            <v>110</v>
          </cell>
          <cell r="I246">
            <v>119.79</v>
          </cell>
          <cell r="J246">
            <v>133.28</v>
          </cell>
        </row>
        <row r="247">
          <cell r="A247" t="str">
            <v>8.1</v>
          </cell>
          <cell r="B247">
            <v>128</v>
          </cell>
          <cell r="C247" t="str">
            <v>Alt Yapı Aktarmaları</v>
          </cell>
          <cell r="D247" t="str">
            <v>Tahmini</v>
          </cell>
          <cell r="E247">
            <v>100000</v>
          </cell>
          <cell r="H247">
            <v>168500</v>
          </cell>
          <cell r="J247">
            <v>100000</v>
          </cell>
        </row>
        <row r="248">
          <cell r="A248" t="str">
            <v>9.1</v>
          </cell>
          <cell r="B248" t="str">
            <v>201</v>
          </cell>
          <cell r="C248" t="str">
            <v>Tünel içi deformasyon bulonları</v>
          </cell>
          <cell r="D248" t="str">
            <v>Adet</v>
          </cell>
          <cell r="E248">
            <v>4.63</v>
          </cell>
          <cell r="H248">
            <v>9.1999999999999993</v>
          </cell>
          <cell r="I248">
            <v>9.48</v>
          </cell>
          <cell r="J248">
            <v>10.75</v>
          </cell>
        </row>
        <row r="249">
          <cell r="A249" t="str">
            <v>9.2</v>
          </cell>
          <cell r="B249" t="str">
            <v>108</v>
          </cell>
          <cell r="C249" t="str">
            <v>Yüzeyde kademeli uzama ölçer kuyusu</v>
          </cell>
          <cell r="D249" t="str">
            <v>m</v>
          </cell>
          <cell r="E249">
            <v>23.93</v>
          </cell>
          <cell r="H249">
            <v>45.93</v>
          </cell>
          <cell r="I249">
            <v>51.18</v>
          </cell>
          <cell r="J249">
            <v>57.28</v>
          </cell>
        </row>
        <row r="250">
          <cell r="A250" t="str">
            <v>9.3</v>
          </cell>
          <cell r="B250" t="str">
            <v>202.1</v>
          </cell>
          <cell r="C250" t="str">
            <v>Uzama ölçer (5-10 m arası) (yüzeyde)</v>
          </cell>
          <cell r="D250" t="str">
            <v>Adet</v>
          </cell>
          <cell r="E250">
            <v>187.92</v>
          </cell>
          <cell r="H250">
            <v>317.58</v>
          </cell>
          <cell r="I250">
            <v>337</v>
          </cell>
          <cell r="J250">
            <v>378.16</v>
          </cell>
        </row>
        <row r="251">
          <cell r="A251" t="str">
            <v>9.4</v>
          </cell>
          <cell r="B251" t="str">
            <v>202.2</v>
          </cell>
          <cell r="C251" t="str">
            <v>Uzama ölçer (10-15 m arası) (yüzeyde)</v>
          </cell>
          <cell r="D251" t="str">
            <v>Adet</v>
          </cell>
          <cell r="E251">
            <v>345.54</v>
          </cell>
          <cell r="H251">
            <v>583.54</v>
          </cell>
          <cell r="I251">
            <v>619.1</v>
          </cell>
          <cell r="J251">
            <v>694.63</v>
          </cell>
        </row>
        <row r="252">
          <cell r="A252" t="str">
            <v>9.5</v>
          </cell>
          <cell r="B252" t="str">
            <v>202.3</v>
          </cell>
          <cell r="C252" t="str">
            <v>Uzama ölçer (15-20 m arası) (yüzeyde)</v>
          </cell>
          <cell r="D252" t="str">
            <v>Adet</v>
          </cell>
          <cell r="E252">
            <v>432.16</v>
          </cell>
          <cell r="H252">
            <v>729.89</v>
          </cell>
          <cell r="I252">
            <v>774.39</v>
          </cell>
          <cell r="J252">
            <v>868.88</v>
          </cell>
        </row>
        <row r="253">
          <cell r="A253" t="str">
            <v>9.6</v>
          </cell>
          <cell r="B253" t="str">
            <v>202.4</v>
          </cell>
          <cell r="C253" t="str">
            <v>Uzama ölçer (20-25 m arası) (yüzeyde)</v>
          </cell>
          <cell r="D253" t="str">
            <v>Adet</v>
          </cell>
          <cell r="E253">
            <v>745.98</v>
          </cell>
          <cell r="H253">
            <v>1259.06</v>
          </cell>
          <cell r="I253">
            <v>1335.45</v>
          </cell>
          <cell r="J253">
            <v>1498.2</v>
          </cell>
        </row>
        <row r="254">
          <cell r="A254" t="str">
            <v>9.7</v>
          </cell>
          <cell r="B254" t="str">
            <v>202.5</v>
          </cell>
          <cell r="C254" t="str">
            <v>Uzama ölçer (25-35 m arası) (yüzeyde)</v>
          </cell>
          <cell r="D254" t="str">
            <v>Adet</v>
          </cell>
          <cell r="E254">
            <v>720.79</v>
          </cell>
          <cell r="H254">
            <v>1217.51</v>
          </cell>
          <cell r="I254">
            <v>1291.81</v>
          </cell>
          <cell r="J254">
            <v>1449.45</v>
          </cell>
        </row>
        <row r="255">
          <cell r="A255" t="str">
            <v>9.8</v>
          </cell>
          <cell r="B255" t="str">
            <v>108</v>
          </cell>
          <cell r="C255" t="str">
            <v>Tünel içinde çok kademeli çubuk uzama ölçer kuyusu</v>
          </cell>
          <cell r="D255" t="str">
            <v>m</v>
          </cell>
          <cell r="E255">
            <v>23.93</v>
          </cell>
          <cell r="H255">
            <v>45.93</v>
          </cell>
          <cell r="I255">
            <v>51.18</v>
          </cell>
          <cell r="J255">
            <v>57.28</v>
          </cell>
        </row>
        <row r="256">
          <cell r="A256" t="str">
            <v>9.9</v>
          </cell>
          <cell r="B256" t="str">
            <v>202.6</v>
          </cell>
          <cell r="C256" t="str">
            <v>Uzama ölçer çubuk derinlikler (0-3 m.) (Tünelde)</v>
          </cell>
          <cell r="D256" t="str">
            <v>Adet</v>
          </cell>
          <cell r="E256">
            <v>617.88</v>
          </cell>
          <cell r="H256">
            <v>1042.51</v>
          </cell>
          <cell r="I256">
            <v>1105.6300000000001</v>
          </cell>
          <cell r="J256">
            <v>1240.28</v>
          </cell>
        </row>
        <row r="257">
          <cell r="A257" t="str">
            <v>9.10</v>
          </cell>
          <cell r="B257" t="str">
            <v>202.7</v>
          </cell>
          <cell r="C257" t="str">
            <v>Uzama ölçer çubuk derinlikler (3-6 m.) (Tünelde)</v>
          </cell>
          <cell r="D257" t="str">
            <v>Adet</v>
          </cell>
          <cell r="E257">
            <v>804.34</v>
          </cell>
          <cell r="H257">
            <v>1357.44</v>
          </cell>
          <cell r="I257">
            <v>1439.75</v>
          </cell>
          <cell r="J257">
            <v>1615.18</v>
          </cell>
        </row>
        <row r="258">
          <cell r="A258" t="str">
            <v>9.11</v>
          </cell>
          <cell r="B258" t="str">
            <v>202.8</v>
          </cell>
          <cell r="C258" t="str">
            <v>Uzama ölçer çubuk derinlikler (6-10 m.) (Tünelde)</v>
          </cell>
          <cell r="D258" t="str">
            <v>Adet</v>
          </cell>
          <cell r="E258">
            <v>1027.8499999999999</v>
          </cell>
          <cell r="H258">
            <v>1734.88</v>
          </cell>
          <cell r="I258">
            <v>1840.15</v>
          </cell>
          <cell r="J258">
            <v>2064.41</v>
          </cell>
        </row>
        <row r="259">
          <cell r="A259" t="str">
            <v>9.12</v>
          </cell>
          <cell r="B259">
            <v>204</v>
          </cell>
          <cell r="C259" t="str">
            <v>Tünel içi  basınç hücresi</v>
          </cell>
          <cell r="D259" t="str">
            <v>Grup</v>
          </cell>
          <cell r="E259">
            <v>839.99</v>
          </cell>
          <cell r="H259">
            <v>1417.35</v>
          </cell>
          <cell r="I259">
            <v>1503.18</v>
          </cell>
          <cell r="J259">
            <v>1686.28</v>
          </cell>
        </row>
        <row r="260">
          <cell r="A260" t="str">
            <v>9.13</v>
          </cell>
          <cell r="B260" t="str">
            <v>205.1</v>
          </cell>
          <cell r="C260" t="str">
            <v>Kaya bulonu diskli yük hücresi</v>
          </cell>
          <cell r="D260" t="str">
            <v>Adet</v>
          </cell>
          <cell r="E260">
            <v>839.99</v>
          </cell>
          <cell r="H260">
            <v>1417.35</v>
          </cell>
          <cell r="I260">
            <v>1503.18</v>
          </cell>
          <cell r="J260">
            <v>1686.28</v>
          </cell>
        </row>
        <row r="261">
          <cell r="A261" t="str">
            <v>9.14</v>
          </cell>
          <cell r="B261" t="str">
            <v>203.1</v>
          </cell>
          <cell r="C261" t="str">
            <v>Yüzey ve bina oturma bulonu</v>
          </cell>
          <cell r="D261" t="str">
            <v>Adet</v>
          </cell>
          <cell r="E261">
            <v>4.62</v>
          </cell>
          <cell r="H261">
            <v>9.18</v>
          </cell>
          <cell r="I261">
            <v>9.44</v>
          </cell>
          <cell r="J261">
            <v>10.71</v>
          </cell>
        </row>
        <row r="262">
          <cell r="A262" t="str">
            <v>9.15</v>
          </cell>
          <cell r="B262" t="str">
            <v>203.2</v>
          </cell>
          <cell r="C262" t="str">
            <v>İstasyon aç-kapa perde duvarları yüzey oturma  bulonları</v>
          </cell>
          <cell r="D262" t="str">
            <v>Adet</v>
          </cell>
          <cell r="E262">
            <v>4.62</v>
          </cell>
          <cell r="H262">
            <v>9.18</v>
          </cell>
          <cell r="I262">
            <v>9.44</v>
          </cell>
          <cell r="J262">
            <v>10.71</v>
          </cell>
        </row>
        <row r="263">
          <cell r="A263" t="str">
            <v>9.16</v>
          </cell>
          <cell r="B263" t="str">
            <v>205.2</v>
          </cell>
          <cell r="C263" t="str">
            <v>Ankraj diskli yük hücresi</v>
          </cell>
          <cell r="D263" t="str">
            <v>Adet</v>
          </cell>
          <cell r="E263">
            <v>839.99</v>
          </cell>
          <cell r="H263">
            <v>1417.35</v>
          </cell>
          <cell r="I263">
            <v>1503.18</v>
          </cell>
          <cell r="J263">
            <v>1686.28</v>
          </cell>
        </row>
        <row r="264">
          <cell r="A264" t="str">
            <v>9.17</v>
          </cell>
          <cell r="B264">
            <v>206</v>
          </cell>
          <cell r="C264" t="str">
            <v>Eğilme Ölçer Kılıflı Delikleri</v>
          </cell>
          <cell r="D264" t="str">
            <v>m</v>
          </cell>
          <cell r="E264">
            <v>56.99</v>
          </cell>
          <cell r="H264">
            <v>110.04</v>
          </cell>
          <cell r="I264">
            <v>122.41</v>
          </cell>
          <cell r="J264">
            <v>138.19999999999999</v>
          </cell>
        </row>
        <row r="265">
          <cell r="A265" t="str">
            <v>9.18</v>
          </cell>
          <cell r="B265" t="str">
            <v>207.1</v>
          </cell>
          <cell r="C265" t="str">
            <v>Eğilme Ölçer (20-25 m arası)</v>
          </cell>
          <cell r="D265" t="str">
            <v>Adet</v>
          </cell>
          <cell r="E265">
            <v>579.79999999999995</v>
          </cell>
          <cell r="H265">
            <v>979.05</v>
          </cell>
          <cell r="I265">
            <v>1038.6500000000001</v>
          </cell>
          <cell r="J265">
            <v>1165.3399999999999</v>
          </cell>
        </row>
        <row r="266">
          <cell r="A266" t="str">
            <v>9.19</v>
          </cell>
          <cell r="B266" t="str">
            <v>207.2</v>
          </cell>
          <cell r="C266" t="str">
            <v>Eğilme Ölçer (25-30 m arası)</v>
          </cell>
          <cell r="D266" t="str">
            <v>Adet</v>
          </cell>
          <cell r="E266">
            <v>696.04</v>
          </cell>
          <cell r="H266">
            <v>1175.8</v>
          </cell>
          <cell r="I266">
            <v>1247.5999999999999</v>
          </cell>
          <cell r="J266">
            <v>1399.88</v>
          </cell>
        </row>
        <row r="267">
          <cell r="A267" t="str">
            <v>9.20</v>
          </cell>
          <cell r="B267" t="str">
            <v>207.3</v>
          </cell>
          <cell r="C267" t="str">
            <v>Eğilme ölçer (30-35 m arası)</v>
          </cell>
          <cell r="D267" t="str">
            <v>Adet</v>
          </cell>
          <cell r="E267">
            <v>810.7</v>
          </cell>
          <cell r="H267">
            <v>1369</v>
          </cell>
          <cell r="I267">
            <v>1452.38</v>
          </cell>
          <cell r="J267">
            <v>1629.53</v>
          </cell>
        </row>
        <row r="268">
          <cell r="A268" t="str">
            <v>9.21</v>
          </cell>
          <cell r="B268" t="str">
            <v>207.4</v>
          </cell>
          <cell r="C268" t="str">
            <v>Eğilme ölçer (35-40 m arası)</v>
          </cell>
          <cell r="D268" t="str">
            <v>Adet</v>
          </cell>
          <cell r="E268">
            <v>925.36</v>
          </cell>
          <cell r="H268">
            <v>1562.2</v>
          </cell>
          <cell r="I268">
            <v>1657.16</v>
          </cell>
          <cell r="J268">
            <v>1859.2</v>
          </cell>
        </row>
        <row r="269">
          <cell r="A269" t="str">
            <v>9.22</v>
          </cell>
          <cell r="B269" t="str">
            <v>207.5</v>
          </cell>
          <cell r="C269" t="str">
            <v>Eğilme ölçer (40-45 m arası)</v>
          </cell>
          <cell r="D269" t="str">
            <v>Adet</v>
          </cell>
          <cell r="E269">
            <v>1038.93</v>
          </cell>
          <cell r="H269">
            <v>1753.56</v>
          </cell>
          <cell r="I269">
            <v>1859.99</v>
          </cell>
          <cell r="J269">
            <v>2086.6799999999998</v>
          </cell>
        </row>
        <row r="270">
          <cell r="A270" t="str">
            <v>9.23</v>
          </cell>
          <cell r="B270" t="str">
            <v>207.6</v>
          </cell>
          <cell r="C270" t="str">
            <v>Eğilme ölçer (45-50 m arası)</v>
          </cell>
          <cell r="D270" t="str">
            <v>Adet</v>
          </cell>
          <cell r="E270">
            <v>1153.5899999999999</v>
          </cell>
          <cell r="H270">
            <v>1946.78</v>
          </cell>
          <cell r="I270">
            <v>2064.7800000000002</v>
          </cell>
          <cell r="J270">
            <v>2316.34</v>
          </cell>
        </row>
        <row r="271">
          <cell r="A271" t="str">
            <v>9.24</v>
          </cell>
          <cell r="B271" t="str">
            <v>202.9</v>
          </cell>
          <cell r="C271" t="str">
            <v>Yatay çubuk uzama ölçer (0-5 m arası)</v>
          </cell>
          <cell r="D271" t="str">
            <v>Adet</v>
          </cell>
          <cell r="E271">
            <v>415.22</v>
          </cell>
          <cell r="H271">
            <v>701.74</v>
          </cell>
          <cell r="I271">
            <v>744.71</v>
          </cell>
          <cell r="J271">
            <v>835.69</v>
          </cell>
        </row>
        <row r="272">
          <cell r="A272" t="str">
            <v>9.25</v>
          </cell>
          <cell r="B272" t="str">
            <v>202.10</v>
          </cell>
          <cell r="C272" t="str">
            <v>Yatay çubuk uzama ölçer (5-10 m arası)</v>
          </cell>
          <cell r="D272" t="str">
            <v>Adet</v>
          </cell>
          <cell r="E272">
            <v>533.72</v>
          </cell>
          <cell r="H272">
            <v>901.41</v>
          </cell>
          <cell r="I272">
            <v>956.36</v>
          </cell>
          <cell r="J272">
            <v>1073.04</v>
          </cell>
        </row>
        <row r="273">
          <cell r="A273" t="str">
            <v>9.26</v>
          </cell>
          <cell r="B273" t="str">
            <v>202.11</v>
          </cell>
          <cell r="C273" t="str">
            <v>Yatay çubuk uzama ölçer (10-15 m arası)</v>
          </cell>
          <cell r="D273" t="str">
            <v>Adet</v>
          </cell>
          <cell r="E273">
            <v>700.98</v>
          </cell>
          <cell r="H273">
            <v>1184.1099999999999</v>
          </cell>
          <cell r="I273">
            <v>1256.4100000000001</v>
          </cell>
          <cell r="J273">
            <v>1409.75</v>
          </cell>
        </row>
        <row r="274">
          <cell r="A274" t="str">
            <v>9.27</v>
          </cell>
          <cell r="B274" t="str">
            <v>202.12</v>
          </cell>
          <cell r="C274" t="str">
            <v xml:space="preserve">Yatay çubuk uzama ölçer (15-20 m arası) </v>
          </cell>
          <cell r="D274" t="str">
            <v>Adet</v>
          </cell>
          <cell r="E274">
            <v>881.47</v>
          </cell>
          <cell r="H274">
            <v>1488.26</v>
          </cell>
          <cell r="I274">
            <v>1578.78</v>
          </cell>
          <cell r="J274">
            <v>1771.29</v>
          </cell>
        </row>
        <row r="275">
          <cell r="A275" t="str">
            <v>9.28</v>
          </cell>
          <cell r="B275" t="str">
            <v>202.13</v>
          </cell>
          <cell r="C275" t="str">
            <v>Yatay çubuk uzama ölçer (20-25 m arası)</v>
          </cell>
          <cell r="D275" t="str">
            <v>Adet</v>
          </cell>
          <cell r="E275">
            <v>1099.28</v>
          </cell>
          <cell r="H275">
            <v>1855.25</v>
          </cell>
          <cell r="I275">
            <v>1967.78</v>
          </cell>
          <cell r="J275">
            <v>2207.5500000000002</v>
          </cell>
        </row>
        <row r="276">
          <cell r="A276" t="str">
            <v>9.29</v>
          </cell>
          <cell r="B276">
            <v>208</v>
          </cell>
          <cell r="C276" t="str">
            <v>Gerilme ölçer</v>
          </cell>
          <cell r="D276" t="str">
            <v>Adet</v>
          </cell>
          <cell r="E276">
            <v>107.57</v>
          </cell>
          <cell r="H276">
            <v>183.24</v>
          </cell>
          <cell r="I276">
            <v>195.09</v>
          </cell>
          <cell r="J276">
            <v>219.25</v>
          </cell>
        </row>
        <row r="277">
          <cell r="A277" t="str">
            <v>9.30</v>
          </cell>
          <cell r="B277">
            <v>210</v>
          </cell>
          <cell r="C277" t="str">
            <v>Bina yatay deplasman reflektörü</v>
          </cell>
          <cell r="D277" t="str">
            <v>Adet</v>
          </cell>
          <cell r="E277">
            <v>4.62</v>
          </cell>
          <cell r="H277">
            <v>9.18</v>
          </cell>
          <cell r="I277">
            <v>9.44</v>
          </cell>
          <cell r="J277">
            <v>10.71</v>
          </cell>
        </row>
        <row r="278">
          <cell r="A278" t="str">
            <v>9.31</v>
          </cell>
          <cell r="B278">
            <v>209</v>
          </cell>
          <cell r="C278" t="str">
            <v>Çatlak ölçer (2 vaya 3 boyutlu)</v>
          </cell>
          <cell r="D278" t="str">
            <v>Adet</v>
          </cell>
          <cell r="E278">
            <v>310.75</v>
          </cell>
          <cell r="H278">
            <v>525.01</v>
          </cell>
          <cell r="I278">
            <v>556.20000000000005</v>
          </cell>
          <cell r="J278">
            <v>623.91</v>
          </cell>
        </row>
        <row r="279">
          <cell r="A279" t="str">
            <v>9.32</v>
          </cell>
          <cell r="B279">
            <v>211</v>
          </cell>
          <cell r="C279" t="str">
            <v>Ölçümler ve değerlendirmeler</v>
          </cell>
          <cell r="D279" t="str">
            <v>Götürü</v>
          </cell>
          <cell r="E279">
            <v>41593.39</v>
          </cell>
          <cell r="H279">
            <v>78203.53</v>
          </cell>
          <cell r="I279">
            <v>85237.11</v>
          </cell>
          <cell r="J279">
            <v>97178.16</v>
          </cell>
        </row>
        <row r="280">
          <cell r="A280" t="str">
            <v>9.33</v>
          </cell>
          <cell r="B280">
            <v>126</v>
          </cell>
          <cell r="C280" t="str">
            <v>Karada Sondaj</v>
          </cell>
          <cell r="D280" t="str">
            <v>m</v>
          </cell>
          <cell r="E280">
            <v>56.99</v>
          </cell>
          <cell r="H280">
            <v>110.04</v>
          </cell>
          <cell r="I280">
            <v>122.41</v>
          </cell>
          <cell r="J280">
            <v>138.19999999999999</v>
          </cell>
        </row>
        <row r="281">
          <cell r="A281" t="str">
            <v>10.1</v>
          </cell>
          <cell r="B281" t="str">
            <v>101</v>
          </cell>
          <cell r="C281" t="str">
            <v>Kazı yapılması</v>
          </cell>
          <cell r="D281" t="str">
            <v>m³</v>
          </cell>
          <cell r="E281">
            <v>6.29</v>
          </cell>
          <cell r="H281">
            <v>10.93</v>
          </cell>
          <cell r="I281">
            <v>12.55</v>
          </cell>
          <cell r="J281">
            <v>13.78</v>
          </cell>
        </row>
        <row r="282">
          <cell r="A282" t="str">
            <v>10.2</v>
          </cell>
          <cell r="B282" t="str">
            <v>102</v>
          </cell>
          <cell r="C282" t="str">
            <v>Dolgu yapılması</v>
          </cell>
          <cell r="D282" t="str">
            <v>m³</v>
          </cell>
          <cell r="E282">
            <v>2.48</v>
          </cell>
          <cell r="H282">
            <v>4.6500000000000004</v>
          </cell>
          <cell r="I282">
            <v>5.14</v>
          </cell>
          <cell r="J282">
            <v>5.7</v>
          </cell>
        </row>
        <row r="283">
          <cell r="A283" t="str">
            <v>10.3</v>
          </cell>
          <cell r="B283" t="str">
            <v>112.1</v>
          </cell>
          <cell r="C283" t="str">
            <v>Grobeton (BS14)</v>
          </cell>
          <cell r="D283" t="str">
            <v>m³</v>
          </cell>
          <cell r="E283">
            <v>24.9</v>
          </cell>
          <cell r="H283">
            <v>43.66</v>
          </cell>
          <cell r="I283">
            <v>50.04</v>
          </cell>
          <cell r="J283">
            <v>56.94</v>
          </cell>
        </row>
        <row r="284">
          <cell r="A284" t="str">
            <v>10.4</v>
          </cell>
          <cell r="B284" t="str">
            <v>112.3</v>
          </cell>
          <cell r="C284" t="str">
            <v>Betonarme betonu (BS25)</v>
          </cell>
          <cell r="D284" t="str">
            <v>m³</v>
          </cell>
          <cell r="E284">
            <v>29.9</v>
          </cell>
          <cell r="H284">
            <v>51.76</v>
          </cell>
          <cell r="I284">
            <v>59.35</v>
          </cell>
          <cell r="J284">
            <v>67.45</v>
          </cell>
        </row>
        <row r="285">
          <cell r="A285" t="str">
            <v>10.5</v>
          </cell>
          <cell r="B285" t="str">
            <v>112.2</v>
          </cell>
          <cell r="C285" t="str">
            <v>Betonarme betonu (BS20)</v>
          </cell>
          <cell r="D285" t="str">
            <v>m³</v>
          </cell>
          <cell r="E285">
            <v>26.66</v>
          </cell>
          <cell r="H285">
            <v>45.51</v>
          </cell>
          <cell r="I285">
            <v>52.33</v>
          </cell>
          <cell r="J285">
            <v>59.58</v>
          </cell>
        </row>
        <row r="286">
          <cell r="A286" t="str">
            <v>10.6</v>
          </cell>
          <cell r="B286" t="str">
            <v>111.1</v>
          </cell>
          <cell r="C286" t="str">
            <v>Rendesiz Düz Kalıp</v>
          </cell>
          <cell r="D286" t="str">
            <v>m²</v>
          </cell>
          <cell r="E286">
            <v>6.76</v>
          </cell>
          <cell r="H286">
            <v>11.46</v>
          </cell>
          <cell r="I286">
            <v>12.66</v>
          </cell>
          <cell r="J286">
            <v>14.46</v>
          </cell>
        </row>
        <row r="287">
          <cell r="A287" t="str">
            <v>10.7</v>
          </cell>
          <cell r="B287" t="str">
            <v>111.2</v>
          </cell>
          <cell r="C287" t="str">
            <v>Rendeli Düz Kalıp</v>
          </cell>
          <cell r="D287" t="str">
            <v>m²</v>
          </cell>
          <cell r="E287">
            <v>9.6300000000000008</v>
          </cell>
          <cell r="H287">
            <v>15.06</v>
          </cell>
          <cell r="I287">
            <v>16.7</v>
          </cell>
          <cell r="J287">
            <v>18.98</v>
          </cell>
        </row>
        <row r="288">
          <cell r="A288" t="str">
            <v>10.8</v>
          </cell>
          <cell r="B288" t="str">
            <v>111.3</v>
          </cell>
          <cell r="C288" t="str">
            <v>Rendeli Eğri Yüzeyli Kalıp</v>
          </cell>
          <cell r="D288" t="str">
            <v>m²</v>
          </cell>
          <cell r="E288">
            <v>12.05</v>
          </cell>
          <cell r="H288">
            <v>18.84</v>
          </cell>
          <cell r="I288">
            <v>20.89</v>
          </cell>
          <cell r="J288">
            <v>23.7</v>
          </cell>
        </row>
        <row r="289">
          <cell r="A289" t="str">
            <v>10.9</v>
          </cell>
          <cell r="B289" t="str">
            <v>105.2</v>
          </cell>
          <cell r="C289" t="str">
            <v>Donatı demirleri (BÇ I)</v>
          </cell>
          <cell r="D289" t="str">
            <v>Ton</v>
          </cell>
          <cell r="E289">
            <v>363.33</v>
          </cell>
          <cell r="H289">
            <v>762.3</v>
          </cell>
          <cell r="I289">
            <v>735.46</v>
          </cell>
          <cell r="J289">
            <v>957.85</v>
          </cell>
        </row>
        <row r="290">
          <cell r="A290" t="str">
            <v>10.10</v>
          </cell>
          <cell r="B290" t="str">
            <v>105.3</v>
          </cell>
          <cell r="C290" t="str">
            <v>Donatı demirleri (BÇ IIIa)</v>
          </cell>
          <cell r="D290" t="str">
            <v>Ton</v>
          </cell>
          <cell r="E290">
            <v>362.94</v>
          </cell>
          <cell r="H290">
            <v>761.66</v>
          </cell>
          <cell r="I290">
            <v>715.45</v>
          </cell>
          <cell r="J290">
            <v>937.76</v>
          </cell>
        </row>
        <row r="291">
          <cell r="A291" t="str">
            <v>10.11</v>
          </cell>
          <cell r="B291" t="str">
            <v>105.1</v>
          </cell>
          <cell r="C291" t="str">
            <v>Hasır çelik (BC IVb)</v>
          </cell>
          <cell r="D291" t="str">
            <v>Ton</v>
          </cell>
          <cell r="E291">
            <v>468.74</v>
          </cell>
          <cell r="H291">
            <v>860.96</v>
          </cell>
          <cell r="I291">
            <v>847.85</v>
          </cell>
          <cell r="J291">
            <v>1109.56</v>
          </cell>
        </row>
        <row r="292">
          <cell r="A292" t="str">
            <v>10.12</v>
          </cell>
          <cell r="B292" t="str">
            <v>113</v>
          </cell>
          <cell r="C292" t="str">
            <v>Öngermeli ankraj bulonu (40-45 ton)</v>
          </cell>
          <cell r="D292" t="str">
            <v>m</v>
          </cell>
          <cell r="E292">
            <v>26.02</v>
          </cell>
          <cell r="H292">
            <v>46.29</v>
          </cell>
          <cell r="I292">
            <v>51.2</v>
          </cell>
          <cell r="J292">
            <v>58.68</v>
          </cell>
        </row>
        <row r="293">
          <cell r="A293" t="str">
            <v>10.13</v>
          </cell>
          <cell r="B293" t="str">
            <v>114</v>
          </cell>
          <cell r="C293" t="str">
            <v>Polistren Köpüğü ile Kalıp</v>
          </cell>
          <cell r="D293" t="str">
            <v>m²</v>
          </cell>
          <cell r="E293">
            <v>1.62</v>
          </cell>
          <cell r="H293">
            <v>2.9</v>
          </cell>
          <cell r="I293">
            <v>3.14</v>
          </cell>
          <cell r="J293">
            <v>3.56</v>
          </cell>
        </row>
        <row r="294">
          <cell r="A294" t="str">
            <v>10.14</v>
          </cell>
          <cell r="B294" t="str">
            <v>111.4</v>
          </cell>
          <cell r="C294" t="str">
            <v>Ankrajlı perde duvar kalıbı</v>
          </cell>
          <cell r="D294" t="str">
            <v>m²</v>
          </cell>
          <cell r="E294">
            <v>11.56</v>
          </cell>
          <cell r="H294">
            <v>18.079999999999998</v>
          </cell>
          <cell r="I294">
            <v>20.04</v>
          </cell>
          <cell r="J294">
            <v>22.75</v>
          </cell>
        </row>
        <row r="295">
          <cell r="A295" t="str">
            <v>10.15</v>
          </cell>
          <cell r="B295">
            <v>130</v>
          </cell>
          <cell r="C295" t="str">
            <v>Topraklama sistemi tesisi</v>
          </cell>
          <cell r="D295" t="str">
            <v>Adet</v>
          </cell>
          <cell r="E295">
            <v>771.77</v>
          </cell>
          <cell r="H295">
            <v>1312.69</v>
          </cell>
          <cell r="I295">
            <v>1395.01</v>
          </cell>
          <cell r="J295">
            <v>1566.39</v>
          </cell>
        </row>
        <row r="296">
          <cell r="A296" t="str">
            <v>10.16</v>
          </cell>
          <cell r="B296" t="str">
            <v>120.4</v>
          </cell>
          <cell r="C296" t="str">
            <v>Püskürtme betonu; 21 N/mm2  d=15 cm</v>
          </cell>
          <cell r="D296" t="str">
            <v>m²</v>
          </cell>
          <cell r="E296">
            <v>22.83</v>
          </cell>
          <cell r="H296">
            <v>39.29</v>
          </cell>
          <cell r="I296">
            <v>43.08</v>
          </cell>
          <cell r="J296">
            <v>47.93</v>
          </cell>
        </row>
        <row r="297">
          <cell r="A297" t="str">
            <v>10.17</v>
          </cell>
          <cell r="B297" t="str">
            <v>103.2</v>
          </cell>
          <cell r="C297" t="str">
            <v>Kaya bulonu;  d=26 mm,  4 m</v>
          </cell>
          <cell r="D297" t="str">
            <v>Adet</v>
          </cell>
          <cell r="E297">
            <v>45.94</v>
          </cell>
          <cell r="H297">
            <v>88.43</v>
          </cell>
          <cell r="I297">
            <v>96.33</v>
          </cell>
          <cell r="J297">
            <v>111.54</v>
          </cell>
        </row>
        <row r="298">
          <cell r="A298" t="str">
            <v>10.18</v>
          </cell>
          <cell r="B298" t="str">
            <v>115</v>
          </cell>
          <cell r="C298" t="str">
            <v>Yalıtım</v>
          </cell>
          <cell r="D298" t="str">
            <v>m²</v>
          </cell>
          <cell r="E298">
            <v>10.5</v>
          </cell>
          <cell r="H298">
            <v>19.09</v>
          </cell>
          <cell r="I298">
            <v>20.88</v>
          </cell>
          <cell r="J298">
            <v>23.41</v>
          </cell>
        </row>
        <row r="299">
          <cell r="A299" t="str">
            <v>10.19</v>
          </cell>
          <cell r="B299" t="str">
            <v>117</v>
          </cell>
          <cell r="C299" t="str">
            <v>Su tutucu (30 cm)</v>
          </cell>
          <cell r="D299" t="str">
            <v>m</v>
          </cell>
          <cell r="E299">
            <v>6.83</v>
          </cell>
          <cell r="H299">
            <v>11.4</v>
          </cell>
          <cell r="I299">
            <v>12.61</v>
          </cell>
          <cell r="J299">
            <v>13.93</v>
          </cell>
        </row>
        <row r="300">
          <cell r="A300" t="str">
            <v>10.20</v>
          </cell>
          <cell r="B300">
            <v>132</v>
          </cell>
          <cell r="C300" t="str">
            <v>Ankrajlı perde duvar betonu (BS 20)</v>
          </cell>
          <cell r="D300" t="str">
            <v>m³</v>
          </cell>
          <cell r="E300">
            <v>36.729999999999997</v>
          </cell>
          <cell r="H300">
            <v>64.63</v>
          </cell>
          <cell r="I300">
            <v>73.75</v>
          </cell>
          <cell r="J300">
            <v>84</v>
          </cell>
        </row>
        <row r="301">
          <cell r="A301" t="str">
            <v>10.21</v>
          </cell>
          <cell r="B301">
            <v>106</v>
          </cell>
          <cell r="C301" t="str">
            <v>Çelik İksa Elemanları</v>
          </cell>
          <cell r="D301" t="str">
            <v>Ton</v>
          </cell>
          <cell r="E301">
            <v>953.56</v>
          </cell>
          <cell r="H301">
            <v>1733.68</v>
          </cell>
          <cell r="I301">
            <v>1945.43</v>
          </cell>
          <cell r="J301">
            <v>2188.64</v>
          </cell>
        </row>
        <row r="302">
          <cell r="A302" t="str">
            <v>10.22</v>
          </cell>
          <cell r="B302">
            <v>131</v>
          </cell>
          <cell r="C302" t="str">
            <v>Diyafram Duvar (b=60 cm her derinlikte)</v>
          </cell>
          <cell r="D302" t="str">
            <v>m²</v>
          </cell>
          <cell r="E302">
            <v>138.16</v>
          </cell>
          <cell r="H302">
            <v>257.44</v>
          </cell>
          <cell r="I302">
            <v>282.51</v>
          </cell>
          <cell r="J302">
            <v>323.64999999999998</v>
          </cell>
        </row>
        <row r="303">
          <cell r="A303" t="str">
            <v>11.1</v>
          </cell>
          <cell r="B303">
            <v>127</v>
          </cell>
          <cell r="C303" t="str">
            <v>Bina yıkımları</v>
          </cell>
          <cell r="D303" t="str">
            <v>m²</v>
          </cell>
          <cell r="E303">
            <v>18.510000000000002</v>
          </cell>
          <cell r="H303">
            <v>35.65</v>
          </cell>
          <cell r="I303">
            <v>40.200000000000003</v>
          </cell>
          <cell r="J303">
            <v>46.05</v>
          </cell>
        </row>
        <row r="304">
          <cell r="A304" t="str">
            <v>11.2</v>
          </cell>
          <cell r="B304" t="str">
            <v>101</v>
          </cell>
          <cell r="C304" t="str">
            <v>Kazı yapılması</v>
          </cell>
          <cell r="D304" t="str">
            <v>m³</v>
          </cell>
          <cell r="E304">
            <v>6.29</v>
          </cell>
          <cell r="H304">
            <v>10.93</v>
          </cell>
          <cell r="I304">
            <v>12.55</v>
          </cell>
          <cell r="J304">
            <v>13.78</v>
          </cell>
        </row>
        <row r="305">
          <cell r="A305" t="str">
            <v>11.3</v>
          </cell>
          <cell r="B305" t="str">
            <v>102</v>
          </cell>
          <cell r="C305" t="str">
            <v>Dolgu yapılması</v>
          </cell>
          <cell r="D305" t="str">
            <v>m³</v>
          </cell>
          <cell r="E305">
            <v>2.48</v>
          </cell>
          <cell r="H305">
            <v>4.6500000000000004</v>
          </cell>
          <cell r="I305">
            <v>5.14</v>
          </cell>
          <cell r="J305">
            <v>5.7</v>
          </cell>
        </row>
        <row r="306">
          <cell r="A306" t="str">
            <v>11.4</v>
          </cell>
          <cell r="B306" t="str">
            <v>112.1</v>
          </cell>
          <cell r="C306" t="str">
            <v>Grobeton (BS14)</v>
          </cell>
          <cell r="D306" t="str">
            <v>m³</v>
          </cell>
          <cell r="E306">
            <v>24.9</v>
          </cell>
          <cell r="H306">
            <v>43.66</v>
          </cell>
          <cell r="I306">
            <v>50.04</v>
          </cell>
          <cell r="J306">
            <v>56.94</v>
          </cell>
        </row>
        <row r="307">
          <cell r="A307" t="str">
            <v>11.5</v>
          </cell>
          <cell r="B307" t="str">
            <v>112.2</v>
          </cell>
          <cell r="C307" t="str">
            <v>Betonarme Betonu BS20</v>
          </cell>
          <cell r="D307" t="str">
            <v>m³</v>
          </cell>
          <cell r="E307">
            <v>26.66</v>
          </cell>
          <cell r="H307">
            <v>45.51</v>
          </cell>
          <cell r="I307">
            <v>52.33</v>
          </cell>
          <cell r="J307">
            <v>59.58</v>
          </cell>
        </row>
        <row r="308">
          <cell r="A308" t="str">
            <v>11.6</v>
          </cell>
          <cell r="B308" t="str">
            <v>112.3</v>
          </cell>
          <cell r="C308" t="str">
            <v>Betonarme betonu (BS25)</v>
          </cell>
          <cell r="D308" t="str">
            <v>m³</v>
          </cell>
          <cell r="E308">
            <v>29.9</v>
          </cell>
          <cell r="H308">
            <v>51.76</v>
          </cell>
          <cell r="I308">
            <v>59.35</v>
          </cell>
          <cell r="J308">
            <v>67.45</v>
          </cell>
        </row>
        <row r="309">
          <cell r="A309" t="str">
            <v>11.7</v>
          </cell>
          <cell r="B309" t="str">
            <v>111.1</v>
          </cell>
          <cell r="C309" t="str">
            <v>Rendesiz Düz Kalıp</v>
          </cell>
          <cell r="D309" t="str">
            <v>m²</v>
          </cell>
          <cell r="E309">
            <v>6.76</v>
          </cell>
          <cell r="H309">
            <v>11.46</v>
          </cell>
          <cell r="I309">
            <v>12.66</v>
          </cell>
          <cell r="J309">
            <v>14.46</v>
          </cell>
        </row>
        <row r="310">
          <cell r="A310" t="str">
            <v>11.8</v>
          </cell>
          <cell r="B310" t="str">
            <v>111.2</v>
          </cell>
          <cell r="C310" t="str">
            <v>Rendeli Düz Kalıp</v>
          </cell>
          <cell r="D310" t="str">
            <v>m²</v>
          </cell>
          <cell r="E310">
            <v>9.6300000000000008</v>
          </cell>
          <cell r="H310">
            <v>15.06</v>
          </cell>
          <cell r="I310">
            <v>16.7</v>
          </cell>
          <cell r="J310">
            <v>18.98</v>
          </cell>
        </row>
        <row r="311">
          <cell r="A311" t="str">
            <v>11.9</v>
          </cell>
          <cell r="B311" t="str">
            <v>111.3</v>
          </cell>
          <cell r="C311" t="str">
            <v>Rendeli Eğri Yüzeyli Kalıp</v>
          </cell>
          <cell r="D311" t="str">
            <v>m²</v>
          </cell>
          <cell r="E311">
            <v>12.05</v>
          </cell>
          <cell r="H311">
            <v>18.84</v>
          </cell>
          <cell r="I311">
            <v>20.89</v>
          </cell>
          <cell r="J311">
            <v>23.7</v>
          </cell>
        </row>
        <row r="312">
          <cell r="A312" t="str">
            <v>11.10</v>
          </cell>
          <cell r="B312">
            <v>132</v>
          </cell>
          <cell r="C312" t="str">
            <v>Ankrajlı perde duvar betonu (BS 20)</v>
          </cell>
          <cell r="D312" t="str">
            <v>m³</v>
          </cell>
          <cell r="E312">
            <v>36.729999999999997</v>
          </cell>
          <cell r="H312">
            <v>64.63</v>
          </cell>
          <cell r="I312">
            <v>73.75</v>
          </cell>
          <cell r="J312">
            <v>84</v>
          </cell>
        </row>
        <row r="313">
          <cell r="A313" t="str">
            <v>11.11</v>
          </cell>
          <cell r="B313" t="str">
            <v>111.4</v>
          </cell>
          <cell r="C313" t="str">
            <v>Ankrajlı perde duvar kalıbı</v>
          </cell>
          <cell r="D313" t="str">
            <v>m²</v>
          </cell>
          <cell r="E313">
            <v>11.56</v>
          </cell>
          <cell r="H313">
            <v>18.079999999999998</v>
          </cell>
          <cell r="I313">
            <v>20.04</v>
          </cell>
          <cell r="J313">
            <v>22.75</v>
          </cell>
        </row>
        <row r="314">
          <cell r="A314" t="str">
            <v>11.12</v>
          </cell>
          <cell r="B314" t="str">
            <v>113</v>
          </cell>
          <cell r="C314" t="str">
            <v>Ön germeli ankraj elemanları (40-45 ton)</v>
          </cell>
          <cell r="D314" t="str">
            <v>m</v>
          </cell>
          <cell r="E314">
            <v>26.02</v>
          </cell>
          <cell r="H314">
            <v>46.29</v>
          </cell>
          <cell r="I314">
            <v>51.2</v>
          </cell>
          <cell r="J314">
            <v>58.68</v>
          </cell>
        </row>
        <row r="315">
          <cell r="A315" t="str">
            <v>11.13</v>
          </cell>
          <cell r="B315" t="str">
            <v>105.1</v>
          </cell>
          <cell r="C315" t="str">
            <v>Hasır çelik, (BÇ IVb)</v>
          </cell>
          <cell r="D315" t="str">
            <v>Ton</v>
          </cell>
          <cell r="E315">
            <v>468.74</v>
          </cell>
          <cell r="H315">
            <v>860.96</v>
          </cell>
          <cell r="I315">
            <v>847.85</v>
          </cell>
          <cell r="J315">
            <v>1109.56</v>
          </cell>
        </row>
        <row r="316">
          <cell r="A316" t="str">
            <v>11.14</v>
          </cell>
          <cell r="B316" t="str">
            <v>105.3</v>
          </cell>
          <cell r="C316" t="str">
            <v>Donatı, (BÇ IIIa)</v>
          </cell>
          <cell r="D316" t="str">
            <v>Ton</v>
          </cell>
          <cell r="E316">
            <v>362.94</v>
          </cell>
          <cell r="H316">
            <v>761.66</v>
          </cell>
          <cell r="I316">
            <v>715.45</v>
          </cell>
          <cell r="J316">
            <v>937.76</v>
          </cell>
        </row>
        <row r="317">
          <cell r="A317" t="str">
            <v>11.15</v>
          </cell>
          <cell r="B317" t="str">
            <v>105.2</v>
          </cell>
          <cell r="C317" t="str">
            <v>Donatı, (BÇ I)</v>
          </cell>
          <cell r="D317" t="str">
            <v>Ton</v>
          </cell>
          <cell r="E317">
            <v>363.33</v>
          </cell>
          <cell r="H317">
            <v>762.3</v>
          </cell>
          <cell r="I317">
            <v>735.46</v>
          </cell>
          <cell r="J317">
            <v>957.85</v>
          </cell>
        </row>
        <row r="318">
          <cell r="A318" t="str">
            <v>11.16</v>
          </cell>
          <cell r="B318">
            <v>130</v>
          </cell>
          <cell r="C318" t="str">
            <v>Topraklama sistemi</v>
          </cell>
          <cell r="D318" t="str">
            <v>Adet</v>
          </cell>
          <cell r="E318">
            <v>771.77</v>
          </cell>
          <cell r="H318">
            <v>1312.69</v>
          </cell>
          <cell r="I318">
            <v>1395.01</v>
          </cell>
          <cell r="J318">
            <v>1566.39</v>
          </cell>
        </row>
        <row r="319">
          <cell r="A319" t="str">
            <v>11.17</v>
          </cell>
          <cell r="B319" t="str">
            <v>120.4</v>
          </cell>
          <cell r="C319" t="str">
            <v>Püskürtme betonu; 21 N/mm2 d = 15 cm</v>
          </cell>
          <cell r="D319" t="str">
            <v>m²</v>
          </cell>
          <cell r="E319">
            <v>22.83</v>
          </cell>
          <cell r="H319">
            <v>39.29</v>
          </cell>
          <cell r="I319">
            <v>43.08</v>
          </cell>
          <cell r="J319">
            <v>47.93</v>
          </cell>
        </row>
        <row r="320">
          <cell r="A320" t="str">
            <v>11.18</v>
          </cell>
          <cell r="B320" t="str">
            <v>103.2</v>
          </cell>
          <cell r="C320" t="str">
            <v>Kaya bulonu; d = 26 mm, 4 m</v>
          </cell>
          <cell r="D320" t="str">
            <v>Adet</v>
          </cell>
          <cell r="E320">
            <v>45.94</v>
          </cell>
          <cell r="H320">
            <v>88.43</v>
          </cell>
          <cell r="I320">
            <v>96.33</v>
          </cell>
          <cell r="J320">
            <v>111.54</v>
          </cell>
        </row>
        <row r="321">
          <cell r="A321" t="str">
            <v>11.19</v>
          </cell>
          <cell r="B321" t="str">
            <v>115</v>
          </cell>
          <cell r="C321" t="str">
            <v>Yalıtım</v>
          </cell>
          <cell r="D321" t="str">
            <v>m²</v>
          </cell>
          <cell r="E321">
            <v>10.5</v>
          </cell>
          <cell r="H321">
            <v>19.09</v>
          </cell>
          <cell r="I321">
            <v>20.88</v>
          </cell>
          <cell r="J321">
            <v>23.41</v>
          </cell>
        </row>
        <row r="322">
          <cell r="A322" t="str">
            <v>11.20</v>
          </cell>
          <cell r="B322" t="str">
            <v>117</v>
          </cell>
          <cell r="C322" t="str">
            <v>Su tutucu (30 cm)</v>
          </cell>
          <cell r="D322" t="str">
            <v>m</v>
          </cell>
          <cell r="E322">
            <v>6.83</v>
          </cell>
          <cell r="H322">
            <v>11.4</v>
          </cell>
          <cell r="I322">
            <v>12.61</v>
          </cell>
          <cell r="J322">
            <v>13.93</v>
          </cell>
        </row>
        <row r="323">
          <cell r="A323" t="str">
            <v>11.21</v>
          </cell>
          <cell r="B323">
            <v>106</v>
          </cell>
          <cell r="C323" t="str">
            <v>Çelik İksa Elemanları</v>
          </cell>
          <cell r="D323" t="str">
            <v>Ton</v>
          </cell>
          <cell r="E323">
            <v>953.56</v>
          </cell>
          <cell r="H323">
            <v>1733.68</v>
          </cell>
          <cell r="I323">
            <v>1945.43</v>
          </cell>
          <cell r="J323">
            <v>2188.64</v>
          </cell>
        </row>
        <row r="324">
          <cell r="A324" t="str">
            <v>11.22</v>
          </cell>
          <cell r="B324">
            <v>131</v>
          </cell>
          <cell r="C324" t="str">
            <v>Diyafram Duvar (b=60 cm her derinlikte)</v>
          </cell>
          <cell r="D324" t="str">
            <v>m²</v>
          </cell>
          <cell r="E324">
            <v>138.16</v>
          </cell>
          <cell r="H324">
            <v>257.44</v>
          </cell>
          <cell r="I324">
            <v>282.51</v>
          </cell>
          <cell r="J324">
            <v>323.64999999999998</v>
          </cell>
        </row>
        <row r="325">
          <cell r="A325" t="str">
            <v>12.1</v>
          </cell>
          <cell r="B325" t="str">
            <v>301.1</v>
          </cell>
          <cell r="C325" t="str">
            <v xml:space="preserve">4.Levent kuyruk tünelinden, Ayazağa kuyruk tünellerine </v>
          </cell>
          <cell r="D325" t="str">
            <v>Götürü</v>
          </cell>
          <cell r="E325">
            <v>99398.65</v>
          </cell>
          <cell r="H325">
            <v>179911.56</v>
          </cell>
          <cell r="I325">
            <v>192833.39</v>
          </cell>
          <cell r="J325">
            <v>212713.13</v>
          </cell>
        </row>
        <row r="326">
          <cell r="A326" t="str">
            <v>12.2</v>
          </cell>
          <cell r="B326" t="str">
            <v>301.2</v>
          </cell>
          <cell r="C326" t="str">
            <v>Sanayi istasyonu projeleri</v>
          </cell>
          <cell r="D326" t="str">
            <v>Götürü</v>
          </cell>
          <cell r="E326">
            <v>70999.039999999994</v>
          </cell>
          <cell r="H326">
            <v>128508.26</v>
          </cell>
          <cell r="I326">
            <v>137738.14000000001</v>
          </cell>
          <cell r="J326">
            <v>151937.95000000001</v>
          </cell>
        </row>
        <row r="327">
          <cell r="A327" t="str">
            <v>12.3</v>
          </cell>
          <cell r="B327" t="str">
            <v>301.3</v>
          </cell>
          <cell r="C327" t="str">
            <v>Ayazağa istasyonu projeleri</v>
          </cell>
          <cell r="D327" t="str">
            <v>Götürü</v>
          </cell>
          <cell r="E327">
            <v>76678.960000000006</v>
          </cell>
          <cell r="H327">
            <v>138788.93</v>
          </cell>
          <cell r="I327">
            <v>148757.19</v>
          </cell>
          <cell r="J327">
            <v>164092.98000000001</v>
          </cell>
        </row>
        <row r="328">
          <cell r="A328" t="str">
            <v>12.4</v>
          </cell>
          <cell r="B328" t="str">
            <v>301.4</v>
          </cell>
          <cell r="C328" t="str">
            <v>Depo alanına ulaşım tünel projeleri</v>
          </cell>
          <cell r="D328" t="str">
            <v>Götürü</v>
          </cell>
          <cell r="E328">
            <v>25559.65</v>
          </cell>
          <cell r="H328">
            <v>46262.98</v>
          </cell>
          <cell r="I328">
            <v>49585.74</v>
          </cell>
          <cell r="J328">
            <v>54697.66</v>
          </cell>
        </row>
        <row r="329">
          <cell r="A329" t="str">
            <v>12.5</v>
          </cell>
          <cell r="B329" t="str">
            <v>301.5</v>
          </cell>
          <cell r="C329" t="str">
            <v>Depo alanı saha düzenleme projeleri</v>
          </cell>
          <cell r="D329" t="str">
            <v>Götürü</v>
          </cell>
          <cell r="E329">
            <v>5679.92</v>
          </cell>
          <cell r="H329">
            <v>10280.66</v>
          </cell>
          <cell r="I329">
            <v>11019.05</v>
          </cell>
          <cell r="J329">
            <v>12155.04</v>
          </cell>
        </row>
        <row r="330">
          <cell r="A330" t="str">
            <v>12.6</v>
          </cell>
          <cell r="B330" t="str">
            <v>301.6</v>
          </cell>
          <cell r="C330" t="str">
            <v>Diğer projeler (peyzaj, trafik düzenlemesi, alt yapı aktarma-ları)</v>
          </cell>
          <cell r="D330" t="str">
            <v>Götürü</v>
          </cell>
          <cell r="E330">
            <v>5679.92</v>
          </cell>
          <cell r="H330">
            <v>10280.66</v>
          </cell>
          <cell r="I330">
            <v>11019.05</v>
          </cell>
          <cell r="J330">
            <v>12155.04</v>
          </cell>
        </row>
        <row r="331">
          <cell r="A331" t="str">
            <v>13.1</v>
          </cell>
          <cell r="B331" t="str">
            <v>101</v>
          </cell>
          <cell r="C331" t="str">
            <v>Kazı</v>
          </cell>
          <cell r="D331" t="str">
            <v>m³</v>
          </cell>
          <cell r="E331">
            <v>6.29</v>
          </cell>
          <cell r="H331">
            <v>10.93</v>
          </cell>
          <cell r="I331">
            <v>12.55</v>
          </cell>
          <cell r="J331">
            <v>13.78</v>
          </cell>
        </row>
        <row r="332">
          <cell r="A332" t="str">
            <v>13.2</v>
          </cell>
          <cell r="B332" t="str">
            <v>102</v>
          </cell>
          <cell r="C332" t="str">
            <v>Dolgu</v>
          </cell>
          <cell r="D332" t="str">
            <v>m³</v>
          </cell>
          <cell r="E332">
            <v>2.48</v>
          </cell>
          <cell r="H332">
            <v>4.6500000000000004</v>
          </cell>
          <cell r="I332">
            <v>5.14</v>
          </cell>
          <cell r="J332">
            <v>5.7</v>
          </cell>
        </row>
        <row r="333">
          <cell r="A333" t="str">
            <v>13.3</v>
          </cell>
          <cell r="B333" t="str">
            <v>112.1</v>
          </cell>
          <cell r="C333" t="str">
            <v>BS14, Demirsiz Beton</v>
          </cell>
          <cell r="D333" t="str">
            <v>m³</v>
          </cell>
          <cell r="E333">
            <v>24.9</v>
          </cell>
          <cell r="H333">
            <v>43.66</v>
          </cell>
          <cell r="I333">
            <v>50.04</v>
          </cell>
          <cell r="J333">
            <v>56.94</v>
          </cell>
        </row>
        <row r="334">
          <cell r="A334" t="str">
            <v>13.4</v>
          </cell>
          <cell r="B334" t="str">
            <v>112.2</v>
          </cell>
          <cell r="C334" t="str">
            <v>BS20, Demirli Beton</v>
          </cell>
          <cell r="D334" t="str">
            <v>m³</v>
          </cell>
          <cell r="E334">
            <v>26.66</v>
          </cell>
          <cell r="H334">
            <v>45.51</v>
          </cell>
          <cell r="I334">
            <v>52.33</v>
          </cell>
          <cell r="J334">
            <v>59.58</v>
          </cell>
        </row>
        <row r="335">
          <cell r="A335" t="str">
            <v>13.5</v>
          </cell>
          <cell r="B335" t="str">
            <v>112.3</v>
          </cell>
          <cell r="C335" t="str">
            <v>BS25 Demirli Beton</v>
          </cell>
          <cell r="D335" t="str">
            <v>m³</v>
          </cell>
          <cell r="E335">
            <v>29.9</v>
          </cell>
          <cell r="H335">
            <v>51.76</v>
          </cell>
          <cell r="I335">
            <v>59.35</v>
          </cell>
          <cell r="J335">
            <v>67.45</v>
          </cell>
        </row>
        <row r="336">
          <cell r="A336" t="str">
            <v>13.6</v>
          </cell>
          <cell r="B336" t="str">
            <v>111.1</v>
          </cell>
          <cell r="C336" t="str">
            <v xml:space="preserve">Düz kalıp </v>
          </cell>
          <cell r="D336" t="str">
            <v>m²</v>
          </cell>
          <cell r="E336">
            <v>6.76</v>
          </cell>
          <cell r="H336">
            <v>11.46</v>
          </cell>
          <cell r="I336">
            <v>12.66</v>
          </cell>
          <cell r="J336">
            <v>14.46</v>
          </cell>
        </row>
        <row r="337">
          <cell r="A337" t="str">
            <v>13.7</v>
          </cell>
          <cell r="B337" t="str">
            <v>111.2</v>
          </cell>
          <cell r="C337" t="str">
            <v>Rendeli Düz Kalıp</v>
          </cell>
          <cell r="D337" t="str">
            <v>m²</v>
          </cell>
          <cell r="E337">
            <v>9.6300000000000008</v>
          </cell>
          <cell r="H337">
            <v>15.06</v>
          </cell>
          <cell r="I337">
            <v>16.7</v>
          </cell>
          <cell r="J337">
            <v>18.98</v>
          </cell>
        </row>
        <row r="338">
          <cell r="A338" t="str">
            <v>13.8</v>
          </cell>
          <cell r="B338" t="str">
            <v>111.3</v>
          </cell>
          <cell r="C338" t="str">
            <v>Rendeli Eğri Kalıp</v>
          </cell>
          <cell r="D338" t="str">
            <v>m²</v>
          </cell>
          <cell r="E338">
            <v>12.05</v>
          </cell>
          <cell r="H338">
            <v>18.84</v>
          </cell>
          <cell r="I338">
            <v>20.89</v>
          </cell>
          <cell r="J338">
            <v>23.7</v>
          </cell>
        </row>
        <row r="339">
          <cell r="A339" t="str">
            <v>13.9</v>
          </cell>
          <cell r="B339" t="str">
            <v>105.2</v>
          </cell>
          <cell r="C339" t="str">
            <v>Donatı demiri, (BÇ I)</v>
          </cell>
          <cell r="D339" t="str">
            <v>Ton</v>
          </cell>
          <cell r="E339">
            <v>363.33</v>
          </cell>
          <cell r="H339">
            <v>762.3</v>
          </cell>
          <cell r="I339">
            <v>735.46</v>
          </cell>
          <cell r="J339">
            <v>957.85</v>
          </cell>
        </row>
        <row r="340">
          <cell r="A340" t="str">
            <v>13.10</v>
          </cell>
          <cell r="B340" t="str">
            <v>105.3</v>
          </cell>
          <cell r="C340" t="str">
            <v>Donatı demiri, (BÇ IIIa)</v>
          </cell>
          <cell r="D340" t="str">
            <v>Ton</v>
          </cell>
          <cell r="E340">
            <v>362.94</v>
          </cell>
          <cell r="H340">
            <v>761.66</v>
          </cell>
          <cell r="I340">
            <v>715.45</v>
          </cell>
          <cell r="J340">
            <v>937.76</v>
          </cell>
        </row>
        <row r="341">
          <cell r="A341" t="str">
            <v>13.11</v>
          </cell>
          <cell r="B341" t="str">
            <v>105.1</v>
          </cell>
          <cell r="C341" t="str">
            <v>Çelik hasır, (BC IVb)</v>
          </cell>
          <cell r="D341" t="str">
            <v>Ton</v>
          </cell>
          <cell r="E341">
            <v>468.74</v>
          </cell>
          <cell r="H341">
            <v>860.96</v>
          </cell>
          <cell r="I341">
            <v>847.85</v>
          </cell>
          <cell r="J341">
            <v>1109.56</v>
          </cell>
        </row>
        <row r="342">
          <cell r="A342" t="str">
            <v>13.12</v>
          </cell>
          <cell r="B342">
            <v>129</v>
          </cell>
          <cell r="C342" t="str">
            <v>Her türlü demir imalat</v>
          </cell>
          <cell r="D342" t="str">
            <v>Kg</v>
          </cell>
          <cell r="E342">
            <v>1.35</v>
          </cell>
          <cell r="H342">
            <v>2.5499999999999998</v>
          </cell>
          <cell r="I342">
            <v>2.73</v>
          </cell>
          <cell r="J342">
            <v>3.26</v>
          </cell>
        </row>
        <row r="343">
          <cell r="A343" t="str">
            <v>13.13</v>
          </cell>
          <cell r="B343">
            <v>127</v>
          </cell>
          <cell r="C343" t="str">
            <v>Bina yıkımları</v>
          </cell>
          <cell r="D343" t="str">
            <v>m²</v>
          </cell>
          <cell r="E343">
            <v>18.510000000000002</v>
          </cell>
          <cell r="H343">
            <v>35.65</v>
          </cell>
          <cell r="I343">
            <v>40.200000000000003</v>
          </cell>
          <cell r="J343">
            <v>46.05</v>
          </cell>
        </row>
        <row r="344">
          <cell r="A344" t="str">
            <v>13.14</v>
          </cell>
          <cell r="B344" t="str">
            <v>113</v>
          </cell>
          <cell r="C344" t="str">
            <v>Öngerilmeli Ankraj Bulonu (40-45 ton)</v>
          </cell>
          <cell r="D344" t="str">
            <v>m</v>
          </cell>
          <cell r="E344">
            <v>26.02</v>
          </cell>
          <cell r="H344">
            <v>46.29</v>
          </cell>
          <cell r="I344">
            <v>51.2</v>
          </cell>
          <cell r="J344">
            <v>58.68</v>
          </cell>
        </row>
        <row r="345">
          <cell r="A345" t="str">
            <v>13.15</v>
          </cell>
          <cell r="B345" t="str">
            <v>111.4</v>
          </cell>
          <cell r="C345" t="str">
            <v>Ankrajlı Perde Duvar Kalıbı</v>
          </cell>
          <cell r="D345" t="str">
            <v>m²</v>
          </cell>
          <cell r="E345">
            <v>11.56</v>
          </cell>
          <cell r="H345">
            <v>18.079999999999998</v>
          </cell>
          <cell r="I345">
            <v>20.04</v>
          </cell>
          <cell r="J345">
            <v>22.75</v>
          </cell>
        </row>
        <row r="346">
          <cell r="A346" t="str">
            <v>13.16</v>
          </cell>
          <cell r="B346">
            <v>132</v>
          </cell>
          <cell r="C346" t="str">
            <v>Ankrajlı Perde Duvar Betonu</v>
          </cell>
          <cell r="D346" t="str">
            <v>m³</v>
          </cell>
          <cell r="E346">
            <v>36.729999999999997</v>
          </cell>
          <cell r="H346">
            <v>64.63</v>
          </cell>
          <cell r="I346">
            <v>73.75</v>
          </cell>
          <cell r="J346">
            <v>84</v>
          </cell>
        </row>
        <row r="347">
          <cell r="A347" t="str">
            <v>13.17</v>
          </cell>
          <cell r="B347" t="str">
            <v>120.4</v>
          </cell>
          <cell r="C347" t="str">
            <v>Püskürtme beton 21N/mm² d = 15</v>
          </cell>
          <cell r="D347" t="str">
            <v>m</v>
          </cell>
          <cell r="E347">
            <v>22.83</v>
          </cell>
          <cell r="H347">
            <v>39.29</v>
          </cell>
          <cell r="I347">
            <v>43.08</v>
          </cell>
          <cell r="J347">
            <v>47.93</v>
          </cell>
        </row>
        <row r="348">
          <cell r="A348" t="str">
            <v>13.18</v>
          </cell>
          <cell r="B348" t="str">
            <v>103.1</v>
          </cell>
          <cell r="C348" t="str">
            <v>Kaya bulonu d = 26 mm, 3 m</v>
          </cell>
          <cell r="D348" t="str">
            <v>Adet</v>
          </cell>
          <cell r="E348">
            <v>34.93</v>
          </cell>
          <cell r="H348">
            <v>67.08</v>
          </cell>
          <cell r="I348">
            <v>73.11</v>
          </cell>
          <cell r="J348">
            <v>84.65</v>
          </cell>
        </row>
        <row r="349">
          <cell r="A349" t="str">
            <v>13.19</v>
          </cell>
          <cell r="B349" t="str">
            <v>115</v>
          </cell>
          <cell r="C349" t="str">
            <v>Su Yalıtımı</v>
          </cell>
          <cell r="D349" t="str">
            <v>m²</v>
          </cell>
          <cell r="E349">
            <v>10.5</v>
          </cell>
          <cell r="H349">
            <v>19.09</v>
          </cell>
          <cell r="I349">
            <v>20.88</v>
          </cell>
          <cell r="J349">
            <v>23.41</v>
          </cell>
        </row>
        <row r="350">
          <cell r="A350" t="str">
            <v>13.20</v>
          </cell>
          <cell r="B350" t="str">
            <v>117</v>
          </cell>
          <cell r="C350" t="str">
            <v>Su Tutucu</v>
          </cell>
          <cell r="D350" t="str">
            <v>m</v>
          </cell>
          <cell r="E350">
            <v>6.83</v>
          </cell>
          <cell r="H350">
            <v>11.4</v>
          </cell>
          <cell r="I350">
            <v>12.61</v>
          </cell>
          <cell r="J350">
            <v>13.93</v>
          </cell>
        </row>
        <row r="351">
          <cell r="A351" t="str">
            <v>13.21</v>
          </cell>
          <cell r="B351" t="str">
            <v>118</v>
          </cell>
          <cell r="C351" t="str">
            <v>Drenaj Hatları</v>
          </cell>
          <cell r="D351" t="str">
            <v>m</v>
          </cell>
          <cell r="E351">
            <v>7.3</v>
          </cell>
          <cell r="H351">
            <v>13.3</v>
          </cell>
          <cell r="I351">
            <v>14.53</v>
          </cell>
          <cell r="J351">
            <v>16.510000000000002</v>
          </cell>
        </row>
        <row r="352">
          <cell r="A352" t="str">
            <v>13.21.</v>
          </cell>
          <cell r="B352" t="str">
            <v>133</v>
          </cell>
          <cell r="C352" t="str">
            <v>Öngerilmeli Beton BS40</v>
          </cell>
          <cell r="D352" t="str">
            <v>m³</v>
          </cell>
          <cell r="E352">
            <v>146.49</v>
          </cell>
          <cell r="H352">
            <v>257.44</v>
          </cell>
          <cell r="I352">
            <v>285.8</v>
          </cell>
          <cell r="J352">
            <v>324.25</v>
          </cell>
        </row>
        <row r="353">
          <cell r="A353" t="str">
            <v>13.22</v>
          </cell>
          <cell r="B353">
            <v>134</v>
          </cell>
          <cell r="C353" t="str">
            <v>Öngerme Çeliği</v>
          </cell>
          <cell r="D353" t="str">
            <v>Ton</v>
          </cell>
          <cell r="E353">
            <v>376.33</v>
          </cell>
          <cell r="H353">
            <v>635.54</v>
          </cell>
          <cell r="I353">
            <v>674.64</v>
          </cell>
          <cell r="J353">
            <v>756.68</v>
          </cell>
        </row>
        <row r="354">
          <cell r="A354" t="str">
            <v>13.23</v>
          </cell>
          <cell r="B354">
            <v>135</v>
          </cell>
          <cell r="C354" t="str">
            <v>Elastomer Mesnet</v>
          </cell>
          <cell r="D354" t="str">
            <v>dm³</v>
          </cell>
          <cell r="E354">
            <v>14.18</v>
          </cell>
          <cell r="H354">
            <v>26.6</v>
          </cell>
          <cell r="I354">
            <v>26.64</v>
          </cell>
          <cell r="J354">
            <v>35.44</v>
          </cell>
        </row>
        <row r="355">
          <cell r="A355" t="str">
            <v>13.24</v>
          </cell>
          <cell r="B355">
            <v>130</v>
          </cell>
          <cell r="C355" t="str">
            <v>Topraklama Yapılması</v>
          </cell>
          <cell r="D355" t="str">
            <v>Adet</v>
          </cell>
          <cell r="E355">
            <v>771.77</v>
          </cell>
          <cell r="H355">
            <v>1312.69</v>
          </cell>
          <cell r="I355">
            <v>1395.01</v>
          </cell>
          <cell r="J355">
            <v>1566.39</v>
          </cell>
        </row>
        <row r="356">
          <cell r="A356" t="str">
            <v>13.25</v>
          </cell>
          <cell r="B356">
            <v>136</v>
          </cell>
          <cell r="C356" t="str">
            <v>Telçit Yapılması</v>
          </cell>
          <cell r="D356" t="str">
            <v>m</v>
          </cell>
          <cell r="E356">
            <v>26.2</v>
          </cell>
          <cell r="H356">
            <v>50.88</v>
          </cell>
          <cell r="I356">
            <v>51.74</v>
          </cell>
          <cell r="J356">
            <v>58.45</v>
          </cell>
        </row>
        <row r="357">
          <cell r="A357" t="str">
            <v>14.1</v>
          </cell>
          <cell r="B357">
            <v>401</v>
          </cell>
          <cell r="C357" t="str">
            <v>Şantiye tesisleri ve hizmetler</v>
          </cell>
          <cell r="D357" t="str">
            <v>Götürü</v>
          </cell>
          <cell r="E357">
            <v>222652.98</v>
          </cell>
          <cell r="H357">
            <v>375170.28</v>
          </cell>
          <cell r="I357">
            <v>397658.23</v>
          </cell>
          <cell r="J357">
            <v>445973.93</v>
          </cell>
        </row>
        <row r="359">
          <cell r="B359" t="str">
            <v>YFZ-04</v>
          </cell>
          <cell r="C359" t="str">
            <v>Eğri yüzeyli çıplak beton ve betonarme kalıbı</v>
          </cell>
          <cell r="D359" t="str">
            <v>m²</v>
          </cell>
          <cell r="E359">
            <v>15.98</v>
          </cell>
          <cell r="H359">
            <v>24.59</v>
          </cell>
          <cell r="I359">
            <v>27.2</v>
          </cell>
          <cell r="J359">
            <v>30.96</v>
          </cell>
        </row>
        <row r="360">
          <cell r="B360" t="str">
            <v>YFZ-06</v>
          </cell>
          <cell r="C360" t="str">
            <v>Rendeli kereste ile yapılan lamba zıvanalı düz yüzeyli çıplak beton ve betonarme kalıbı</v>
          </cell>
          <cell r="D360" t="str">
            <v>m²</v>
          </cell>
          <cell r="E360">
            <v>10.76</v>
          </cell>
          <cell r="H360">
            <v>16.54</v>
          </cell>
          <cell r="I360">
            <v>18.309999999999999</v>
          </cell>
          <cell r="J360">
            <v>20.85</v>
          </cell>
        </row>
        <row r="361">
          <cell r="B361" t="str">
            <v>YFZ-10</v>
          </cell>
          <cell r="C361" t="str">
            <v>Ø 80 cm çaplı fore kazık yapma  0 - 16 m ( 16 m dahil ) (BS20)</v>
          </cell>
          <cell r="D361" t="str">
            <v>m</v>
          </cell>
          <cell r="E361">
            <v>53.71</v>
          </cell>
          <cell r="H361">
            <v>97.43</v>
          </cell>
          <cell r="I361">
            <v>109.35</v>
          </cell>
          <cell r="J361">
            <v>123.28</v>
          </cell>
        </row>
        <row r="362">
          <cell r="B362" t="str">
            <v>YFZ-11</v>
          </cell>
          <cell r="C362" t="str">
            <v>Ø 80 cm çaplı fore kazık yapma  16 - 24 m ( 24 m dahil ) (BS20)</v>
          </cell>
          <cell r="D362" t="str">
            <v>m</v>
          </cell>
          <cell r="E362">
            <v>57.2</v>
          </cell>
          <cell r="H362">
            <v>103.83</v>
          </cell>
          <cell r="I362">
            <v>116.41</v>
          </cell>
          <cell r="J362">
            <v>131.11000000000001</v>
          </cell>
        </row>
        <row r="363">
          <cell r="B363" t="str">
            <v>YFZ-12</v>
          </cell>
          <cell r="C363" t="str">
            <v>Ø 80 cm çaplı fore kazık yapma  0 - 16 m ( 16 m dahil ) (BS14)</v>
          </cell>
          <cell r="D363" t="str">
            <v>m</v>
          </cell>
          <cell r="E363">
            <v>51.69</v>
          </cell>
          <cell r="H363">
            <v>93.99</v>
          </cell>
          <cell r="I363">
            <v>105.41</v>
          </cell>
          <cell r="J363">
            <v>118.73</v>
          </cell>
        </row>
        <row r="364">
          <cell r="B364" t="str">
            <v>YFZ-13</v>
          </cell>
          <cell r="C364" t="str">
            <v>Ø 80 cm çaplı fore kazık yapma  16 - 24 m ( 24 m dahil ) (BS14)</v>
          </cell>
          <cell r="D364" t="str">
            <v>m</v>
          </cell>
          <cell r="E364">
            <v>55.18</v>
          </cell>
          <cell r="H364">
            <v>100.39</v>
          </cell>
          <cell r="I364">
            <v>112.48</v>
          </cell>
          <cell r="J364">
            <v>126.56</v>
          </cell>
        </row>
        <row r="365">
          <cell r="B365" t="str">
            <v>YFZ-23</v>
          </cell>
          <cell r="C365" t="str">
            <v>65 cm Çapında Fore Kazık Yapılması ( 0-16,00 m ( 16 m dahil ) boyundaki kazıklar için )</v>
          </cell>
          <cell r="D365" t="str">
            <v>m</v>
          </cell>
          <cell r="E365">
            <v>40.39</v>
          </cell>
          <cell r="H365">
            <v>73.45</v>
          </cell>
          <cell r="I365">
            <v>82.3</v>
          </cell>
          <cell r="J365">
            <v>92.64</v>
          </cell>
        </row>
        <row r="366">
          <cell r="B366" t="str">
            <v>YFZ-24</v>
          </cell>
          <cell r="C366" t="str">
            <v>65 cm Çapında Fore Kazık Yapılması  ( 16,01-24,00 m ( 24 m dahil ) boyundaki kazıklar için )</v>
          </cell>
          <cell r="D366" t="str">
            <v>m</v>
          </cell>
          <cell r="E366">
            <v>42.6</v>
          </cell>
          <cell r="H366">
            <v>77.53</v>
          </cell>
          <cell r="I366">
            <v>86.76</v>
          </cell>
          <cell r="J366">
            <v>97.6</v>
          </cell>
        </row>
        <row r="367">
          <cell r="B367" t="str">
            <v>YFZ-05</v>
          </cell>
          <cell r="C367" t="str">
            <v>Çıplak beton veya ince sıva üzerine akrilik esaslı kalın cephe malzemesi ile istenilen renkte kaplama yapılması</v>
          </cell>
          <cell r="D367" t="str">
            <v>m²</v>
          </cell>
          <cell r="E367">
            <v>2.46</v>
          </cell>
          <cell r="H367">
            <v>4.0599999999999996</v>
          </cell>
          <cell r="I367">
            <v>4.0999999999999996</v>
          </cell>
          <cell r="J367">
            <v>4.55</v>
          </cell>
        </row>
        <row r="368">
          <cell r="B368" t="str">
            <v>YFZ-25</v>
          </cell>
          <cell r="C368" t="str">
            <v>Kaya Bulonu 26 mm, 2 m</v>
          </cell>
          <cell r="D368" t="str">
            <v>Adet</v>
          </cell>
          <cell r="E368">
            <v>23.99</v>
          </cell>
          <cell r="H368">
            <v>45.85</v>
          </cell>
          <cell r="I368">
            <v>50.14</v>
          </cell>
          <cell r="J368">
            <v>57.91</v>
          </cell>
        </row>
        <row r="369">
          <cell r="B369" t="str">
            <v>YFZ-27</v>
          </cell>
          <cell r="C369" t="str">
            <v>Ø26 Nervürlü çelikle Zemin Çivisi tesis edilmesi</v>
          </cell>
          <cell r="D369" t="str">
            <v>m</v>
          </cell>
          <cell r="E369">
            <v>50.83</v>
          </cell>
          <cell r="H369">
            <v>89.16</v>
          </cell>
          <cell r="I369">
            <v>108.34</v>
          </cell>
          <cell r="J369">
            <v>122.8</v>
          </cell>
        </row>
        <row r="370">
          <cell r="B370" t="str">
            <v>YFZ-28</v>
          </cell>
          <cell r="C370" t="str">
            <v>Ø14 Nervürlü çelikle Zemin Çivisi tesis edilmesi</v>
          </cell>
          <cell r="D370" t="str">
            <v>m</v>
          </cell>
          <cell r="E370">
            <v>49.49</v>
          </cell>
          <cell r="H370">
            <v>86.56</v>
          </cell>
          <cell r="I370">
            <v>105.81</v>
          </cell>
          <cell r="J370">
            <v>119.61</v>
          </cell>
        </row>
        <row r="371">
          <cell r="B371" t="str">
            <v>CED</v>
          </cell>
          <cell r="C371" t="str">
            <v>Çevresel Etki Değerlendirme Raporu</v>
          </cell>
          <cell r="D371" t="str">
            <v>Faturalı</v>
          </cell>
          <cell r="E371">
            <v>12611.28</v>
          </cell>
          <cell r="H371">
            <v>21250</v>
          </cell>
          <cell r="I371">
            <v>21250</v>
          </cell>
          <cell r="J371">
            <v>21250</v>
          </cell>
        </row>
        <row r="372">
          <cell r="B372" t="str">
            <v>YFZ-29</v>
          </cell>
          <cell r="C372" t="str">
            <v>Demirli ve demirsiz beton kırımı</v>
          </cell>
          <cell r="D372" t="str">
            <v>m³</v>
          </cell>
          <cell r="E372">
            <v>22.06</v>
          </cell>
          <cell r="H372">
            <v>41.88</v>
          </cell>
          <cell r="I372">
            <v>47.39</v>
          </cell>
          <cell r="J372">
            <v>54.11</v>
          </cell>
        </row>
        <row r="373">
          <cell r="B373" t="str">
            <v>YFZ-30</v>
          </cell>
          <cell r="C373" t="str">
            <v>Püskürtme beton, 21 N/mm²; d = 35 cm</v>
          </cell>
          <cell r="D373" t="str">
            <v>m²</v>
          </cell>
          <cell r="E373">
            <v>53.36</v>
          </cell>
          <cell r="H373">
            <v>91.83</v>
          </cell>
          <cell r="I373">
            <v>100.68</v>
          </cell>
          <cell r="J373">
            <v>112.05</v>
          </cell>
        </row>
        <row r="374">
          <cell r="B374" t="str">
            <v>YFZ-1</v>
          </cell>
          <cell r="C374" t="str">
            <v>50 mm lik bıçakla 1 adet fıstık çamının tekniğine uygun olarak sökülmesi, ambalajlanması ve saha içinde nakliyesinin yapılması</v>
          </cell>
          <cell r="D374" t="str">
            <v>Adet</v>
          </cell>
          <cell r="E374">
            <v>12.46</v>
          </cell>
          <cell r="H374">
            <v>21.24</v>
          </cell>
          <cell r="I374">
            <v>21.55</v>
          </cell>
          <cell r="J374">
            <v>23.84</v>
          </cell>
        </row>
        <row r="375">
          <cell r="B375" t="str">
            <v>YFZ-37</v>
          </cell>
          <cell r="C375" t="str">
            <v>Ø 100 cm Çapında Fore Kazık Yapılması   ( 0-16,00 m )  ( 16 m dahil ) boyundaki kazıklar için )</v>
          </cell>
          <cell r="D375" t="str">
            <v>m</v>
          </cell>
          <cell r="E375">
            <v>75.98</v>
          </cell>
          <cell r="H375">
            <v>137.31</v>
          </cell>
          <cell r="I375">
            <v>154.4</v>
          </cell>
          <cell r="J375">
            <v>174.2</v>
          </cell>
        </row>
        <row r="376">
          <cell r="B376" t="str">
            <v>YFZ-38</v>
          </cell>
          <cell r="C376" t="str">
            <v>Ø 100 cm Çapında Fore Kazık Yapılması  ( 16,01-24,00 m )  ( 24 m dahil ) boyundaki kazıklar için )</v>
          </cell>
          <cell r="D376" t="str">
            <v>m</v>
          </cell>
          <cell r="E376">
            <v>79.28</v>
          </cell>
          <cell r="H376">
            <v>143.35</v>
          </cell>
          <cell r="I376">
            <v>161.04</v>
          </cell>
          <cell r="J376">
            <v>181.54</v>
          </cell>
        </row>
        <row r="377">
          <cell r="B377" t="str">
            <v>YFZ-39</v>
          </cell>
          <cell r="C377" t="str">
            <v>Ø 100 cm Çapında Fore Kazık Yapılması  ( 24,01-32,00 m )  ( 32 m dahil ) boyundaki kazıklar için )</v>
          </cell>
          <cell r="D377" t="str">
            <v>m</v>
          </cell>
          <cell r="E377">
            <v>85.04</v>
          </cell>
          <cell r="H377">
            <v>153.94</v>
          </cell>
          <cell r="I377">
            <v>172.69</v>
          </cell>
          <cell r="J377">
            <v>194.5</v>
          </cell>
        </row>
        <row r="378">
          <cell r="B378" t="str">
            <v>YFZ-40</v>
          </cell>
          <cell r="C378" t="str">
            <v>Ø 120 cm Çapında Fore Kazık Yapılması   ( 0,00-16,00 m )  ( 16 m dahil ) boyundaki kazıklar için )</v>
          </cell>
          <cell r="D378" t="str">
            <v>m</v>
          </cell>
          <cell r="E378">
            <v>99.56</v>
          </cell>
          <cell r="H378">
            <v>179.58</v>
          </cell>
          <cell r="I378">
            <v>202.24</v>
          </cell>
          <cell r="J378">
            <v>228.36</v>
          </cell>
        </row>
        <row r="379">
          <cell r="B379" t="str">
            <v>YFZ-41</v>
          </cell>
          <cell r="C379" t="str">
            <v>Ø 120 cm Çapında Fore Kazık Yapılması   ( 24,01-32,00 m )  ( 32 m dahil ) boyundaki kazıklar için )</v>
          </cell>
          <cell r="D379" t="str">
            <v>m</v>
          </cell>
          <cell r="E379">
            <v>110.56</v>
          </cell>
          <cell r="H379">
            <v>199.76</v>
          </cell>
          <cell r="I379">
            <v>224.43</v>
          </cell>
          <cell r="J379">
            <v>252.98</v>
          </cell>
        </row>
        <row r="380">
          <cell r="B380" t="str">
            <v>YFZ-35</v>
          </cell>
          <cell r="C380" t="str">
            <v>Öngerilmeli Kalıcı Ankraj Bulonu (40-45 ton)</v>
          </cell>
          <cell r="D380" t="str">
            <v>m</v>
          </cell>
          <cell r="E380">
            <v>36.49</v>
          </cell>
          <cell r="H380">
            <v>65.09</v>
          </cell>
          <cell r="I380">
            <v>71.510000000000005</v>
          </cell>
          <cell r="J380">
            <v>81.78</v>
          </cell>
        </row>
        <row r="381">
          <cell r="B381" t="str">
            <v>YFZ-36</v>
          </cell>
          <cell r="C381" t="str">
            <v>Öngerilmeli Kalıcı Ankraj Bulonu (60 ton)</v>
          </cell>
          <cell r="D381" t="str">
            <v>m</v>
          </cell>
          <cell r="E381">
            <v>37.51</v>
          </cell>
          <cell r="H381">
            <v>66.38</v>
          </cell>
          <cell r="I381">
            <v>72.849999999999994</v>
          </cell>
          <cell r="J381">
            <v>83.59</v>
          </cell>
        </row>
        <row r="382">
          <cell r="B382" t="str">
            <v>YFZ-42</v>
          </cell>
          <cell r="C382" t="str">
            <v>Tünel Göçüklerindeki Pasa Nakli</v>
          </cell>
          <cell r="D382" t="str">
            <v>m³</v>
          </cell>
          <cell r="E382">
            <v>8.83</v>
          </cell>
          <cell r="H382">
            <v>15.94</v>
          </cell>
          <cell r="I382">
            <v>18.309999999999999</v>
          </cell>
          <cell r="J382">
            <v>20.55</v>
          </cell>
        </row>
        <row r="383">
          <cell r="B383" t="str">
            <v>YFZ-32</v>
          </cell>
          <cell r="C383" t="str">
            <v>Ø16 Nervürlü çelikle Zemin Çivisi tesis edilmesi</v>
          </cell>
          <cell r="D383" t="str">
            <v>m</v>
          </cell>
          <cell r="E383">
            <v>50.2</v>
          </cell>
          <cell r="H383">
            <v>87.8</v>
          </cell>
          <cell r="I383">
            <v>107.16</v>
          </cell>
          <cell r="J383">
            <v>121.18</v>
          </cell>
        </row>
        <row r="384">
          <cell r="B384" t="str">
            <v>YFZ-19</v>
          </cell>
          <cell r="C384" t="str">
            <v>Ayazağa Kuyruk Tüneli-Maslak Kuyruk Tüneli arası Tünel ön (kesin) Projeleri (İstasyon Tünelleri dahil)</v>
          </cell>
          <cell r="D384" t="str">
            <v>Götürü</v>
          </cell>
          <cell r="E384">
            <v>17804.29</v>
          </cell>
          <cell r="H384">
            <v>32225.759999999998</v>
          </cell>
          <cell r="I384">
            <v>34540.31</v>
          </cell>
          <cell r="J384">
            <v>38101.18</v>
          </cell>
        </row>
        <row r="385">
          <cell r="B385" t="str">
            <v>YFZ-20</v>
          </cell>
          <cell r="C385" t="str">
            <v>Ayazağa Kuyruk Tüneli-Maslak Kuyruk Tüneli arası Tünel Uygulama Projeleri (İstasyon Tünelleri dahil)</v>
          </cell>
          <cell r="D385" t="str">
            <v>Götürü</v>
          </cell>
          <cell r="E385">
            <v>35608.58</v>
          </cell>
          <cell r="H385">
            <v>64451.51</v>
          </cell>
          <cell r="I385">
            <v>69080.63</v>
          </cell>
          <cell r="J385">
            <v>76202.350000000006</v>
          </cell>
        </row>
        <row r="386">
          <cell r="B386" t="str">
            <v>YFZ-21</v>
          </cell>
          <cell r="C386" t="str">
            <v>Atatürk Oto Sanayi İstasyonu ön (kesin) Projeleri</v>
          </cell>
          <cell r="D386" t="str">
            <v>Götürü</v>
          </cell>
          <cell r="E386">
            <v>36919.5</v>
          </cell>
          <cell r="H386">
            <v>66824.3</v>
          </cell>
          <cell r="I386">
            <v>71623.83</v>
          </cell>
          <cell r="J386">
            <v>79007.73</v>
          </cell>
        </row>
        <row r="387">
          <cell r="B387" t="str">
            <v>YFZ-22</v>
          </cell>
          <cell r="C387" t="str">
            <v>Atatürk Oto Sanayi İstasyonu Uygulama Projeleri</v>
          </cell>
          <cell r="D387" t="str">
            <v>Götürü</v>
          </cell>
          <cell r="E387">
            <v>73839</v>
          </cell>
          <cell r="H387">
            <v>133648.59</v>
          </cell>
          <cell r="I387">
            <v>143247.66</v>
          </cell>
          <cell r="J387">
            <v>158015.46</v>
          </cell>
        </row>
        <row r="388">
          <cell r="B388" t="str">
            <v>YFZ-43</v>
          </cell>
          <cell r="C388" t="str">
            <v>Çelik İksa Elemanları (İdare Malı Malzeme İle)</v>
          </cell>
          <cell r="D388" t="str">
            <v>ton</v>
          </cell>
          <cell r="E388">
            <v>574.41</v>
          </cell>
          <cell r="I388">
            <v>1226.18</v>
          </cell>
          <cell r="J388">
            <v>1388.78</v>
          </cell>
        </row>
        <row r="389">
          <cell r="B389" t="str">
            <v>YFZ-15</v>
          </cell>
          <cell r="C389" t="str">
            <v>Sanayi İstasyonu Kesin (Ön) Projeleri</v>
          </cell>
          <cell r="D389" t="str">
            <v>Götürü</v>
          </cell>
          <cell r="E389">
            <v>35499.53</v>
          </cell>
          <cell r="I389">
            <v>68869.08</v>
          </cell>
          <cell r="J389">
            <v>68869.08</v>
          </cell>
        </row>
        <row r="390">
          <cell r="B390" t="str">
            <v>YFZ-16</v>
          </cell>
          <cell r="C390" t="str">
            <v>Ayazağa İstasyonu Kesin (Ön) Projeleri</v>
          </cell>
          <cell r="D390" t="str">
            <v>Götürü</v>
          </cell>
          <cell r="E390">
            <v>38339.49</v>
          </cell>
          <cell r="I390">
            <v>74378.600000000006</v>
          </cell>
          <cell r="J390">
            <v>74378.600000000006</v>
          </cell>
        </row>
        <row r="391">
          <cell r="B391" t="str">
            <v>YFZ-17</v>
          </cell>
          <cell r="C391" t="str">
            <v>Depo Alanına Ulaşım Kesin (Ön) Projeleri</v>
          </cell>
          <cell r="D391" t="str">
            <v>Götürü</v>
          </cell>
          <cell r="E391">
            <v>8519.89</v>
          </cell>
          <cell r="I391">
            <v>16528.580000000002</v>
          </cell>
          <cell r="J391">
            <v>16528.580000000002</v>
          </cell>
        </row>
        <row r="392">
          <cell r="B392" t="str">
            <v>YFZ-18</v>
          </cell>
          <cell r="C392" t="str">
            <v>Depo Alanı Saha Düzenleme Kesin (Ön) Projeleri</v>
          </cell>
          <cell r="D392" t="str">
            <v>Götürü</v>
          </cell>
          <cell r="E392">
            <v>2839.96</v>
          </cell>
          <cell r="I392">
            <v>5509.53</v>
          </cell>
          <cell r="J392">
            <v>5509.53</v>
          </cell>
        </row>
        <row r="393">
          <cell r="B393" t="str">
            <v>YFZ-46</v>
          </cell>
          <cell r="C393" t="str">
            <v>Süren Çubuğu 2" boru, 6 m</v>
          </cell>
          <cell r="D393" t="str">
            <v>Adet</v>
          </cell>
          <cell r="E393">
            <v>118.09</v>
          </cell>
          <cell r="I393">
            <v>249.95</v>
          </cell>
          <cell r="J393">
            <v>249.95</v>
          </cell>
        </row>
        <row r="394">
          <cell r="B394" t="str">
            <v>YFZ-48</v>
          </cell>
          <cell r="C394" t="str">
            <v>Öngermeli Geçici Ankraj Bulonu (60 ton)</v>
          </cell>
          <cell r="D394" t="str">
            <v>m</v>
          </cell>
          <cell r="E394">
            <v>29.28</v>
          </cell>
          <cell r="I394">
            <v>57.1</v>
          </cell>
          <cell r="J394">
            <v>57.1</v>
          </cell>
        </row>
        <row r="395">
          <cell r="B395" t="str">
            <v>YFZ-49</v>
          </cell>
          <cell r="C395" t="str">
            <v>Atatürk Oto Sanayi Kuyruk Tüneli - Darüşşafaka Kuyruk Tüneli Arası Tünel Ön (Kesin)  Projeleri (İstasyon Tünelleri Dahil)</v>
          </cell>
          <cell r="D395" t="str">
            <v>Götürü</v>
          </cell>
          <cell r="E395">
            <v>21231.55</v>
          </cell>
          <cell r="I395">
            <v>41189.21</v>
          </cell>
          <cell r="J395">
            <v>41189.21</v>
          </cell>
        </row>
        <row r="396">
          <cell r="B396" t="str">
            <v>YFZ-50</v>
          </cell>
          <cell r="C396" t="str">
            <v>Atatürk Oto Sanayi Kuyruk Tüneli - Darüşşafaka Kuyruk Tüneli Arası Tünel Uygulama  Projeleri (İstasyon Tünelleri Dahil)</v>
          </cell>
          <cell r="D396" t="str">
            <v>Götürü</v>
          </cell>
          <cell r="E396">
            <v>42463.1</v>
          </cell>
          <cell r="I396">
            <v>82378.429999999993</v>
          </cell>
          <cell r="J396">
            <v>82378.429999999993</v>
          </cell>
        </row>
        <row r="397">
          <cell r="B397" t="str">
            <v>YFZ-51</v>
          </cell>
          <cell r="C397" t="str">
            <v>Öngermeli Geçici Ankraj Bulonu (25 ton) (4x0,5" halatlı)</v>
          </cell>
          <cell r="D397" t="str">
            <v>m</v>
          </cell>
          <cell r="E397">
            <v>28.34</v>
          </cell>
          <cell r="I397">
            <v>55.35</v>
          </cell>
          <cell r="J397">
            <v>55.35</v>
          </cell>
        </row>
        <row r="398">
          <cell r="B398" t="str">
            <v>YFZ-52</v>
          </cell>
          <cell r="C398" t="str">
            <v>Öngermeli Geçici Ankraj Bulonu (15 ton) (2x0,5" halatlı)</v>
          </cell>
          <cell r="D398" t="str">
            <v>m</v>
          </cell>
          <cell r="E398">
            <v>23.39</v>
          </cell>
          <cell r="I398">
            <v>46.43</v>
          </cell>
          <cell r="J398">
            <v>46.43</v>
          </cell>
        </row>
        <row r="399">
          <cell r="B399" t="str">
            <v>YFZ-56</v>
          </cell>
          <cell r="C399" t="str">
            <v>Öngermeli Geçici Ankraj Bulonu (15 ton) (4x0,5" halatlı)</v>
          </cell>
          <cell r="D399" t="str">
            <v>m</v>
          </cell>
          <cell r="E399">
            <v>28.25</v>
          </cell>
          <cell r="I399">
            <v>55.19</v>
          </cell>
          <cell r="J399">
            <v>55.19</v>
          </cell>
        </row>
        <row r="400">
          <cell r="B400" t="str">
            <v>YFZ-57</v>
          </cell>
          <cell r="C400" t="str">
            <v>Öngermeli Geçici Ankraj Bulonu (40 ton) (4x0,5" halatlı)</v>
          </cell>
          <cell r="D400" t="str">
            <v>m</v>
          </cell>
          <cell r="E400">
            <v>28.46</v>
          </cell>
          <cell r="I400">
            <v>55.58</v>
          </cell>
          <cell r="J400">
            <v>55.58</v>
          </cell>
        </row>
        <row r="401">
          <cell r="B401" t="str">
            <v>YFZ-53</v>
          </cell>
          <cell r="C401" t="str">
            <v>30 cm Çapında Fore Kazık Yapılması</v>
          </cell>
          <cell r="D401" t="str">
            <v>m</v>
          </cell>
          <cell r="E401">
            <v>15.71</v>
          </cell>
          <cell r="I401">
            <v>32.46</v>
          </cell>
          <cell r="J401">
            <v>32.46</v>
          </cell>
        </row>
        <row r="402">
          <cell r="B402" t="str">
            <v>YFZ-61</v>
          </cell>
          <cell r="C402" t="str">
            <v>Seyrantepe Triyaj ve Transfer Merkezi Projeleri</v>
          </cell>
          <cell r="D402" t="str">
            <v>Götürü</v>
          </cell>
          <cell r="E402">
            <v>833907.43</v>
          </cell>
          <cell r="J402">
            <v>1539299.28</v>
          </cell>
        </row>
        <row r="403">
          <cell r="B403" t="str">
            <v>YFZ-55</v>
          </cell>
          <cell r="C403" t="str">
            <v>Kaya Bulonu 26 mm, 8 m</v>
          </cell>
          <cell r="D403" t="str">
            <v>Adet</v>
          </cell>
          <cell r="E403">
            <v>90.28</v>
          </cell>
          <cell r="J403">
            <v>219.61</v>
          </cell>
        </row>
        <row r="404">
          <cell r="B404" t="str">
            <v>YFZ-64</v>
          </cell>
          <cell r="C404" t="str">
            <v>Kaya Bulonu 26 mm, 7 m</v>
          </cell>
          <cell r="D404" t="str">
            <v>Adet</v>
          </cell>
          <cell r="E404">
            <v>79.239999999999995</v>
          </cell>
          <cell r="J404">
            <v>192.65</v>
          </cell>
        </row>
        <row r="405">
          <cell r="B405" t="str">
            <v>YFZ-65</v>
          </cell>
          <cell r="C405" t="str">
            <v>Kaya Bulonu 26 mm, 5,5 m</v>
          </cell>
          <cell r="D405" t="str">
            <v>Adet</v>
          </cell>
          <cell r="E405">
            <v>62.68</v>
          </cell>
          <cell r="J405">
            <v>152.24</v>
          </cell>
        </row>
        <row r="406">
          <cell r="B406" t="str">
            <v>YFZ-66</v>
          </cell>
          <cell r="C406" t="str">
            <v>Kaya Bulonu 26 mm, 4,5 m</v>
          </cell>
          <cell r="D406" t="str">
            <v>Adet</v>
          </cell>
          <cell r="E406">
            <v>51.6</v>
          </cell>
          <cell r="J406">
            <v>125.3</v>
          </cell>
        </row>
        <row r="407">
          <cell r="B407" t="str">
            <v>YFZ-58</v>
          </cell>
          <cell r="C407" t="str">
            <v>İTÜ Ayazağa İstasyonu Teknokent Projeleri</v>
          </cell>
          <cell r="D407" t="str">
            <v>Götürü</v>
          </cell>
          <cell r="E407">
            <v>271435.25</v>
          </cell>
          <cell r="J407">
            <v>502376.66</v>
          </cell>
        </row>
        <row r="408">
          <cell r="B408" t="str">
            <v>YFZ-62</v>
          </cell>
          <cell r="C408" t="str">
            <v>İstasyonlarda 7cm kalınlığında koruma betonu yapılması</v>
          </cell>
          <cell r="D408" t="str">
            <v>m²</v>
          </cell>
          <cell r="E408">
            <v>5.66</v>
          </cell>
          <cell r="J408">
            <v>13.38</v>
          </cell>
        </row>
      </sheetData>
      <sheetData sheetId="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LAMA"/>
      <sheetName val="TEKLIF"/>
      <sheetName val="sayfa"/>
      <sheetName val="URUN_GIR"/>
      <sheetName val="ABB_SALT_MALZEME"/>
      <sheetName val="FIYAT_LIST"/>
      <sheetName val="KESİF"/>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ALIK95"/>
      <sheetName val="TEMMUZ 95"/>
      <sheetName val="ANA SAYFA"/>
      <sheetName val="fiyatlar"/>
      <sheetName val="teklif"/>
      <sheetName val="Dialog1"/>
      <sheetName val="Module1"/>
      <sheetName val="Module2"/>
      <sheetName val="SAC"/>
      <sheetName val="ARMATÜR"/>
      <sheetName val="PANO"/>
      <sheetName val="İzmir Optimum AVM"/>
      <sheetName val="Küçükyalı (AVM)"/>
      <sheetName val="Küçükyalı (OTEL)"/>
      <sheetName val="Maltepe AVM"/>
      <sheetName val="Maltepe Konut"/>
      <sheetName val="Maltepe Ofis"/>
      <sheetName val="sal"/>
      <sheetName val="İnş.İml."/>
    </sheetNames>
    <sheetDataSet>
      <sheetData sheetId="0"/>
      <sheetData sheetId="1" refreshError="1">
        <row r="4">
          <cell r="B4" t="str">
            <v>ÜRÜN</v>
          </cell>
          <cell r="C4" t="str">
            <v>KOD</v>
          </cell>
        </row>
        <row r="5">
          <cell r="B5" t="str">
            <v>KONTAKTÖRLER:</v>
          </cell>
        </row>
        <row r="6">
          <cell r="B6" t="str">
            <v>KONTAKTÖR-9A</v>
          </cell>
          <cell r="C6" t="str">
            <v>LC1D0910</v>
          </cell>
        </row>
        <row r="7">
          <cell r="B7" t="str">
            <v>KONTAKTÖR-9A</v>
          </cell>
          <cell r="C7" t="str">
            <v>LC1D0901</v>
          </cell>
        </row>
        <row r="8">
          <cell r="B8" t="str">
            <v>KONTAKTÖR-12A</v>
          </cell>
          <cell r="C8" t="str">
            <v>LC1D1210</v>
          </cell>
        </row>
        <row r="9">
          <cell r="B9" t="str">
            <v>KONTAKTÖR-12A</v>
          </cell>
          <cell r="C9" t="str">
            <v>LC1D1201</v>
          </cell>
        </row>
        <row r="10">
          <cell r="B10" t="str">
            <v>KONTAKTÖR-18A</v>
          </cell>
          <cell r="C10" t="str">
            <v>LC1D1810</v>
          </cell>
        </row>
      </sheetData>
      <sheetData sheetId="2"/>
      <sheetData sheetId="3"/>
      <sheetData sheetId="4"/>
      <sheetData sheetId="5"/>
      <sheetData sheetId="6" refreshError="1"/>
      <sheetData sheetId="7" refreshError="1"/>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Okt 2001 (MEAF)"/>
      <sheetName val="Update Okt 2001 (CEE)"/>
      <sheetName val="Update Sept 2001 (Saudi)"/>
      <sheetName val="Update Sept 2001 (CEE)"/>
      <sheetName val="Obsolete Products (Sept)"/>
      <sheetName val="Update Sept 2001 (ME)"/>
      <sheetName val="S600-June (ME)"/>
      <sheetName val="S600-June (SAR)"/>
      <sheetName val="Update June 2001 (SAR)"/>
      <sheetName val="Update June 2001 (CEE)"/>
      <sheetName val="Update June 2001 (ME)"/>
      <sheetName val="New-Internet"/>
      <sheetName val="Solution-Packs"/>
      <sheetName val="Update March 2001 (CEE)"/>
      <sheetName val="Update March 2001 (Saudi)"/>
      <sheetName val="Update March 2001 (MEAF)"/>
      <sheetName val="Obsolete Products_June (S600)"/>
      <sheetName val="Obsolete Products_June"/>
      <sheetName val="Obsolete Products"/>
      <sheetName val="Update Dec  2000  (Dist)"/>
      <sheetName val="Update Dec  2000 "/>
      <sheetName val="S600_June _ME_"/>
      <sheetName val="General"/>
      <sheetName val="genel bilgiler"/>
      <sheetName val="toplamanaliz"/>
      <sheetName val="GB"/>
      <sheetName val="#BAŞV"/>
      <sheetName val="metin"/>
      <sheetName val="kur"/>
      <sheetName val="cover"/>
      <sheetName val="analiz"/>
      <sheetName val="sal"/>
      <sheetName val="Eq. Mobilization"/>
      <sheetName val="NOKTA"/>
      <sheetName val="TABLO-3"/>
      <sheetName val="Update_Okt_2001_(MEAF)"/>
      <sheetName val="Update_Okt_2001_(CEE)"/>
      <sheetName val="Update_Sept_2001_(Saudi)"/>
      <sheetName val="Update_Sept_2001_(CEE)"/>
      <sheetName val="Obsolete_Products_(Sept)"/>
      <sheetName val="Update_Sept_2001_(ME)"/>
      <sheetName val="S600-June_(ME)"/>
      <sheetName val="S600-June_(SAR)"/>
      <sheetName val="Update_June_2001_(SAR)"/>
      <sheetName val="Update_June_2001_(CEE)"/>
      <sheetName val="Update_June_2001_(ME)"/>
      <sheetName val="Update_March_2001_(CEE)"/>
      <sheetName val="Update_March_2001_(Saudi)"/>
      <sheetName val="Update_March_2001_(MEAF)"/>
      <sheetName val="Obsolete_Products_June_(S600)"/>
      <sheetName val="Obsolete_Products_June"/>
      <sheetName val="Obsolete_Products"/>
      <sheetName val="Update_Dec__2000__(Dist)"/>
      <sheetName val="Update_Dec__2000_"/>
      <sheetName val="S600_June__ME_"/>
      <sheetName val="genel_bilgi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GERİN 1"/>
      <sheetName val="Kapak"/>
      <sheetName val="Teklif"/>
      <sheetName val="Pano"/>
      <sheetName val="Moeller"/>
      <sheetName val="Tempa"/>
      <sheetName val="Diger"/>
      <sheetName val="Module1"/>
      <sheetName val="Module2"/>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
      <sheetName val="ÇARPAN"/>
      <sheetName val="alt1"/>
      <sheetName val="ArTu_L_pano_fiyatı"/>
      <sheetName val="ArTu_pano_fiyatı"/>
    </sheetNames>
    <sheetDataSet>
      <sheetData sheetId="0"/>
      <sheetData sheetId="1" refreshError="1">
        <row r="29">
          <cell r="B29">
            <v>1447543</v>
          </cell>
        </row>
      </sheetData>
      <sheetData sheetId="2"/>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gi"/>
      <sheetName val="Yeşil Kapak"/>
      <sheetName val="1-A Tüneli"/>
      <sheetName val="2-P Tüneli"/>
      <sheetName val="3-T Tüneli"/>
      <sheetName val="4-Şaftlar"/>
      <sheetName val="5-B1-B3 Tüneli"/>
      <sheetName val="6-B2 Tüneli"/>
      <sheetName val="7-C Tüneli"/>
      <sheetName val="8-Alt Yapı"/>
      <sheetName val="9-Geoteknik ölçümler"/>
      <sheetName val="10-Sanayi"/>
      <sheetName val="11-Ayazaga"/>
      <sheetName val="12-Proje"/>
      <sheetName val="13-Depo-aç-kapa"/>
      <sheetName val="14-Santiye"/>
      <sheetName val="15-A.O.Sanayi"/>
      <sheetName val="ihzarat"/>
      <sheetName val="Sheet1"/>
      <sheetName val="sorti-teklif"/>
    </sheetNames>
    <sheetDataSet>
      <sheetData sheetId="0" refreshError="1">
        <row r="5">
          <cell r="C5">
            <v>2005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SMA"/>
      <sheetName val="5.소재"/>
      <sheetName val="TEMMUZ 95"/>
      <sheetName val="dBase"/>
      <sheetName val="w't table"/>
      <sheetName val="FI06-98"/>
      <sheetName val="Sheet1"/>
      <sheetName val="5_소재"/>
      <sheetName val="w't_table"/>
      <sheetName val="5_소재1"/>
      <sheetName val="5_소재2"/>
      <sheetName val="5_소재3"/>
    </sheetNames>
    <sheetDataSet>
      <sheetData sheetId="0" refreshError="1">
        <row r="2">
          <cell r="A2" t="str">
            <v>Characteristic</v>
          </cell>
          <cell r="B2" t="str">
            <v>Ref</v>
          </cell>
          <cell r="C2" t="str">
            <v>Qty</v>
          </cell>
          <cell r="D2" t="str">
            <v>List Price</v>
          </cell>
          <cell r="E2" t="str">
            <v>DEL</v>
          </cell>
        </row>
        <row r="3">
          <cell r="B3" t="str">
            <v>02407</v>
          </cell>
          <cell r="D3">
            <v>548000</v>
          </cell>
          <cell r="E3" t="str">
            <v>A</v>
          </cell>
        </row>
        <row r="4">
          <cell r="B4" t="str">
            <v>02499</v>
          </cell>
          <cell r="D4">
            <v>2741000</v>
          </cell>
          <cell r="E4" t="str">
            <v>C</v>
          </cell>
        </row>
        <row r="5">
          <cell r="B5" t="str">
            <v>02991</v>
          </cell>
          <cell r="D5">
            <v>707000</v>
          </cell>
          <cell r="E5" t="str">
            <v>A</v>
          </cell>
        </row>
        <row r="6">
          <cell r="B6" t="str">
            <v>03101</v>
          </cell>
          <cell r="D6">
            <v>4717000</v>
          </cell>
          <cell r="E6" t="str">
            <v>A</v>
          </cell>
        </row>
        <row r="7">
          <cell r="B7" t="str">
            <v>03112</v>
          </cell>
          <cell r="D7">
            <v>3059000</v>
          </cell>
          <cell r="E7" t="str">
            <v>C</v>
          </cell>
        </row>
        <row r="8">
          <cell r="B8" t="str">
            <v>03511</v>
          </cell>
          <cell r="D8">
            <v>7264000</v>
          </cell>
          <cell r="E8" t="str">
            <v>C</v>
          </cell>
        </row>
        <row r="9">
          <cell r="B9" t="str">
            <v>03512</v>
          </cell>
          <cell r="D9">
            <v>1233000</v>
          </cell>
          <cell r="E9" t="str">
            <v>C</v>
          </cell>
        </row>
        <row r="10">
          <cell r="B10" t="str">
            <v>03513</v>
          </cell>
          <cell r="D10">
            <v>1233000</v>
          </cell>
          <cell r="E10" t="str">
            <v>C</v>
          </cell>
        </row>
        <row r="11">
          <cell r="B11" t="str">
            <v>03514</v>
          </cell>
          <cell r="D11">
            <v>3582000</v>
          </cell>
          <cell r="E11" t="str">
            <v>C</v>
          </cell>
        </row>
        <row r="12">
          <cell r="B12" t="str">
            <v>03515</v>
          </cell>
          <cell r="D12">
            <v>973000</v>
          </cell>
          <cell r="E12" t="str">
            <v>C</v>
          </cell>
        </row>
        <row r="13">
          <cell r="B13" t="str">
            <v>03521</v>
          </cell>
          <cell r="D13">
            <v>8568000</v>
          </cell>
          <cell r="E13" t="str">
            <v>A</v>
          </cell>
        </row>
        <row r="14">
          <cell r="B14" t="str">
            <v>03522</v>
          </cell>
          <cell r="D14">
            <v>1245000</v>
          </cell>
          <cell r="E14" t="str">
            <v>A</v>
          </cell>
        </row>
        <row r="15">
          <cell r="B15" t="str">
            <v>03523</v>
          </cell>
          <cell r="D15">
            <v>1245000</v>
          </cell>
          <cell r="E15" t="str">
            <v>A</v>
          </cell>
        </row>
        <row r="16">
          <cell r="B16" t="str">
            <v>03524</v>
          </cell>
          <cell r="D16">
            <v>4112000</v>
          </cell>
          <cell r="E16" t="str">
            <v>A</v>
          </cell>
        </row>
        <row r="17">
          <cell r="B17" t="str">
            <v>03525</v>
          </cell>
          <cell r="D17">
            <v>1052000</v>
          </cell>
          <cell r="E17" t="str">
            <v>A</v>
          </cell>
        </row>
        <row r="18">
          <cell r="B18" t="str">
            <v>03531</v>
          </cell>
          <cell r="D18">
            <v>8568000</v>
          </cell>
          <cell r="E18" t="str">
            <v>A</v>
          </cell>
        </row>
        <row r="19">
          <cell r="B19" t="str">
            <v>03532</v>
          </cell>
          <cell r="D19">
            <v>1234000</v>
          </cell>
          <cell r="E19" t="str">
            <v>A</v>
          </cell>
        </row>
        <row r="20">
          <cell r="B20" t="str">
            <v>03533</v>
          </cell>
          <cell r="D20">
            <v>1234000</v>
          </cell>
          <cell r="E20" t="str">
            <v>A</v>
          </cell>
        </row>
        <row r="21">
          <cell r="B21" t="str">
            <v>03534</v>
          </cell>
          <cell r="D21">
            <v>4110000</v>
          </cell>
          <cell r="E21" t="str">
            <v>A</v>
          </cell>
        </row>
        <row r="22">
          <cell r="B22" t="str">
            <v>03535</v>
          </cell>
          <cell r="D22">
            <v>1060000</v>
          </cell>
          <cell r="E22" t="str">
            <v>A</v>
          </cell>
        </row>
        <row r="23">
          <cell r="B23" t="str">
            <v>05021</v>
          </cell>
          <cell r="D23">
            <v>3321000</v>
          </cell>
          <cell r="E23" t="str">
            <v>C</v>
          </cell>
        </row>
        <row r="24">
          <cell r="B24" t="str">
            <v>05051</v>
          </cell>
          <cell r="D24">
            <v>146000</v>
          </cell>
          <cell r="E24" t="str">
            <v>C</v>
          </cell>
        </row>
        <row r="25">
          <cell r="B25" t="str">
            <v>05056</v>
          </cell>
          <cell r="D25">
            <v>274000</v>
          </cell>
          <cell r="E25" t="str">
            <v>C</v>
          </cell>
        </row>
        <row r="26">
          <cell r="B26" t="str">
            <v>05114</v>
          </cell>
          <cell r="D26">
            <v>858000</v>
          </cell>
          <cell r="E26" t="str">
            <v>A</v>
          </cell>
        </row>
        <row r="27">
          <cell r="B27" t="str">
            <v>05115</v>
          </cell>
          <cell r="D27">
            <v>1062000</v>
          </cell>
          <cell r="E27" t="str">
            <v>A</v>
          </cell>
        </row>
        <row r="28">
          <cell r="B28" t="str">
            <v>05116</v>
          </cell>
          <cell r="D28">
            <v>1125000</v>
          </cell>
          <cell r="E28" t="str">
            <v>A</v>
          </cell>
        </row>
        <row r="29">
          <cell r="B29" t="str">
            <v>05155</v>
          </cell>
          <cell r="D29">
            <v>8080000</v>
          </cell>
          <cell r="E29" t="str">
            <v>C</v>
          </cell>
        </row>
        <row r="30">
          <cell r="B30" t="str">
            <v>05156</v>
          </cell>
          <cell r="D30">
            <v>3125000</v>
          </cell>
          <cell r="E30" t="str">
            <v>C</v>
          </cell>
        </row>
        <row r="31">
          <cell r="B31" t="str">
            <v>05158</v>
          </cell>
          <cell r="D31">
            <v>995000</v>
          </cell>
          <cell r="E31" t="str">
            <v>C</v>
          </cell>
        </row>
        <row r="32">
          <cell r="B32" t="str">
            <v>05159</v>
          </cell>
          <cell r="D32">
            <v>2296000</v>
          </cell>
          <cell r="E32" t="str">
            <v>C</v>
          </cell>
        </row>
        <row r="33">
          <cell r="B33" t="str">
            <v>05207</v>
          </cell>
          <cell r="D33">
            <v>1255000</v>
          </cell>
          <cell r="E33" t="str">
            <v>A</v>
          </cell>
        </row>
        <row r="34">
          <cell r="B34" t="str">
            <v>05209</v>
          </cell>
          <cell r="D34">
            <v>162000</v>
          </cell>
          <cell r="E34" t="str">
            <v>C</v>
          </cell>
        </row>
        <row r="35">
          <cell r="B35" t="str">
            <v>05223</v>
          </cell>
          <cell r="D35">
            <v>189000</v>
          </cell>
          <cell r="E35" t="str">
            <v>A</v>
          </cell>
        </row>
        <row r="36">
          <cell r="B36" t="str">
            <v>05224</v>
          </cell>
          <cell r="D36">
            <v>859000</v>
          </cell>
          <cell r="E36" t="str">
            <v>C</v>
          </cell>
        </row>
        <row r="37">
          <cell r="B37" t="str">
            <v>05226</v>
          </cell>
          <cell r="D37">
            <v>670000</v>
          </cell>
          <cell r="E37" t="str">
            <v>C</v>
          </cell>
        </row>
        <row r="38">
          <cell r="B38" t="str">
            <v>05801</v>
          </cell>
          <cell r="D38">
            <v>83695000</v>
          </cell>
          <cell r="E38" t="str">
            <v>C</v>
          </cell>
        </row>
        <row r="39">
          <cell r="B39" t="str">
            <v>05802</v>
          </cell>
          <cell r="D39">
            <v>84046000</v>
          </cell>
          <cell r="E39" t="str">
            <v>C</v>
          </cell>
        </row>
        <row r="40">
          <cell r="B40" t="str">
            <v>05803</v>
          </cell>
          <cell r="D40">
            <v>84518000</v>
          </cell>
          <cell r="E40" t="str">
            <v>C</v>
          </cell>
        </row>
        <row r="41">
          <cell r="B41" t="str">
            <v>05806</v>
          </cell>
          <cell r="D41">
            <v>128053000</v>
          </cell>
          <cell r="E41" t="str">
            <v>C</v>
          </cell>
        </row>
        <row r="42">
          <cell r="B42" t="str">
            <v>05807</v>
          </cell>
          <cell r="D42">
            <v>52027000</v>
          </cell>
          <cell r="E42" t="str">
            <v>C</v>
          </cell>
        </row>
        <row r="43">
          <cell r="B43" t="str">
            <v>05812</v>
          </cell>
          <cell r="D43">
            <v>102990000</v>
          </cell>
          <cell r="E43" t="str">
            <v>C</v>
          </cell>
        </row>
        <row r="44">
          <cell r="B44" t="str">
            <v>05813</v>
          </cell>
          <cell r="D44">
            <v>104029000</v>
          </cell>
          <cell r="E44" t="str">
            <v>C</v>
          </cell>
        </row>
        <row r="45">
          <cell r="B45" t="str">
            <v>05817</v>
          </cell>
          <cell r="D45">
            <v>59806000</v>
          </cell>
          <cell r="E45" t="str">
            <v>C</v>
          </cell>
        </row>
        <row r="46">
          <cell r="B46" t="str">
            <v>05818</v>
          </cell>
          <cell r="D46">
            <v>5007000</v>
          </cell>
          <cell r="E46" t="str">
            <v>C</v>
          </cell>
        </row>
        <row r="47">
          <cell r="B47" t="str">
            <v>05819</v>
          </cell>
          <cell r="D47">
            <v>7989000</v>
          </cell>
          <cell r="E47" t="str">
            <v>C</v>
          </cell>
        </row>
        <row r="48">
          <cell r="B48" t="str">
            <v>05820</v>
          </cell>
          <cell r="D48">
            <v>12818000</v>
          </cell>
          <cell r="E48" t="str">
            <v>C</v>
          </cell>
        </row>
        <row r="49">
          <cell r="B49" t="str">
            <v>05821</v>
          </cell>
          <cell r="D49">
            <v>38761000</v>
          </cell>
          <cell r="E49" t="str">
            <v>C</v>
          </cell>
        </row>
        <row r="50">
          <cell r="B50" t="str">
            <v>05822</v>
          </cell>
          <cell r="D50">
            <v>41461000</v>
          </cell>
          <cell r="E50" t="str">
            <v>C</v>
          </cell>
        </row>
        <row r="51">
          <cell r="B51" t="str">
            <v>05823</v>
          </cell>
          <cell r="D51">
            <v>45574000</v>
          </cell>
          <cell r="E51" t="str">
            <v>C</v>
          </cell>
        </row>
        <row r="52">
          <cell r="B52" t="str">
            <v>05826</v>
          </cell>
          <cell r="D52">
            <v>80900000</v>
          </cell>
          <cell r="E52" t="str">
            <v>C</v>
          </cell>
        </row>
        <row r="53">
          <cell r="B53" t="str">
            <v>05827</v>
          </cell>
          <cell r="D53">
            <v>23586000</v>
          </cell>
          <cell r="E53" t="str">
            <v>C</v>
          </cell>
        </row>
        <row r="54">
          <cell r="B54" t="str">
            <v>05831</v>
          </cell>
          <cell r="D54">
            <v>85451000</v>
          </cell>
          <cell r="E54" t="str">
            <v>C</v>
          </cell>
        </row>
        <row r="55">
          <cell r="B55" t="str">
            <v>05832</v>
          </cell>
          <cell r="D55">
            <v>96253000</v>
          </cell>
          <cell r="E55" t="str">
            <v>C</v>
          </cell>
        </row>
        <row r="56">
          <cell r="B56" t="str">
            <v>05833</v>
          </cell>
          <cell r="D56">
            <v>111688000</v>
          </cell>
          <cell r="E56" t="str">
            <v>C</v>
          </cell>
        </row>
        <row r="57">
          <cell r="B57" t="str">
            <v>05841</v>
          </cell>
          <cell r="D57">
            <v>26901000</v>
          </cell>
          <cell r="E57" t="str">
            <v>C</v>
          </cell>
        </row>
        <row r="58">
          <cell r="B58" t="str">
            <v>05842</v>
          </cell>
          <cell r="D58">
            <v>29131000</v>
          </cell>
          <cell r="E58" t="str">
            <v>C</v>
          </cell>
        </row>
        <row r="59">
          <cell r="B59">
            <v>5843</v>
          </cell>
          <cell r="D59">
            <v>33885000</v>
          </cell>
          <cell r="E59" t="str">
            <v>C</v>
          </cell>
        </row>
        <row r="60">
          <cell r="B60">
            <v>5846</v>
          </cell>
          <cell r="D60">
            <v>60565000</v>
          </cell>
          <cell r="E60" t="str">
            <v>C</v>
          </cell>
        </row>
        <row r="61">
          <cell r="B61" t="str">
            <v>05847</v>
          </cell>
          <cell r="D61">
            <v>13838000</v>
          </cell>
          <cell r="E61" t="str">
            <v>C</v>
          </cell>
        </row>
        <row r="62">
          <cell r="B62" t="str">
            <v>05848</v>
          </cell>
          <cell r="D62">
            <v>35809000</v>
          </cell>
          <cell r="E62" t="str">
            <v>C</v>
          </cell>
        </row>
        <row r="63">
          <cell r="B63" t="str">
            <v>05849</v>
          </cell>
          <cell r="D63">
            <v>48063000</v>
          </cell>
          <cell r="E63" t="str">
            <v>C</v>
          </cell>
        </row>
        <row r="64">
          <cell r="B64" t="str">
            <v>05850</v>
          </cell>
          <cell r="D64">
            <v>12155000</v>
          </cell>
          <cell r="E64" t="str">
            <v>C</v>
          </cell>
        </row>
        <row r="65">
          <cell r="B65" t="str">
            <v>05851</v>
          </cell>
          <cell r="D65">
            <v>6691000</v>
          </cell>
          <cell r="E65" t="str">
            <v>C</v>
          </cell>
        </row>
        <row r="66">
          <cell r="B66" t="str">
            <v>05852</v>
          </cell>
          <cell r="D66">
            <v>6836000</v>
          </cell>
          <cell r="E66" t="str">
            <v>C</v>
          </cell>
        </row>
        <row r="67">
          <cell r="B67" t="str">
            <v>05853</v>
          </cell>
          <cell r="D67">
            <v>7544000</v>
          </cell>
          <cell r="E67" t="str">
            <v>C</v>
          </cell>
        </row>
        <row r="68">
          <cell r="B68" t="str">
            <v>05856</v>
          </cell>
          <cell r="D68">
            <v>15024000</v>
          </cell>
          <cell r="E68" t="str">
            <v>C</v>
          </cell>
        </row>
        <row r="69">
          <cell r="B69" t="str">
            <v>05857</v>
          </cell>
          <cell r="D69">
            <v>3579000</v>
          </cell>
          <cell r="E69" t="str">
            <v>C</v>
          </cell>
        </row>
        <row r="70">
          <cell r="B70" t="str">
            <v>05860</v>
          </cell>
          <cell r="D70">
            <v>5301000</v>
          </cell>
          <cell r="E70" t="str">
            <v>C</v>
          </cell>
        </row>
        <row r="71">
          <cell r="B71" t="str">
            <v>05862</v>
          </cell>
          <cell r="D71">
            <v>9652000</v>
          </cell>
          <cell r="E71" t="str">
            <v>C</v>
          </cell>
        </row>
        <row r="72">
          <cell r="B72" t="str">
            <v>05863</v>
          </cell>
          <cell r="D72">
            <v>9969000</v>
          </cell>
          <cell r="E72" t="str">
            <v>C</v>
          </cell>
        </row>
        <row r="73">
          <cell r="B73" t="str">
            <v>05865</v>
          </cell>
          <cell r="D73">
            <v>15243000</v>
          </cell>
          <cell r="E73" t="str">
            <v>C</v>
          </cell>
        </row>
        <row r="74">
          <cell r="B74" t="str">
            <v>05866</v>
          </cell>
          <cell r="D74">
            <v>24661000</v>
          </cell>
          <cell r="E74" t="str">
            <v>C</v>
          </cell>
        </row>
        <row r="75">
          <cell r="B75" t="str">
            <v>05867</v>
          </cell>
          <cell r="D75">
            <v>25444000</v>
          </cell>
          <cell r="E75" t="str">
            <v>C</v>
          </cell>
        </row>
        <row r="76">
          <cell r="B76" t="str">
            <v>05868</v>
          </cell>
          <cell r="D76">
            <v>26068000</v>
          </cell>
          <cell r="E76" t="str">
            <v>C</v>
          </cell>
        </row>
        <row r="77">
          <cell r="B77" t="str">
            <v>05869</v>
          </cell>
          <cell r="D77">
            <v>37546000</v>
          </cell>
          <cell r="E77" t="str">
            <v>C</v>
          </cell>
        </row>
        <row r="78">
          <cell r="B78" t="str">
            <v>05870</v>
          </cell>
          <cell r="D78">
            <v>6141000</v>
          </cell>
          <cell r="E78" t="str">
            <v>C</v>
          </cell>
        </row>
        <row r="79">
          <cell r="B79" t="str">
            <v>05871</v>
          </cell>
          <cell r="D79">
            <v>6132000</v>
          </cell>
          <cell r="E79" t="str">
            <v>C</v>
          </cell>
        </row>
        <row r="80">
          <cell r="B80" t="str">
            <v>05872</v>
          </cell>
          <cell r="D80">
            <v>6991000</v>
          </cell>
          <cell r="E80" t="str">
            <v>C</v>
          </cell>
        </row>
        <row r="81">
          <cell r="B81" t="str">
            <v>05873</v>
          </cell>
          <cell r="D81">
            <v>7664000</v>
          </cell>
          <cell r="E81" t="str">
            <v>C</v>
          </cell>
        </row>
        <row r="82">
          <cell r="B82" t="str">
            <v>05877</v>
          </cell>
          <cell r="D82">
            <v>4667000</v>
          </cell>
          <cell r="E82" t="str">
            <v>C</v>
          </cell>
        </row>
        <row r="83">
          <cell r="B83" t="str">
            <v>05880</v>
          </cell>
          <cell r="D83">
            <v>7457000</v>
          </cell>
          <cell r="E83" t="str">
            <v>C</v>
          </cell>
        </row>
        <row r="84">
          <cell r="B84" t="str">
            <v>05882</v>
          </cell>
          <cell r="D84">
            <v>11582000</v>
          </cell>
          <cell r="E84" t="str">
            <v>C</v>
          </cell>
        </row>
        <row r="85">
          <cell r="B85" t="str">
            <v>05883</v>
          </cell>
          <cell r="D85">
            <v>12473000</v>
          </cell>
          <cell r="E85" t="str">
            <v>C</v>
          </cell>
        </row>
        <row r="86">
          <cell r="B86" t="str">
            <v>05900</v>
          </cell>
          <cell r="D86">
            <v>18744000</v>
          </cell>
          <cell r="E86" t="str">
            <v>C</v>
          </cell>
        </row>
        <row r="87">
          <cell r="B87" t="str">
            <v>05901</v>
          </cell>
          <cell r="D87">
            <v>3862000</v>
          </cell>
          <cell r="E87" t="str">
            <v>C</v>
          </cell>
        </row>
        <row r="88">
          <cell r="B88" t="str">
            <v>05902</v>
          </cell>
          <cell r="D88">
            <v>4948000</v>
          </cell>
          <cell r="E88" t="str">
            <v>C</v>
          </cell>
        </row>
        <row r="89">
          <cell r="B89" t="str">
            <v>05904</v>
          </cell>
          <cell r="D89">
            <v>7040000</v>
          </cell>
          <cell r="E89" t="str">
            <v>C</v>
          </cell>
        </row>
        <row r="90">
          <cell r="B90" t="str">
            <v>05908</v>
          </cell>
          <cell r="D90">
            <v>14267000</v>
          </cell>
          <cell r="E90" t="str">
            <v>C</v>
          </cell>
        </row>
        <row r="91">
          <cell r="B91" t="str">
            <v>05911</v>
          </cell>
          <cell r="D91">
            <v>29228000</v>
          </cell>
          <cell r="E91" t="str">
            <v>C</v>
          </cell>
        </row>
        <row r="92">
          <cell r="B92" t="str">
            <v>05913</v>
          </cell>
          <cell r="D92">
            <v>37373000</v>
          </cell>
          <cell r="E92" t="str">
            <v>C</v>
          </cell>
        </row>
        <row r="93">
          <cell r="B93" t="str">
            <v>05920</v>
          </cell>
          <cell r="D93">
            <v>8086000</v>
          </cell>
          <cell r="E93" t="str">
            <v>C</v>
          </cell>
        </row>
        <row r="94">
          <cell r="B94" t="str">
            <v>05921</v>
          </cell>
          <cell r="D94">
            <v>10193000</v>
          </cell>
          <cell r="E94" t="str">
            <v>C</v>
          </cell>
        </row>
        <row r="95">
          <cell r="B95" t="str">
            <v>05922</v>
          </cell>
          <cell r="D95">
            <v>2169000</v>
          </cell>
          <cell r="E95" t="str">
            <v>C</v>
          </cell>
        </row>
        <row r="96">
          <cell r="B96" t="str">
            <v>05928</v>
          </cell>
          <cell r="D96">
            <v>11024000</v>
          </cell>
          <cell r="E96" t="str">
            <v>C</v>
          </cell>
        </row>
        <row r="97">
          <cell r="B97" t="str">
            <v>05930</v>
          </cell>
          <cell r="D97">
            <v>3215000</v>
          </cell>
          <cell r="E97" t="str">
            <v>C</v>
          </cell>
        </row>
        <row r="98">
          <cell r="B98" t="str">
            <v>05931</v>
          </cell>
          <cell r="D98">
            <v>4187000</v>
          </cell>
          <cell r="E98" t="str">
            <v>C</v>
          </cell>
        </row>
        <row r="99">
          <cell r="B99" t="str">
            <v>05933</v>
          </cell>
          <cell r="D99">
            <v>5173000</v>
          </cell>
          <cell r="E99" t="str">
            <v>C</v>
          </cell>
        </row>
        <row r="100">
          <cell r="B100" t="str">
            <v>05936</v>
          </cell>
          <cell r="D100">
            <v>9634000</v>
          </cell>
          <cell r="E100" t="str">
            <v>C</v>
          </cell>
        </row>
        <row r="101">
          <cell r="B101" t="str">
            <v>05938</v>
          </cell>
          <cell r="D101">
            <v>11231000</v>
          </cell>
          <cell r="E101" t="str">
            <v>C</v>
          </cell>
        </row>
        <row r="102">
          <cell r="B102" t="str">
            <v>05940</v>
          </cell>
          <cell r="D102">
            <v>3893000</v>
          </cell>
          <cell r="E102" t="str">
            <v>C</v>
          </cell>
        </row>
        <row r="103">
          <cell r="B103" t="str">
            <v>05942</v>
          </cell>
          <cell r="D103">
            <v>3367000</v>
          </cell>
          <cell r="E103" t="str">
            <v>C</v>
          </cell>
        </row>
        <row r="104">
          <cell r="B104" t="str">
            <v>05945</v>
          </cell>
          <cell r="D104">
            <v>9093000</v>
          </cell>
          <cell r="E104" t="str">
            <v>C</v>
          </cell>
        </row>
        <row r="105">
          <cell r="B105" t="str">
            <v>05947</v>
          </cell>
          <cell r="D105">
            <v>8545000</v>
          </cell>
          <cell r="E105" t="str">
            <v>C</v>
          </cell>
        </row>
        <row r="106">
          <cell r="B106" t="str">
            <v>05951</v>
          </cell>
          <cell r="D106">
            <v>16211000</v>
          </cell>
          <cell r="E106" t="str">
            <v>C</v>
          </cell>
        </row>
        <row r="107">
          <cell r="B107" t="str">
            <v>05952</v>
          </cell>
          <cell r="D107">
            <v>8279000</v>
          </cell>
          <cell r="E107" t="str">
            <v>C</v>
          </cell>
        </row>
        <row r="108">
          <cell r="B108" t="str">
            <v>05953</v>
          </cell>
          <cell r="D108">
            <v>43511000</v>
          </cell>
          <cell r="E108" t="str">
            <v>C</v>
          </cell>
        </row>
        <row r="109">
          <cell r="B109" t="str">
            <v>05955</v>
          </cell>
          <cell r="D109">
            <v>16298000</v>
          </cell>
          <cell r="E109" t="str">
            <v>C</v>
          </cell>
        </row>
        <row r="110">
          <cell r="B110" t="str">
            <v>05961</v>
          </cell>
          <cell r="D110">
            <v>2825000</v>
          </cell>
          <cell r="E110" t="str">
            <v>C</v>
          </cell>
        </row>
        <row r="111">
          <cell r="B111" t="str">
            <v>05962</v>
          </cell>
          <cell r="D111">
            <v>2939000</v>
          </cell>
          <cell r="E111" t="str">
            <v>C</v>
          </cell>
        </row>
        <row r="112">
          <cell r="B112" t="str">
            <v>05963</v>
          </cell>
          <cell r="D112">
            <v>3869000</v>
          </cell>
          <cell r="E112" t="str">
            <v>C</v>
          </cell>
        </row>
        <row r="113">
          <cell r="B113" t="str">
            <v>05964</v>
          </cell>
          <cell r="D113">
            <v>4037000</v>
          </cell>
          <cell r="E113" t="str">
            <v>C</v>
          </cell>
        </row>
        <row r="114">
          <cell r="B114" t="str">
            <v>05965</v>
          </cell>
          <cell r="D114">
            <v>1221000</v>
          </cell>
          <cell r="E114" t="str">
            <v>C</v>
          </cell>
        </row>
        <row r="115">
          <cell r="B115" t="str">
            <v>05966</v>
          </cell>
          <cell r="D115">
            <v>1221000</v>
          </cell>
          <cell r="E115" t="str">
            <v>C</v>
          </cell>
        </row>
        <row r="116">
          <cell r="B116" t="str">
            <v>05967</v>
          </cell>
          <cell r="D116">
            <v>2843000</v>
          </cell>
          <cell r="E116" t="str">
            <v>C</v>
          </cell>
        </row>
        <row r="117">
          <cell r="B117" t="str">
            <v>05968</v>
          </cell>
          <cell r="D117">
            <v>3273000</v>
          </cell>
          <cell r="E117" t="str">
            <v>C</v>
          </cell>
        </row>
        <row r="118">
          <cell r="B118" t="str">
            <v>06617</v>
          </cell>
          <cell r="D118">
            <v>1131000</v>
          </cell>
          <cell r="E118" t="str">
            <v>A</v>
          </cell>
        </row>
        <row r="119">
          <cell r="B119" t="str">
            <v>06619</v>
          </cell>
          <cell r="D119">
            <v>627000</v>
          </cell>
          <cell r="E119" t="str">
            <v>C</v>
          </cell>
        </row>
        <row r="120">
          <cell r="B120" t="str">
            <v>07002</v>
          </cell>
          <cell r="D120">
            <v>8722000</v>
          </cell>
          <cell r="E120" t="str">
            <v>C</v>
          </cell>
        </row>
        <row r="121">
          <cell r="B121" t="str">
            <v>07003</v>
          </cell>
          <cell r="D121">
            <v>9566000</v>
          </cell>
          <cell r="E121" t="str">
            <v>A</v>
          </cell>
        </row>
        <row r="122">
          <cell r="B122" t="str">
            <v>07004</v>
          </cell>
          <cell r="D122">
            <v>10362000</v>
          </cell>
          <cell r="E122" t="str">
            <v>A</v>
          </cell>
        </row>
        <row r="123">
          <cell r="B123" t="str">
            <v>07005</v>
          </cell>
          <cell r="D123">
            <v>13348000</v>
          </cell>
          <cell r="E123" t="str">
            <v>C</v>
          </cell>
        </row>
        <row r="124">
          <cell r="B124" t="str">
            <v>07008</v>
          </cell>
          <cell r="D124">
            <v>7313000</v>
          </cell>
          <cell r="E124" t="str">
            <v>A</v>
          </cell>
        </row>
        <row r="125">
          <cell r="B125" t="str">
            <v>07013</v>
          </cell>
          <cell r="D125">
            <v>43981000</v>
          </cell>
          <cell r="E125" t="str">
            <v>C</v>
          </cell>
        </row>
        <row r="126">
          <cell r="B126" t="str">
            <v>07014</v>
          </cell>
          <cell r="D126">
            <v>50879000</v>
          </cell>
          <cell r="E126" t="str">
            <v>C</v>
          </cell>
        </row>
        <row r="127">
          <cell r="B127" t="str">
            <v>07015</v>
          </cell>
          <cell r="D127">
            <v>36383000</v>
          </cell>
          <cell r="E127" t="str">
            <v>C</v>
          </cell>
        </row>
        <row r="128">
          <cell r="B128" t="str">
            <v>07017</v>
          </cell>
          <cell r="D128">
            <v>12833000</v>
          </cell>
          <cell r="E128" t="str">
            <v>C</v>
          </cell>
        </row>
        <row r="129">
          <cell r="B129" t="str">
            <v>07018</v>
          </cell>
          <cell r="D129">
            <v>16762000</v>
          </cell>
          <cell r="E129" t="str">
            <v>C</v>
          </cell>
        </row>
        <row r="130">
          <cell r="B130" t="str">
            <v>07019</v>
          </cell>
          <cell r="D130">
            <v>24151000</v>
          </cell>
          <cell r="E130" t="str">
            <v>C</v>
          </cell>
        </row>
        <row r="131">
          <cell r="B131" t="str">
            <v>07021</v>
          </cell>
          <cell r="D131">
            <v>6926000</v>
          </cell>
          <cell r="E131" t="str">
            <v>A</v>
          </cell>
        </row>
        <row r="132">
          <cell r="B132" t="str">
            <v>07022</v>
          </cell>
          <cell r="D132">
            <v>7257000</v>
          </cell>
          <cell r="E132" t="str">
            <v>A</v>
          </cell>
        </row>
        <row r="133">
          <cell r="B133" t="str">
            <v>07023</v>
          </cell>
          <cell r="D133">
            <v>16034000</v>
          </cell>
          <cell r="E133" t="str">
            <v>A</v>
          </cell>
        </row>
        <row r="134">
          <cell r="B134" t="str">
            <v>07025</v>
          </cell>
          <cell r="D134">
            <v>1291000</v>
          </cell>
          <cell r="E134" t="str">
            <v>A</v>
          </cell>
        </row>
        <row r="135">
          <cell r="B135" t="str">
            <v>07026</v>
          </cell>
          <cell r="D135">
            <v>605000</v>
          </cell>
          <cell r="E135" t="str">
            <v>C</v>
          </cell>
        </row>
        <row r="136">
          <cell r="B136" t="str">
            <v>07027</v>
          </cell>
          <cell r="D136">
            <v>834000</v>
          </cell>
          <cell r="E136" t="str">
            <v>C</v>
          </cell>
        </row>
        <row r="137">
          <cell r="B137" t="str">
            <v>07028</v>
          </cell>
          <cell r="D137">
            <v>967000</v>
          </cell>
          <cell r="E137" t="str">
            <v>A</v>
          </cell>
        </row>
        <row r="138">
          <cell r="B138" t="str">
            <v>07029</v>
          </cell>
          <cell r="D138">
            <v>1142000</v>
          </cell>
          <cell r="E138" t="str">
            <v>A</v>
          </cell>
        </row>
        <row r="139">
          <cell r="B139" t="str">
            <v>07030</v>
          </cell>
          <cell r="D139">
            <v>1460000</v>
          </cell>
          <cell r="E139" t="str">
            <v>A</v>
          </cell>
        </row>
        <row r="140">
          <cell r="B140" t="str">
            <v>07031</v>
          </cell>
          <cell r="D140">
            <v>4225000</v>
          </cell>
          <cell r="E140" t="str">
            <v>C</v>
          </cell>
        </row>
        <row r="141">
          <cell r="B141" t="str">
            <v>07033</v>
          </cell>
          <cell r="D141">
            <v>5625000</v>
          </cell>
          <cell r="E141" t="str">
            <v>C</v>
          </cell>
        </row>
        <row r="142">
          <cell r="B142" t="str">
            <v>07034</v>
          </cell>
          <cell r="D142">
            <v>7172000</v>
          </cell>
          <cell r="E142" t="str">
            <v>C</v>
          </cell>
        </row>
        <row r="143">
          <cell r="B143" t="str">
            <v>07035</v>
          </cell>
          <cell r="D143">
            <v>3825000</v>
          </cell>
          <cell r="E143" t="str">
            <v>C</v>
          </cell>
        </row>
        <row r="144">
          <cell r="B144" t="str">
            <v>07036</v>
          </cell>
          <cell r="D144">
            <v>5971000</v>
          </cell>
          <cell r="E144" t="str">
            <v>C</v>
          </cell>
        </row>
        <row r="145">
          <cell r="B145" t="str">
            <v>07037</v>
          </cell>
          <cell r="D145">
            <v>5718000</v>
          </cell>
          <cell r="E145" t="str">
            <v>C</v>
          </cell>
        </row>
        <row r="146">
          <cell r="B146" t="str">
            <v>07038</v>
          </cell>
          <cell r="D146">
            <v>3504000</v>
          </cell>
          <cell r="E146" t="str">
            <v>C</v>
          </cell>
        </row>
        <row r="147">
          <cell r="B147" t="str">
            <v>07040</v>
          </cell>
          <cell r="D147">
            <v>4524000</v>
          </cell>
          <cell r="E147" t="str">
            <v>C</v>
          </cell>
        </row>
        <row r="148">
          <cell r="B148" t="str">
            <v>07044</v>
          </cell>
          <cell r="D148">
            <v>1240000</v>
          </cell>
          <cell r="E148" t="str">
            <v>C</v>
          </cell>
        </row>
        <row r="149">
          <cell r="B149" t="str">
            <v>07045</v>
          </cell>
          <cell r="D149">
            <v>3315000</v>
          </cell>
          <cell r="E149" t="str">
            <v>C</v>
          </cell>
        </row>
        <row r="150">
          <cell r="B150" t="str">
            <v>07046</v>
          </cell>
          <cell r="D150">
            <v>3315000</v>
          </cell>
          <cell r="E150" t="str">
            <v>C</v>
          </cell>
        </row>
        <row r="151">
          <cell r="B151" t="str">
            <v>07047</v>
          </cell>
          <cell r="D151">
            <v>2405000</v>
          </cell>
          <cell r="E151" t="str">
            <v>A</v>
          </cell>
        </row>
        <row r="152">
          <cell r="B152" t="str">
            <v>07048</v>
          </cell>
          <cell r="D152">
            <v>1510000</v>
          </cell>
          <cell r="E152" t="str">
            <v>C</v>
          </cell>
        </row>
        <row r="153">
          <cell r="B153" t="str">
            <v>07049</v>
          </cell>
          <cell r="D153">
            <v>1504000</v>
          </cell>
          <cell r="E153" t="str">
            <v>C</v>
          </cell>
        </row>
        <row r="154">
          <cell r="B154" t="str">
            <v>07051</v>
          </cell>
          <cell r="D154">
            <v>1984000</v>
          </cell>
          <cell r="E154" t="str">
            <v>A</v>
          </cell>
        </row>
        <row r="155">
          <cell r="B155" t="str">
            <v>07052</v>
          </cell>
          <cell r="D155">
            <v>3824000</v>
          </cell>
          <cell r="E155" t="str">
            <v>C</v>
          </cell>
        </row>
        <row r="156">
          <cell r="B156" t="str">
            <v>07053</v>
          </cell>
          <cell r="D156">
            <v>6561000</v>
          </cell>
          <cell r="E156" t="str">
            <v>C</v>
          </cell>
        </row>
        <row r="157">
          <cell r="B157" t="str">
            <v>07055</v>
          </cell>
          <cell r="D157">
            <v>6361000</v>
          </cell>
          <cell r="E157" t="str">
            <v>C</v>
          </cell>
        </row>
        <row r="158">
          <cell r="B158" t="str">
            <v>07056</v>
          </cell>
          <cell r="D158">
            <v>7962000</v>
          </cell>
          <cell r="E158" t="str">
            <v>C</v>
          </cell>
        </row>
        <row r="159">
          <cell r="B159" t="str">
            <v>07063</v>
          </cell>
          <cell r="D159">
            <v>10671000</v>
          </cell>
          <cell r="E159" t="str">
            <v>C</v>
          </cell>
        </row>
        <row r="160">
          <cell r="B160" t="str">
            <v>07064</v>
          </cell>
          <cell r="D160">
            <v>4681000</v>
          </cell>
          <cell r="E160" t="str">
            <v>C</v>
          </cell>
        </row>
        <row r="161">
          <cell r="B161" t="str">
            <v>07065</v>
          </cell>
          <cell r="D161">
            <v>8470000</v>
          </cell>
          <cell r="E161" t="str">
            <v>C</v>
          </cell>
        </row>
        <row r="162">
          <cell r="B162" t="str">
            <v>07066</v>
          </cell>
          <cell r="D162">
            <v>2548000</v>
          </cell>
          <cell r="E162" t="str">
            <v>C</v>
          </cell>
        </row>
        <row r="163">
          <cell r="B163" t="str">
            <v>07068</v>
          </cell>
          <cell r="D163">
            <v>1340000</v>
          </cell>
          <cell r="E163" t="str">
            <v>C</v>
          </cell>
        </row>
        <row r="164">
          <cell r="B164" t="str">
            <v>07069</v>
          </cell>
          <cell r="D164">
            <v>9248000</v>
          </cell>
          <cell r="E164" t="str">
            <v>C</v>
          </cell>
        </row>
        <row r="165">
          <cell r="B165" t="str">
            <v>07070</v>
          </cell>
          <cell r="D165">
            <v>5020000</v>
          </cell>
          <cell r="E165" t="str">
            <v>A</v>
          </cell>
        </row>
        <row r="166">
          <cell r="B166" t="str">
            <v>07071</v>
          </cell>
          <cell r="D166">
            <v>3862000</v>
          </cell>
          <cell r="E166" t="str">
            <v>A</v>
          </cell>
        </row>
        <row r="167">
          <cell r="B167" t="str">
            <v>07072</v>
          </cell>
          <cell r="D167">
            <v>4705000</v>
          </cell>
          <cell r="E167" t="str">
            <v>A</v>
          </cell>
        </row>
        <row r="168">
          <cell r="B168" t="str">
            <v>07073</v>
          </cell>
          <cell r="D168">
            <v>7033000</v>
          </cell>
          <cell r="E168" t="str">
            <v>A</v>
          </cell>
        </row>
        <row r="169">
          <cell r="B169" t="str">
            <v>07074</v>
          </cell>
          <cell r="D169">
            <v>10931000</v>
          </cell>
          <cell r="E169" t="str">
            <v>A</v>
          </cell>
        </row>
        <row r="170">
          <cell r="B170" t="str">
            <v>07075</v>
          </cell>
          <cell r="D170">
            <v>15789000</v>
          </cell>
          <cell r="E170" t="str">
            <v>A</v>
          </cell>
        </row>
        <row r="171">
          <cell r="B171" t="str">
            <v>07076</v>
          </cell>
          <cell r="D171">
            <v>7970000</v>
          </cell>
          <cell r="E171" t="str">
            <v>A</v>
          </cell>
        </row>
        <row r="172">
          <cell r="B172" t="str">
            <v>07081</v>
          </cell>
          <cell r="D172">
            <v>219000</v>
          </cell>
          <cell r="E172" t="str">
            <v>C</v>
          </cell>
        </row>
        <row r="173">
          <cell r="B173" t="str">
            <v>07082</v>
          </cell>
          <cell r="D173">
            <v>249000</v>
          </cell>
          <cell r="E173" t="str">
            <v>C</v>
          </cell>
        </row>
        <row r="174">
          <cell r="B174" t="str">
            <v>07085</v>
          </cell>
          <cell r="D174">
            <v>1345000</v>
          </cell>
          <cell r="E174" t="str">
            <v>C</v>
          </cell>
        </row>
        <row r="175">
          <cell r="B175" t="str">
            <v>07086</v>
          </cell>
          <cell r="D175">
            <v>1599000</v>
          </cell>
          <cell r="E175" t="str">
            <v>A</v>
          </cell>
        </row>
        <row r="176">
          <cell r="B176" t="str">
            <v>07087</v>
          </cell>
          <cell r="D176">
            <v>1756000</v>
          </cell>
          <cell r="E176" t="str">
            <v>A</v>
          </cell>
        </row>
        <row r="177">
          <cell r="B177" t="str">
            <v>07088</v>
          </cell>
          <cell r="D177">
            <v>1909000</v>
          </cell>
          <cell r="E177" t="str">
            <v>A</v>
          </cell>
        </row>
        <row r="178">
          <cell r="B178" t="str">
            <v>07089</v>
          </cell>
          <cell r="D178">
            <v>2214000</v>
          </cell>
          <cell r="E178" t="str">
            <v>A</v>
          </cell>
        </row>
        <row r="179">
          <cell r="B179" t="str">
            <v>07090</v>
          </cell>
          <cell r="D179">
            <v>2279000</v>
          </cell>
          <cell r="E179" t="str">
            <v>A</v>
          </cell>
        </row>
        <row r="180">
          <cell r="B180" t="str">
            <v>07100</v>
          </cell>
          <cell r="D180">
            <v>7125000</v>
          </cell>
          <cell r="E180" t="str">
            <v>A</v>
          </cell>
        </row>
        <row r="181">
          <cell r="B181" t="str">
            <v>07101</v>
          </cell>
          <cell r="D181">
            <v>13987000</v>
          </cell>
          <cell r="E181" t="str">
            <v>A</v>
          </cell>
        </row>
        <row r="182">
          <cell r="B182" t="str">
            <v>07141</v>
          </cell>
          <cell r="D182">
            <v>153000</v>
          </cell>
          <cell r="E182" t="str">
            <v>C</v>
          </cell>
        </row>
        <row r="183">
          <cell r="B183" t="str">
            <v>07142</v>
          </cell>
          <cell r="D183">
            <v>185000</v>
          </cell>
          <cell r="E183" t="str">
            <v>C</v>
          </cell>
        </row>
        <row r="184">
          <cell r="B184" t="str">
            <v>07143</v>
          </cell>
          <cell r="D184">
            <v>156000</v>
          </cell>
          <cell r="E184" t="str">
            <v>C</v>
          </cell>
        </row>
        <row r="185">
          <cell r="B185" t="str">
            <v>07144</v>
          </cell>
          <cell r="D185">
            <v>200000</v>
          </cell>
          <cell r="E185" t="str">
            <v>C</v>
          </cell>
        </row>
        <row r="186">
          <cell r="B186" t="str">
            <v>07145</v>
          </cell>
          <cell r="D186">
            <v>423000</v>
          </cell>
          <cell r="E186" t="str">
            <v>C</v>
          </cell>
        </row>
        <row r="187">
          <cell r="B187" t="str">
            <v>07146</v>
          </cell>
          <cell r="D187">
            <v>461000</v>
          </cell>
          <cell r="E187" t="str">
            <v>C</v>
          </cell>
        </row>
        <row r="188">
          <cell r="B188" t="str">
            <v>07147</v>
          </cell>
          <cell r="D188">
            <v>73000</v>
          </cell>
          <cell r="E188" t="str">
            <v>C</v>
          </cell>
        </row>
        <row r="189">
          <cell r="B189" t="str">
            <v>07148</v>
          </cell>
          <cell r="D189">
            <v>73000</v>
          </cell>
          <cell r="E189" t="str">
            <v>C</v>
          </cell>
        </row>
        <row r="190">
          <cell r="B190" t="str">
            <v>07149</v>
          </cell>
          <cell r="D190">
            <v>54000</v>
          </cell>
          <cell r="E190" t="str">
            <v>C</v>
          </cell>
        </row>
        <row r="191">
          <cell r="B191" t="str">
            <v>07151</v>
          </cell>
          <cell r="D191">
            <v>207000</v>
          </cell>
          <cell r="E191" t="str">
            <v>C</v>
          </cell>
        </row>
        <row r="192">
          <cell r="B192" t="str">
            <v>07153</v>
          </cell>
          <cell r="D192">
            <v>213000</v>
          </cell>
          <cell r="E192" t="str">
            <v>C</v>
          </cell>
        </row>
        <row r="193">
          <cell r="B193" t="str">
            <v>07155</v>
          </cell>
          <cell r="D193">
            <v>512000</v>
          </cell>
          <cell r="E193" t="str">
            <v>C</v>
          </cell>
        </row>
        <row r="194">
          <cell r="B194" t="str">
            <v>07158</v>
          </cell>
          <cell r="D194">
            <v>61000</v>
          </cell>
          <cell r="E194" t="str">
            <v>C</v>
          </cell>
        </row>
        <row r="195">
          <cell r="B195" t="str">
            <v>07159</v>
          </cell>
          <cell r="D195">
            <v>67000</v>
          </cell>
          <cell r="E195" t="str">
            <v>C</v>
          </cell>
        </row>
        <row r="196">
          <cell r="B196" t="str">
            <v>07161</v>
          </cell>
          <cell r="D196">
            <v>284000</v>
          </cell>
          <cell r="E196" t="str">
            <v>C</v>
          </cell>
        </row>
        <row r="197">
          <cell r="B197" t="str">
            <v>07163</v>
          </cell>
          <cell r="D197">
            <v>294000</v>
          </cell>
          <cell r="E197" t="str">
            <v>C</v>
          </cell>
        </row>
        <row r="198">
          <cell r="B198" t="str">
            <v>07165</v>
          </cell>
          <cell r="D198">
            <v>614000</v>
          </cell>
          <cell r="E198" t="str">
            <v>C</v>
          </cell>
        </row>
        <row r="199">
          <cell r="B199" t="str">
            <v>07168</v>
          </cell>
          <cell r="D199">
            <v>72000</v>
          </cell>
          <cell r="E199" t="str">
            <v>C</v>
          </cell>
        </row>
        <row r="200">
          <cell r="B200" t="str">
            <v>07169</v>
          </cell>
          <cell r="D200">
            <v>100000</v>
          </cell>
          <cell r="E200" t="str">
            <v>C</v>
          </cell>
        </row>
        <row r="201">
          <cell r="B201" t="str">
            <v>07171</v>
          </cell>
          <cell r="D201">
            <v>359000</v>
          </cell>
          <cell r="E201" t="str">
            <v>C</v>
          </cell>
        </row>
        <row r="202">
          <cell r="B202" t="str">
            <v>07173</v>
          </cell>
          <cell r="D202">
            <v>366000</v>
          </cell>
          <cell r="E202" t="str">
            <v>C</v>
          </cell>
        </row>
        <row r="203">
          <cell r="B203" t="str">
            <v>07175</v>
          </cell>
          <cell r="D203">
            <v>717000</v>
          </cell>
          <cell r="E203" t="str">
            <v>C</v>
          </cell>
        </row>
        <row r="204">
          <cell r="B204" t="str">
            <v>07178</v>
          </cell>
          <cell r="D204">
            <v>110000</v>
          </cell>
          <cell r="E204" t="str">
            <v>C</v>
          </cell>
        </row>
        <row r="205">
          <cell r="B205" t="str">
            <v>07179</v>
          </cell>
          <cell r="D205">
            <v>135000</v>
          </cell>
          <cell r="E205" t="str">
            <v>C</v>
          </cell>
        </row>
        <row r="206">
          <cell r="B206" t="str">
            <v>07180</v>
          </cell>
          <cell r="D206">
            <v>81000</v>
          </cell>
          <cell r="E206" t="str">
            <v>C</v>
          </cell>
        </row>
        <row r="207">
          <cell r="B207" t="str">
            <v>07190</v>
          </cell>
          <cell r="D207">
            <v>378000</v>
          </cell>
          <cell r="E207" t="str">
            <v>C</v>
          </cell>
        </row>
        <row r="208">
          <cell r="B208" t="str">
            <v>07191</v>
          </cell>
          <cell r="D208">
            <v>378000</v>
          </cell>
          <cell r="E208" t="str">
            <v>C</v>
          </cell>
        </row>
        <row r="209">
          <cell r="B209" t="str">
            <v>07192</v>
          </cell>
          <cell r="D209">
            <v>378000</v>
          </cell>
          <cell r="E209" t="str">
            <v>C</v>
          </cell>
        </row>
        <row r="210">
          <cell r="B210" t="str">
            <v>07193</v>
          </cell>
          <cell r="D210">
            <v>378000</v>
          </cell>
          <cell r="E210" t="str">
            <v>C</v>
          </cell>
        </row>
        <row r="211">
          <cell r="B211" t="str">
            <v>07194</v>
          </cell>
          <cell r="D211">
            <v>378000</v>
          </cell>
          <cell r="E211" t="str">
            <v>C</v>
          </cell>
        </row>
        <row r="212">
          <cell r="B212" t="str">
            <v>07200</v>
          </cell>
          <cell r="D212">
            <v>13382000</v>
          </cell>
          <cell r="E212" t="str">
            <v>C</v>
          </cell>
        </row>
        <row r="213">
          <cell r="B213" t="str">
            <v>07201</v>
          </cell>
          <cell r="D213">
            <v>24048000</v>
          </cell>
          <cell r="E213" t="str">
            <v>C</v>
          </cell>
        </row>
        <row r="214">
          <cell r="B214" t="str">
            <v>07205</v>
          </cell>
          <cell r="D214">
            <v>11495000</v>
          </cell>
          <cell r="E214" t="str">
            <v>C</v>
          </cell>
        </row>
        <row r="215">
          <cell r="B215" t="str">
            <v>07210</v>
          </cell>
          <cell r="D215">
            <v>3342000</v>
          </cell>
          <cell r="E215" t="str">
            <v>A</v>
          </cell>
        </row>
        <row r="216">
          <cell r="B216" t="str">
            <v>07211</v>
          </cell>
          <cell r="D216">
            <v>4689000</v>
          </cell>
          <cell r="E216" t="str">
            <v>C</v>
          </cell>
        </row>
        <row r="217">
          <cell r="B217" t="str">
            <v>07212</v>
          </cell>
          <cell r="D217">
            <v>3939000</v>
          </cell>
          <cell r="E217" t="str">
            <v>A</v>
          </cell>
        </row>
        <row r="218">
          <cell r="B218" t="str">
            <v>07213</v>
          </cell>
          <cell r="D218">
            <v>5254000</v>
          </cell>
          <cell r="E218" t="str">
            <v>C</v>
          </cell>
        </row>
        <row r="219">
          <cell r="B219" t="str">
            <v>07230</v>
          </cell>
          <cell r="D219">
            <v>6775000</v>
          </cell>
          <cell r="E219" t="str">
            <v>C</v>
          </cell>
        </row>
        <row r="220">
          <cell r="B220" t="str">
            <v>07231</v>
          </cell>
          <cell r="D220">
            <v>9065000</v>
          </cell>
          <cell r="E220" t="str">
            <v>C</v>
          </cell>
        </row>
        <row r="221">
          <cell r="B221" t="str">
            <v>07234</v>
          </cell>
          <cell r="D221">
            <v>13924000</v>
          </cell>
          <cell r="E221" t="str">
            <v>C</v>
          </cell>
        </row>
        <row r="222">
          <cell r="B222" t="str">
            <v>07235</v>
          </cell>
          <cell r="D222">
            <v>18505000</v>
          </cell>
          <cell r="E222" t="str">
            <v>C</v>
          </cell>
        </row>
        <row r="223">
          <cell r="B223" t="str">
            <v>07260</v>
          </cell>
          <cell r="D223">
            <v>2147000</v>
          </cell>
          <cell r="E223" t="str">
            <v>C</v>
          </cell>
        </row>
        <row r="224">
          <cell r="B224" t="str">
            <v>07261</v>
          </cell>
          <cell r="D224">
            <v>2972000</v>
          </cell>
          <cell r="E224" t="str">
            <v>C</v>
          </cell>
        </row>
        <row r="225">
          <cell r="B225" t="str">
            <v>07262</v>
          </cell>
          <cell r="D225">
            <v>4109000</v>
          </cell>
          <cell r="E225" t="str">
            <v>C</v>
          </cell>
        </row>
        <row r="226">
          <cell r="B226" t="str">
            <v>07263</v>
          </cell>
          <cell r="D226">
            <v>2126000</v>
          </cell>
          <cell r="E226" t="str">
            <v>C</v>
          </cell>
        </row>
        <row r="227">
          <cell r="B227" t="str">
            <v>07264</v>
          </cell>
          <cell r="D227">
            <v>2822000</v>
          </cell>
          <cell r="E227" t="str">
            <v>C</v>
          </cell>
        </row>
        <row r="228">
          <cell r="B228" t="str">
            <v>07267</v>
          </cell>
          <cell r="D228">
            <v>3373000</v>
          </cell>
          <cell r="E228" t="str">
            <v>C</v>
          </cell>
        </row>
        <row r="229">
          <cell r="B229" t="str">
            <v>07269</v>
          </cell>
          <cell r="D229">
            <v>3743000</v>
          </cell>
          <cell r="E229" t="str">
            <v>C</v>
          </cell>
        </row>
        <row r="230">
          <cell r="B230" t="str">
            <v>07270</v>
          </cell>
          <cell r="D230">
            <v>3125000</v>
          </cell>
          <cell r="E230" t="str">
            <v>C</v>
          </cell>
        </row>
        <row r="231">
          <cell r="B231" t="str">
            <v>07271</v>
          </cell>
          <cell r="D231">
            <v>3235000</v>
          </cell>
          <cell r="E231" t="str">
            <v>C</v>
          </cell>
        </row>
        <row r="232">
          <cell r="B232" t="str">
            <v>07272</v>
          </cell>
          <cell r="D232">
            <v>4335000</v>
          </cell>
          <cell r="E232" t="str">
            <v>C</v>
          </cell>
        </row>
        <row r="233">
          <cell r="B233" t="str">
            <v>07273</v>
          </cell>
          <cell r="D233">
            <v>4632000</v>
          </cell>
          <cell r="E233" t="str">
            <v>C</v>
          </cell>
        </row>
        <row r="234">
          <cell r="B234" t="str">
            <v>07274</v>
          </cell>
          <cell r="D234">
            <v>3455000</v>
          </cell>
          <cell r="E234" t="str">
            <v>C</v>
          </cell>
        </row>
        <row r="235">
          <cell r="B235" t="str">
            <v>07275</v>
          </cell>
          <cell r="D235">
            <v>3689000</v>
          </cell>
          <cell r="E235" t="str">
            <v>C</v>
          </cell>
        </row>
        <row r="236">
          <cell r="B236" t="str">
            <v>07276</v>
          </cell>
          <cell r="D236">
            <v>5022000</v>
          </cell>
          <cell r="E236" t="str">
            <v>C</v>
          </cell>
        </row>
        <row r="237">
          <cell r="B237" t="str">
            <v>07278</v>
          </cell>
          <cell r="D237">
            <v>5715000</v>
          </cell>
          <cell r="E237" t="str">
            <v>C</v>
          </cell>
        </row>
        <row r="238">
          <cell r="B238" t="str">
            <v>07279</v>
          </cell>
          <cell r="D238">
            <v>6563000</v>
          </cell>
          <cell r="E238" t="str">
            <v>C</v>
          </cell>
        </row>
        <row r="239">
          <cell r="B239" t="str">
            <v>07280</v>
          </cell>
          <cell r="D239">
            <v>5866000</v>
          </cell>
          <cell r="E239" t="str">
            <v>C</v>
          </cell>
        </row>
        <row r="240">
          <cell r="B240" t="str">
            <v>07281</v>
          </cell>
          <cell r="D240">
            <v>11873000</v>
          </cell>
          <cell r="E240" t="str">
            <v>C</v>
          </cell>
        </row>
        <row r="241">
          <cell r="B241" t="str">
            <v>07283</v>
          </cell>
          <cell r="D241">
            <v>13684000</v>
          </cell>
          <cell r="E241" t="str">
            <v>C</v>
          </cell>
        </row>
        <row r="242">
          <cell r="B242" t="str">
            <v>07300</v>
          </cell>
          <cell r="D242">
            <v>501000</v>
          </cell>
          <cell r="E242" t="str">
            <v>A</v>
          </cell>
        </row>
        <row r="243">
          <cell r="B243" t="str">
            <v>07301</v>
          </cell>
          <cell r="D243">
            <v>769000</v>
          </cell>
          <cell r="E243" t="str">
            <v>A</v>
          </cell>
        </row>
        <row r="244">
          <cell r="B244" t="str">
            <v>07302</v>
          </cell>
          <cell r="D244">
            <v>533000</v>
          </cell>
          <cell r="E244" t="str">
            <v>C</v>
          </cell>
        </row>
        <row r="245">
          <cell r="B245" t="str">
            <v>07305</v>
          </cell>
          <cell r="D245">
            <v>1765000</v>
          </cell>
          <cell r="E245" t="str">
            <v>A</v>
          </cell>
        </row>
        <row r="246">
          <cell r="B246" t="str">
            <v>07320</v>
          </cell>
          <cell r="D246">
            <v>3002000</v>
          </cell>
          <cell r="E246" t="str">
            <v>A</v>
          </cell>
        </row>
        <row r="247">
          <cell r="B247" t="str">
            <v>07321</v>
          </cell>
          <cell r="D247">
            <v>597000</v>
          </cell>
          <cell r="E247" t="str">
            <v>A</v>
          </cell>
        </row>
        <row r="248">
          <cell r="B248" t="str">
            <v>07323</v>
          </cell>
          <cell r="D248">
            <v>737000</v>
          </cell>
          <cell r="E248" t="str">
            <v>A</v>
          </cell>
        </row>
        <row r="249">
          <cell r="B249" t="str">
            <v>07324</v>
          </cell>
          <cell r="D249">
            <v>2229000</v>
          </cell>
          <cell r="E249" t="str">
            <v>C</v>
          </cell>
        </row>
        <row r="250">
          <cell r="B250" t="str">
            <v>07325</v>
          </cell>
          <cell r="D250">
            <v>2024000</v>
          </cell>
          <cell r="E250" t="str">
            <v>C</v>
          </cell>
        </row>
        <row r="251">
          <cell r="B251" t="str">
            <v>07326</v>
          </cell>
          <cell r="D251">
            <v>1695000</v>
          </cell>
          <cell r="E251" t="str">
            <v>A</v>
          </cell>
        </row>
        <row r="252">
          <cell r="B252" t="str">
            <v>07327</v>
          </cell>
          <cell r="D252">
            <v>1980000</v>
          </cell>
          <cell r="E252" t="str">
            <v>A</v>
          </cell>
        </row>
        <row r="253">
          <cell r="B253" t="str">
            <v>07328</v>
          </cell>
          <cell r="D253">
            <v>3588000</v>
          </cell>
          <cell r="E253" t="str">
            <v>C</v>
          </cell>
        </row>
        <row r="254">
          <cell r="B254" t="str">
            <v>07330</v>
          </cell>
          <cell r="D254">
            <v>1709000</v>
          </cell>
          <cell r="E254" t="str">
            <v>C</v>
          </cell>
        </row>
        <row r="255">
          <cell r="B255" t="str">
            <v>07331</v>
          </cell>
          <cell r="D255">
            <v>1052000</v>
          </cell>
          <cell r="E255" t="str">
            <v>C</v>
          </cell>
        </row>
        <row r="256">
          <cell r="B256" t="str">
            <v>07332</v>
          </cell>
          <cell r="D256">
            <v>551000</v>
          </cell>
          <cell r="E256" t="str">
            <v>A</v>
          </cell>
        </row>
        <row r="257">
          <cell r="B257" t="str">
            <v>07333</v>
          </cell>
          <cell r="D257">
            <v>721000</v>
          </cell>
          <cell r="E257" t="str">
            <v>A</v>
          </cell>
        </row>
        <row r="258">
          <cell r="B258" t="str">
            <v>07334</v>
          </cell>
          <cell r="D258">
            <v>625000</v>
          </cell>
          <cell r="E258" t="str">
            <v>A</v>
          </cell>
        </row>
        <row r="259">
          <cell r="B259" t="str">
            <v>07336</v>
          </cell>
          <cell r="D259">
            <v>5182000</v>
          </cell>
          <cell r="E259" t="str">
            <v>C</v>
          </cell>
        </row>
        <row r="260">
          <cell r="B260" t="str">
            <v>07338</v>
          </cell>
          <cell r="D260">
            <v>2063000</v>
          </cell>
          <cell r="E260" t="str">
            <v>C</v>
          </cell>
        </row>
        <row r="261">
          <cell r="B261" t="str">
            <v>07340</v>
          </cell>
          <cell r="D261">
            <v>436000</v>
          </cell>
          <cell r="E261" t="str">
            <v>A</v>
          </cell>
        </row>
        <row r="262">
          <cell r="B262" t="str">
            <v>07347</v>
          </cell>
          <cell r="D262">
            <v>330000</v>
          </cell>
          <cell r="E262" t="str">
            <v>A</v>
          </cell>
        </row>
        <row r="263">
          <cell r="B263" t="str">
            <v>07348</v>
          </cell>
          <cell r="D263">
            <v>443000</v>
          </cell>
          <cell r="E263" t="str">
            <v>A</v>
          </cell>
        </row>
        <row r="264">
          <cell r="B264" t="str">
            <v>07350</v>
          </cell>
          <cell r="D264">
            <v>1290000</v>
          </cell>
          <cell r="E264" t="str">
            <v>C</v>
          </cell>
        </row>
        <row r="265">
          <cell r="B265" t="str">
            <v>07351</v>
          </cell>
          <cell r="D265">
            <v>1277000</v>
          </cell>
          <cell r="E265" t="str">
            <v>A</v>
          </cell>
        </row>
        <row r="266">
          <cell r="B266" t="str">
            <v>07352</v>
          </cell>
          <cell r="D266">
            <v>1110000</v>
          </cell>
          <cell r="E266" t="str">
            <v>A</v>
          </cell>
        </row>
        <row r="267">
          <cell r="B267" t="str">
            <v>07353</v>
          </cell>
          <cell r="D267">
            <v>1674000</v>
          </cell>
          <cell r="E267" t="str">
            <v>A</v>
          </cell>
        </row>
        <row r="268">
          <cell r="B268" t="str">
            <v>07354</v>
          </cell>
          <cell r="D268">
            <v>1125000</v>
          </cell>
          <cell r="E268" t="str">
            <v>A</v>
          </cell>
        </row>
        <row r="269">
          <cell r="B269" t="str">
            <v>07355</v>
          </cell>
          <cell r="D269">
            <v>2272000</v>
          </cell>
          <cell r="E269" t="str">
            <v>A</v>
          </cell>
        </row>
        <row r="270">
          <cell r="B270" t="str">
            <v>07356</v>
          </cell>
          <cell r="D270">
            <v>1225000</v>
          </cell>
          <cell r="E270" t="str">
            <v>A</v>
          </cell>
        </row>
        <row r="271">
          <cell r="B271" t="str">
            <v>07360</v>
          </cell>
          <cell r="D271">
            <v>3533000</v>
          </cell>
          <cell r="E271" t="str">
            <v>A</v>
          </cell>
        </row>
        <row r="272">
          <cell r="B272" t="str">
            <v>07362</v>
          </cell>
          <cell r="D272">
            <v>10634000</v>
          </cell>
          <cell r="E272" t="str">
            <v>C</v>
          </cell>
        </row>
        <row r="273">
          <cell r="B273" t="str">
            <v>07363</v>
          </cell>
          <cell r="D273">
            <v>12835000</v>
          </cell>
          <cell r="E273" t="str">
            <v>C</v>
          </cell>
        </row>
        <row r="274">
          <cell r="B274" t="str">
            <v>07364</v>
          </cell>
          <cell r="D274">
            <v>16791000</v>
          </cell>
          <cell r="E274" t="str">
            <v>C</v>
          </cell>
        </row>
        <row r="275">
          <cell r="B275" t="str">
            <v>07365</v>
          </cell>
          <cell r="D275">
            <v>26241000</v>
          </cell>
          <cell r="E275" t="str">
            <v>C</v>
          </cell>
        </row>
        <row r="276">
          <cell r="B276" t="str">
            <v>07368</v>
          </cell>
          <cell r="D276">
            <v>3361000</v>
          </cell>
          <cell r="E276" t="str">
            <v>C</v>
          </cell>
        </row>
        <row r="277">
          <cell r="B277" t="str">
            <v>07369</v>
          </cell>
          <cell r="D277">
            <v>3446000</v>
          </cell>
          <cell r="E277" t="str">
            <v>C</v>
          </cell>
        </row>
        <row r="278">
          <cell r="B278" t="str">
            <v>07370</v>
          </cell>
          <cell r="D278">
            <v>3918000</v>
          </cell>
          <cell r="E278" t="str">
            <v>C</v>
          </cell>
        </row>
        <row r="279">
          <cell r="B279" t="str">
            <v>07371</v>
          </cell>
          <cell r="D279">
            <v>7394000</v>
          </cell>
          <cell r="E279" t="str">
            <v>C</v>
          </cell>
        </row>
        <row r="280">
          <cell r="B280" t="str">
            <v>07373</v>
          </cell>
          <cell r="D280">
            <v>4988000</v>
          </cell>
          <cell r="E280" t="str">
            <v>C</v>
          </cell>
        </row>
        <row r="281">
          <cell r="B281" t="str">
            <v>07374</v>
          </cell>
          <cell r="D281">
            <v>11411000</v>
          </cell>
          <cell r="E281" t="str">
            <v>C</v>
          </cell>
        </row>
        <row r="282">
          <cell r="B282" t="str">
            <v>07375</v>
          </cell>
          <cell r="D282">
            <v>60063000</v>
          </cell>
          <cell r="E282" t="str">
            <v>C</v>
          </cell>
        </row>
        <row r="283">
          <cell r="B283" t="str">
            <v>07377</v>
          </cell>
          <cell r="D283">
            <v>67916000</v>
          </cell>
          <cell r="E283" t="str">
            <v>C</v>
          </cell>
        </row>
        <row r="284">
          <cell r="B284" t="str">
            <v>07380</v>
          </cell>
          <cell r="D284">
            <v>73362000</v>
          </cell>
          <cell r="E284" t="str">
            <v>C</v>
          </cell>
        </row>
        <row r="285">
          <cell r="B285" t="str">
            <v>07382</v>
          </cell>
          <cell r="D285">
            <v>74154000</v>
          </cell>
          <cell r="E285" t="str">
            <v>C</v>
          </cell>
        </row>
        <row r="286">
          <cell r="B286" t="str">
            <v>07383</v>
          </cell>
          <cell r="D286">
            <v>73601000</v>
          </cell>
          <cell r="E286" t="str">
            <v>C</v>
          </cell>
        </row>
        <row r="287">
          <cell r="B287" t="str">
            <v>07391</v>
          </cell>
          <cell r="D287">
            <v>136982000</v>
          </cell>
          <cell r="E287" t="str">
            <v>C</v>
          </cell>
        </row>
        <row r="288">
          <cell r="B288" t="str">
            <v>07392</v>
          </cell>
          <cell r="D288">
            <v>178843000</v>
          </cell>
          <cell r="E288" t="str">
            <v>C</v>
          </cell>
        </row>
        <row r="289">
          <cell r="B289" t="str">
            <v>07393</v>
          </cell>
          <cell r="D289">
            <v>209453000</v>
          </cell>
          <cell r="E289" t="str">
            <v>C</v>
          </cell>
        </row>
        <row r="290">
          <cell r="B290" t="str">
            <v>07394</v>
          </cell>
          <cell r="D290">
            <v>222328000</v>
          </cell>
          <cell r="E290" t="str">
            <v>C</v>
          </cell>
        </row>
        <row r="291">
          <cell r="B291" t="str">
            <v>07395</v>
          </cell>
          <cell r="D291">
            <v>951000</v>
          </cell>
          <cell r="E291" t="str">
            <v>C</v>
          </cell>
        </row>
        <row r="292">
          <cell r="B292" t="str">
            <v>07397</v>
          </cell>
          <cell r="D292">
            <v>28387000</v>
          </cell>
          <cell r="E292" t="str">
            <v>C</v>
          </cell>
        </row>
        <row r="293">
          <cell r="B293" t="str">
            <v>07398</v>
          </cell>
          <cell r="D293">
            <v>44443000</v>
          </cell>
          <cell r="E293" t="str">
            <v>C</v>
          </cell>
        </row>
        <row r="294">
          <cell r="B294" t="str">
            <v>07400</v>
          </cell>
          <cell r="D294">
            <v>5653000</v>
          </cell>
          <cell r="E294" t="str">
            <v>C</v>
          </cell>
        </row>
        <row r="295">
          <cell r="B295" t="str">
            <v>07401</v>
          </cell>
          <cell r="D295">
            <v>4360000</v>
          </cell>
          <cell r="E295" t="str">
            <v>A</v>
          </cell>
        </row>
        <row r="296">
          <cell r="B296" t="str">
            <v>07402</v>
          </cell>
          <cell r="D296">
            <v>8144000</v>
          </cell>
          <cell r="E296" t="str">
            <v>A</v>
          </cell>
        </row>
        <row r="297">
          <cell r="B297" t="str">
            <v>07403</v>
          </cell>
          <cell r="D297">
            <v>10314000</v>
          </cell>
          <cell r="E297" t="str">
            <v>A</v>
          </cell>
        </row>
        <row r="298">
          <cell r="B298" t="str">
            <v>07404</v>
          </cell>
          <cell r="D298">
            <v>12803000</v>
          </cell>
          <cell r="E298" t="str">
            <v>A</v>
          </cell>
        </row>
        <row r="299">
          <cell r="B299" t="str">
            <v>07405</v>
          </cell>
          <cell r="D299">
            <v>15120000</v>
          </cell>
          <cell r="E299" t="str">
            <v>A</v>
          </cell>
        </row>
        <row r="300">
          <cell r="B300" t="str">
            <v>07406</v>
          </cell>
          <cell r="D300">
            <v>19101000</v>
          </cell>
          <cell r="E300" t="str">
            <v>A</v>
          </cell>
        </row>
        <row r="301">
          <cell r="B301" t="str">
            <v>07407</v>
          </cell>
          <cell r="D301">
            <v>1371000</v>
          </cell>
          <cell r="E301" t="str">
            <v>C</v>
          </cell>
        </row>
        <row r="302">
          <cell r="B302" t="str">
            <v>07408</v>
          </cell>
          <cell r="D302">
            <v>2362000</v>
          </cell>
          <cell r="E302" t="str">
            <v>C</v>
          </cell>
        </row>
        <row r="303">
          <cell r="B303" t="str">
            <v>07409</v>
          </cell>
          <cell r="D303">
            <v>6318000</v>
          </cell>
          <cell r="E303" t="str">
            <v>C</v>
          </cell>
        </row>
        <row r="304">
          <cell r="B304" t="str">
            <v>07410</v>
          </cell>
          <cell r="D304">
            <v>4441000</v>
          </cell>
          <cell r="E304" t="str">
            <v>C</v>
          </cell>
        </row>
        <row r="305">
          <cell r="B305" t="str">
            <v>07411</v>
          </cell>
          <cell r="D305">
            <v>3931000</v>
          </cell>
          <cell r="E305" t="str">
            <v>A</v>
          </cell>
        </row>
        <row r="306">
          <cell r="B306" t="str">
            <v>07412</v>
          </cell>
          <cell r="D306">
            <v>3922000</v>
          </cell>
          <cell r="E306" t="str">
            <v>A</v>
          </cell>
        </row>
        <row r="307">
          <cell r="B307" t="str">
            <v>07413</v>
          </cell>
          <cell r="D307">
            <v>3178000</v>
          </cell>
          <cell r="E307" t="str">
            <v>A</v>
          </cell>
        </row>
        <row r="308">
          <cell r="B308" t="str">
            <v>07414</v>
          </cell>
          <cell r="D308">
            <v>2312000</v>
          </cell>
          <cell r="E308" t="str">
            <v>A</v>
          </cell>
        </row>
        <row r="309">
          <cell r="B309" t="str">
            <v>07415</v>
          </cell>
          <cell r="D309">
            <v>5657000</v>
          </cell>
          <cell r="E309" t="str">
            <v>C</v>
          </cell>
        </row>
        <row r="310">
          <cell r="B310" t="str">
            <v>07416</v>
          </cell>
          <cell r="D310">
            <v>5462000</v>
          </cell>
          <cell r="E310" t="str">
            <v>A</v>
          </cell>
        </row>
        <row r="311">
          <cell r="B311" t="str">
            <v>07417</v>
          </cell>
          <cell r="D311">
            <v>5437000</v>
          </cell>
          <cell r="E311" t="str">
            <v>A</v>
          </cell>
        </row>
        <row r="312">
          <cell r="B312" t="str">
            <v>07418</v>
          </cell>
          <cell r="D312">
            <v>4113000</v>
          </cell>
          <cell r="E312" t="str">
            <v>A</v>
          </cell>
        </row>
        <row r="313">
          <cell r="B313" t="str">
            <v>07420</v>
          </cell>
          <cell r="D313">
            <v>1558000</v>
          </cell>
          <cell r="E313" t="str">
            <v>A</v>
          </cell>
        </row>
        <row r="314">
          <cell r="B314" t="str">
            <v>07421</v>
          </cell>
          <cell r="D314">
            <v>2231000</v>
          </cell>
          <cell r="E314" t="str">
            <v>A</v>
          </cell>
        </row>
        <row r="315">
          <cell r="B315" t="str">
            <v>07422</v>
          </cell>
          <cell r="D315">
            <v>523000</v>
          </cell>
          <cell r="E315" t="str">
            <v>A</v>
          </cell>
        </row>
        <row r="316">
          <cell r="B316" t="str">
            <v>07423</v>
          </cell>
          <cell r="D316">
            <v>1421000</v>
          </cell>
          <cell r="E316" t="str">
            <v>A</v>
          </cell>
        </row>
        <row r="317">
          <cell r="B317" t="str">
            <v>07424</v>
          </cell>
          <cell r="D317">
            <v>3978000</v>
          </cell>
          <cell r="E317" t="str">
            <v>A</v>
          </cell>
        </row>
        <row r="318">
          <cell r="B318" t="str">
            <v>07425</v>
          </cell>
          <cell r="D318">
            <v>3876000</v>
          </cell>
          <cell r="E318" t="str">
            <v>A</v>
          </cell>
        </row>
        <row r="319">
          <cell r="B319" t="str">
            <v>07426</v>
          </cell>
          <cell r="D319">
            <v>4813000</v>
          </cell>
          <cell r="E319" t="str">
            <v>A</v>
          </cell>
        </row>
        <row r="320">
          <cell r="B320" t="str">
            <v>07427</v>
          </cell>
          <cell r="D320">
            <v>3440000</v>
          </cell>
          <cell r="E320" t="str">
            <v>A</v>
          </cell>
        </row>
        <row r="321">
          <cell r="B321" t="str">
            <v>07428</v>
          </cell>
          <cell r="D321">
            <v>18082000</v>
          </cell>
          <cell r="E321" t="str">
            <v>C</v>
          </cell>
        </row>
        <row r="322">
          <cell r="B322" t="str">
            <v>07429</v>
          </cell>
          <cell r="D322">
            <v>6697000</v>
          </cell>
          <cell r="E322" t="str">
            <v>C</v>
          </cell>
        </row>
        <row r="323">
          <cell r="B323" t="str">
            <v>07430</v>
          </cell>
          <cell r="D323">
            <v>12874000</v>
          </cell>
          <cell r="E323" t="str">
            <v>C</v>
          </cell>
        </row>
        <row r="324">
          <cell r="B324" t="str">
            <v>07432</v>
          </cell>
          <cell r="D324">
            <v>6432000</v>
          </cell>
          <cell r="E324" t="str">
            <v>C</v>
          </cell>
        </row>
        <row r="325">
          <cell r="B325" t="str">
            <v>07433</v>
          </cell>
          <cell r="D325">
            <v>9624000</v>
          </cell>
          <cell r="E325" t="str">
            <v>C</v>
          </cell>
        </row>
        <row r="326">
          <cell r="B326" t="str">
            <v>07434</v>
          </cell>
          <cell r="D326">
            <v>12651000</v>
          </cell>
          <cell r="E326" t="str">
            <v>C</v>
          </cell>
        </row>
        <row r="327">
          <cell r="B327" t="str">
            <v>07435</v>
          </cell>
          <cell r="D327">
            <v>5287000</v>
          </cell>
          <cell r="E327" t="str">
            <v>C</v>
          </cell>
        </row>
        <row r="328">
          <cell r="B328" t="str">
            <v>07440</v>
          </cell>
          <cell r="D328">
            <v>10034000</v>
          </cell>
          <cell r="E328" t="str">
            <v>C</v>
          </cell>
        </row>
        <row r="329">
          <cell r="B329" t="str">
            <v>07444</v>
          </cell>
          <cell r="D329">
            <v>18818000</v>
          </cell>
          <cell r="E329" t="str">
            <v>C</v>
          </cell>
        </row>
        <row r="330">
          <cell r="B330" t="str">
            <v>07445</v>
          </cell>
          <cell r="D330">
            <v>5979000</v>
          </cell>
          <cell r="E330" t="str">
            <v>C</v>
          </cell>
        </row>
        <row r="331">
          <cell r="B331" t="str">
            <v>07471</v>
          </cell>
          <cell r="D331">
            <v>17291000</v>
          </cell>
          <cell r="E331" t="str">
            <v>C</v>
          </cell>
        </row>
        <row r="332">
          <cell r="B332" t="str">
            <v>07472</v>
          </cell>
          <cell r="D332">
            <v>24044000</v>
          </cell>
          <cell r="E332" t="str">
            <v>C</v>
          </cell>
        </row>
        <row r="333">
          <cell r="B333" t="str">
            <v>07473</v>
          </cell>
          <cell r="D333">
            <v>6173000</v>
          </cell>
          <cell r="E333" t="str">
            <v>C</v>
          </cell>
        </row>
        <row r="334">
          <cell r="B334" t="str">
            <v>07474</v>
          </cell>
          <cell r="D334">
            <v>7532000</v>
          </cell>
          <cell r="E334" t="str">
            <v>C</v>
          </cell>
        </row>
        <row r="335">
          <cell r="B335" t="str">
            <v>07475</v>
          </cell>
          <cell r="D335">
            <v>3672000</v>
          </cell>
          <cell r="E335" t="str">
            <v>C</v>
          </cell>
        </row>
        <row r="336">
          <cell r="B336" t="str">
            <v>07476</v>
          </cell>
          <cell r="D336">
            <v>4192000</v>
          </cell>
          <cell r="E336" t="str">
            <v>C</v>
          </cell>
        </row>
        <row r="337">
          <cell r="B337" t="str">
            <v>07477</v>
          </cell>
          <cell r="D337">
            <v>2653000</v>
          </cell>
          <cell r="E337" t="str">
            <v>C</v>
          </cell>
        </row>
        <row r="338">
          <cell r="B338" t="str">
            <v>07478</v>
          </cell>
          <cell r="D338">
            <v>8916000</v>
          </cell>
          <cell r="E338" t="str">
            <v>C</v>
          </cell>
        </row>
        <row r="339">
          <cell r="B339" t="str">
            <v>07485</v>
          </cell>
          <cell r="D339">
            <v>6527000</v>
          </cell>
          <cell r="E339" t="str">
            <v>C</v>
          </cell>
        </row>
        <row r="340">
          <cell r="B340" t="str">
            <v>07487</v>
          </cell>
          <cell r="D340">
            <v>9035000</v>
          </cell>
          <cell r="E340" t="str">
            <v>C</v>
          </cell>
        </row>
        <row r="341">
          <cell r="B341" t="str">
            <v>07490</v>
          </cell>
          <cell r="D341">
            <v>14913000</v>
          </cell>
          <cell r="E341" t="str">
            <v>C</v>
          </cell>
        </row>
        <row r="342">
          <cell r="B342" t="str">
            <v>07491</v>
          </cell>
          <cell r="D342">
            <v>17122000</v>
          </cell>
          <cell r="E342" t="str">
            <v>C</v>
          </cell>
        </row>
        <row r="343">
          <cell r="B343" t="str">
            <v>07492</v>
          </cell>
          <cell r="D343">
            <v>14329000</v>
          </cell>
          <cell r="E343" t="str">
            <v>C</v>
          </cell>
        </row>
        <row r="344">
          <cell r="B344" t="str">
            <v>07493</v>
          </cell>
          <cell r="D344">
            <v>13181000</v>
          </cell>
          <cell r="E344" t="str">
            <v>C</v>
          </cell>
        </row>
        <row r="345">
          <cell r="B345" t="str">
            <v>07495</v>
          </cell>
          <cell r="D345">
            <v>3806000</v>
          </cell>
          <cell r="E345" t="str">
            <v>C</v>
          </cell>
        </row>
        <row r="346">
          <cell r="B346" t="str">
            <v>07497</v>
          </cell>
          <cell r="D346">
            <v>5588000</v>
          </cell>
          <cell r="E346" t="str">
            <v>C</v>
          </cell>
        </row>
        <row r="347">
          <cell r="B347" t="str">
            <v>07498</v>
          </cell>
          <cell r="D347">
            <v>10065000</v>
          </cell>
          <cell r="E347" t="str">
            <v>C</v>
          </cell>
        </row>
        <row r="348">
          <cell r="B348" t="str">
            <v>07499</v>
          </cell>
          <cell r="D348">
            <v>6393000</v>
          </cell>
          <cell r="E348" t="str">
            <v>C</v>
          </cell>
        </row>
        <row r="349">
          <cell r="B349" t="str">
            <v>07501</v>
          </cell>
          <cell r="D349">
            <v>774000</v>
          </cell>
          <cell r="E349" t="str">
            <v>A</v>
          </cell>
        </row>
        <row r="350">
          <cell r="B350" t="str">
            <v>07502</v>
          </cell>
          <cell r="D350">
            <v>1528000</v>
          </cell>
          <cell r="E350" t="str">
            <v>A</v>
          </cell>
        </row>
        <row r="351">
          <cell r="B351" t="str">
            <v>07506</v>
          </cell>
          <cell r="D351">
            <v>1636000</v>
          </cell>
          <cell r="E351" t="str">
            <v>C</v>
          </cell>
        </row>
        <row r="352">
          <cell r="B352" t="str">
            <v>07508</v>
          </cell>
          <cell r="D352">
            <v>2318000</v>
          </cell>
          <cell r="E352" t="str">
            <v>C</v>
          </cell>
        </row>
        <row r="353">
          <cell r="B353" t="str">
            <v>07510</v>
          </cell>
          <cell r="D353">
            <v>3507000</v>
          </cell>
          <cell r="E353" t="str">
            <v>A</v>
          </cell>
        </row>
        <row r="354">
          <cell r="B354" t="str">
            <v>07511</v>
          </cell>
          <cell r="D354">
            <v>2362000</v>
          </cell>
          <cell r="E354" t="str">
            <v>C</v>
          </cell>
        </row>
        <row r="355">
          <cell r="B355" t="str">
            <v>07512</v>
          </cell>
          <cell r="D355">
            <v>1795000</v>
          </cell>
          <cell r="E355" t="str">
            <v>C</v>
          </cell>
        </row>
        <row r="356">
          <cell r="B356" t="str">
            <v>07513</v>
          </cell>
          <cell r="D356">
            <v>5277000</v>
          </cell>
          <cell r="E356" t="str">
            <v>C</v>
          </cell>
        </row>
        <row r="357">
          <cell r="B357" t="str">
            <v>07515</v>
          </cell>
          <cell r="D357">
            <v>1985000</v>
          </cell>
          <cell r="E357" t="str">
            <v>A</v>
          </cell>
        </row>
        <row r="358">
          <cell r="B358" t="str">
            <v>07516</v>
          </cell>
          <cell r="D358">
            <v>2393000</v>
          </cell>
          <cell r="E358" t="str">
            <v>A</v>
          </cell>
        </row>
        <row r="359">
          <cell r="B359" t="str">
            <v>07517</v>
          </cell>
          <cell r="D359">
            <v>2663000</v>
          </cell>
          <cell r="E359" t="str">
            <v>C</v>
          </cell>
        </row>
        <row r="360">
          <cell r="B360" t="str">
            <v>07518</v>
          </cell>
          <cell r="D360">
            <v>2340000</v>
          </cell>
          <cell r="E360" t="str">
            <v>A</v>
          </cell>
        </row>
        <row r="361">
          <cell r="B361" t="str">
            <v>07520</v>
          </cell>
          <cell r="D361">
            <v>4675000</v>
          </cell>
          <cell r="E361" t="str">
            <v>C</v>
          </cell>
        </row>
        <row r="362">
          <cell r="B362" t="str">
            <v>07522</v>
          </cell>
          <cell r="D362">
            <v>6936000</v>
          </cell>
          <cell r="E362" t="str">
            <v>C</v>
          </cell>
        </row>
        <row r="363">
          <cell r="B363" t="str">
            <v>07523</v>
          </cell>
          <cell r="D363">
            <v>2655000</v>
          </cell>
          <cell r="E363" t="str">
            <v>A</v>
          </cell>
        </row>
        <row r="364">
          <cell r="B364" t="str">
            <v>07524</v>
          </cell>
          <cell r="D364">
            <v>4327000</v>
          </cell>
          <cell r="E364" t="str">
            <v>C</v>
          </cell>
        </row>
        <row r="365">
          <cell r="B365" t="str">
            <v>07528</v>
          </cell>
          <cell r="D365">
            <v>6553000</v>
          </cell>
          <cell r="E365" t="str">
            <v>C</v>
          </cell>
        </row>
        <row r="366">
          <cell r="B366" t="str">
            <v>07529</v>
          </cell>
          <cell r="D366">
            <v>8044000</v>
          </cell>
          <cell r="E366" t="str">
            <v>C</v>
          </cell>
        </row>
        <row r="367">
          <cell r="B367" t="str">
            <v>07531</v>
          </cell>
          <cell r="D367">
            <v>5293000</v>
          </cell>
          <cell r="E367" t="str">
            <v>C</v>
          </cell>
        </row>
        <row r="368">
          <cell r="B368" t="str">
            <v>07540</v>
          </cell>
          <cell r="D368">
            <v>17398000</v>
          </cell>
          <cell r="E368" t="str">
            <v>A</v>
          </cell>
        </row>
        <row r="369">
          <cell r="B369" t="str">
            <v>07541</v>
          </cell>
          <cell r="D369">
            <v>11484000</v>
          </cell>
          <cell r="E369" t="str">
            <v>A</v>
          </cell>
        </row>
        <row r="370">
          <cell r="B370" t="str">
            <v>07542</v>
          </cell>
          <cell r="D370">
            <v>24513000</v>
          </cell>
          <cell r="E370" t="str">
            <v>C</v>
          </cell>
        </row>
        <row r="371">
          <cell r="B371" t="str">
            <v>07548</v>
          </cell>
          <cell r="D371">
            <v>6103000</v>
          </cell>
          <cell r="E371" t="str">
            <v>C</v>
          </cell>
        </row>
        <row r="372">
          <cell r="B372" t="str">
            <v>07551</v>
          </cell>
          <cell r="D372">
            <v>589000</v>
          </cell>
          <cell r="E372" t="str">
            <v>A</v>
          </cell>
        </row>
        <row r="373">
          <cell r="B373" t="str">
            <v>07552</v>
          </cell>
          <cell r="D373">
            <v>605000</v>
          </cell>
          <cell r="E373" t="str">
            <v>C</v>
          </cell>
        </row>
        <row r="374">
          <cell r="B374" t="str">
            <v>07558</v>
          </cell>
          <cell r="D374">
            <v>4122000</v>
          </cell>
          <cell r="E374" t="str">
            <v>C</v>
          </cell>
        </row>
        <row r="375">
          <cell r="B375" t="str">
            <v>07563</v>
          </cell>
          <cell r="D375">
            <v>7865000</v>
          </cell>
          <cell r="E375" t="str">
            <v>C</v>
          </cell>
        </row>
        <row r="376">
          <cell r="B376" t="str">
            <v>07564</v>
          </cell>
          <cell r="D376">
            <v>10349000</v>
          </cell>
          <cell r="E376" t="str">
            <v>C</v>
          </cell>
        </row>
        <row r="377">
          <cell r="B377" t="str">
            <v>07565</v>
          </cell>
          <cell r="D377">
            <v>12894000</v>
          </cell>
          <cell r="E377" t="str">
            <v>C</v>
          </cell>
        </row>
        <row r="378">
          <cell r="B378" t="str">
            <v>07566</v>
          </cell>
          <cell r="D378">
            <v>15368000</v>
          </cell>
          <cell r="E378" t="str">
            <v>C</v>
          </cell>
        </row>
        <row r="379">
          <cell r="B379" t="str">
            <v>07603</v>
          </cell>
          <cell r="D379">
            <v>929000</v>
          </cell>
          <cell r="E379" t="str">
            <v>A</v>
          </cell>
        </row>
        <row r="380">
          <cell r="B380" t="str">
            <v>07610</v>
          </cell>
          <cell r="D380">
            <v>4298000</v>
          </cell>
          <cell r="E380" t="str">
            <v>C</v>
          </cell>
        </row>
        <row r="381">
          <cell r="B381" t="str">
            <v>07611</v>
          </cell>
          <cell r="D381">
            <v>6891000</v>
          </cell>
          <cell r="E381" t="str">
            <v>C</v>
          </cell>
        </row>
        <row r="382">
          <cell r="B382" t="str">
            <v>07612</v>
          </cell>
          <cell r="D382">
            <v>7179000</v>
          </cell>
          <cell r="E382" t="str">
            <v>C</v>
          </cell>
        </row>
        <row r="383">
          <cell r="B383" t="str">
            <v>07619</v>
          </cell>
          <cell r="D383">
            <v>6801000</v>
          </cell>
          <cell r="E383" t="str">
            <v>A</v>
          </cell>
        </row>
        <row r="384">
          <cell r="B384" t="str">
            <v>07621</v>
          </cell>
          <cell r="D384">
            <v>21254000</v>
          </cell>
          <cell r="E384" t="str">
            <v>A</v>
          </cell>
        </row>
        <row r="385">
          <cell r="B385" t="str">
            <v>07625</v>
          </cell>
          <cell r="D385">
            <v>4138000</v>
          </cell>
          <cell r="E385" t="str">
            <v>C</v>
          </cell>
        </row>
        <row r="386">
          <cell r="B386" t="str">
            <v>07627</v>
          </cell>
          <cell r="D386">
            <v>6619000</v>
          </cell>
          <cell r="E386" t="str">
            <v>C</v>
          </cell>
        </row>
        <row r="387">
          <cell r="B387" t="str">
            <v>07628</v>
          </cell>
          <cell r="D387">
            <v>6589000</v>
          </cell>
          <cell r="E387" t="str">
            <v>C</v>
          </cell>
        </row>
        <row r="388">
          <cell r="B388" t="str">
            <v>07629</v>
          </cell>
          <cell r="D388">
            <v>8580000</v>
          </cell>
          <cell r="E388" t="str">
            <v>C</v>
          </cell>
        </row>
        <row r="389">
          <cell r="B389" t="str">
            <v>07630</v>
          </cell>
          <cell r="D389">
            <v>9315000</v>
          </cell>
          <cell r="E389" t="str">
            <v>C</v>
          </cell>
        </row>
        <row r="390">
          <cell r="B390" t="str">
            <v>07631</v>
          </cell>
          <cell r="D390">
            <v>7776000</v>
          </cell>
          <cell r="E390" t="str">
            <v>C</v>
          </cell>
        </row>
        <row r="391">
          <cell r="B391" t="str">
            <v>07641</v>
          </cell>
          <cell r="D391">
            <v>7237000</v>
          </cell>
          <cell r="E391" t="str">
            <v>C</v>
          </cell>
        </row>
        <row r="392">
          <cell r="B392" t="str">
            <v>07642</v>
          </cell>
          <cell r="D392">
            <v>6845000</v>
          </cell>
          <cell r="E392" t="str">
            <v>C</v>
          </cell>
        </row>
        <row r="393">
          <cell r="B393" t="str">
            <v>07643</v>
          </cell>
          <cell r="D393">
            <v>7627000</v>
          </cell>
          <cell r="E393" t="str">
            <v>C</v>
          </cell>
        </row>
        <row r="394">
          <cell r="B394" t="str">
            <v>07645</v>
          </cell>
          <cell r="D394">
            <v>4375000</v>
          </cell>
          <cell r="E394" t="str">
            <v>A</v>
          </cell>
        </row>
        <row r="395">
          <cell r="B395" t="str">
            <v>07646</v>
          </cell>
          <cell r="D395">
            <v>3473000</v>
          </cell>
          <cell r="E395" t="str">
            <v>C</v>
          </cell>
        </row>
        <row r="396">
          <cell r="B396" t="str">
            <v>07647</v>
          </cell>
          <cell r="D396">
            <v>6493000</v>
          </cell>
          <cell r="E396" t="str">
            <v>A</v>
          </cell>
        </row>
        <row r="397">
          <cell r="B397" t="str">
            <v>07651</v>
          </cell>
          <cell r="D397">
            <v>21497000</v>
          </cell>
          <cell r="E397" t="str">
            <v>A</v>
          </cell>
        </row>
        <row r="398">
          <cell r="B398" t="str">
            <v>07652</v>
          </cell>
          <cell r="D398">
            <v>21567000</v>
          </cell>
          <cell r="E398" t="str">
            <v>A</v>
          </cell>
        </row>
        <row r="399">
          <cell r="B399" t="str">
            <v>07661</v>
          </cell>
          <cell r="D399">
            <v>5771000</v>
          </cell>
          <cell r="E399" t="str">
            <v>A</v>
          </cell>
        </row>
        <row r="400">
          <cell r="B400" t="str">
            <v>07662</v>
          </cell>
          <cell r="D400">
            <v>9171000</v>
          </cell>
          <cell r="E400" t="str">
            <v>A</v>
          </cell>
        </row>
        <row r="401">
          <cell r="B401" t="str">
            <v>07667</v>
          </cell>
          <cell r="D401">
            <v>12373000</v>
          </cell>
          <cell r="E401" t="str">
            <v>C</v>
          </cell>
        </row>
        <row r="402">
          <cell r="B402" t="str">
            <v>07672</v>
          </cell>
          <cell r="D402">
            <v>4192000</v>
          </cell>
          <cell r="E402" t="str">
            <v>C</v>
          </cell>
        </row>
        <row r="403">
          <cell r="B403" t="str">
            <v>07675</v>
          </cell>
          <cell r="D403">
            <v>6885000</v>
          </cell>
          <cell r="E403" t="str">
            <v>C</v>
          </cell>
        </row>
        <row r="404">
          <cell r="B404" t="str">
            <v>07676</v>
          </cell>
          <cell r="D404">
            <v>2729000</v>
          </cell>
          <cell r="E404" t="str">
            <v>C</v>
          </cell>
        </row>
        <row r="405">
          <cell r="B405" t="str">
            <v>07678</v>
          </cell>
          <cell r="D405">
            <v>2230000</v>
          </cell>
          <cell r="E405" t="str">
            <v>C</v>
          </cell>
        </row>
        <row r="406">
          <cell r="B406" t="str">
            <v>07679</v>
          </cell>
          <cell r="D406">
            <v>3143000</v>
          </cell>
          <cell r="E406" t="str">
            <v>C</v>
          </cell>
        </row>
        <row r="407">
          <cell r="B407" t="str">
            <v>07685</v>
          </cell>
          <cell r="D407">
            <v>7098000</v>
          </cell>
          <cell r="E407" t="str">
            <v>C</v>
          </cell>
        </row>
        <row r="408">
          <cell r="B408" t="str">
            <v>07686</v>
          </cell>
          <cell r="D408">
            <v>3565000</v>
          </cell>
          <cell r="E408" t="str">
            <v>C</v>
          </cell>
        </row>
        <row r="409">
          <cell r="B409" t="str">
            <v>07687</v>
          </cell>
          <cell r="D409">
            <v>13723000</v>
          </cell>
          <cell r="E409" t="str">
            <v>C</v>
          </cell>
        </row>
        <row r="410">
          <cell r="B410" t="str">
            <v>07688</v>
          </cell>
          <cell r="D410">
            <v>12780000</v>
          </cell>
          <cell r="E410" t="str">
            <v>C</v>
          </cell>
        </row>
        <row r="411">
          <cell r="B411" t="str">
            <v>07689</v>
          </cell>
          <cell r="D411">
            <v>5441000</v>
          </cell>
          <cell r="E411" t="str">
            <v>C</v>
          </cell>
        </row>
        <row r="412">
          <cell r="B412" t="str">
            <v>07690</v>
          </cell>
          <cell r="D412">
            <v>6334000</v>
          </cell>
          <cell r="E412" t="str">
            <v>C</v>
          </cell>
        </row>
        <row r="413">
          <cell r="B413" t="str">
            <v>07691</v>
          </cell>
          <cell r="D413">
            <v>8390000</v>
          </cell>
          <cell r="E413" t="str">
            <v>C</v>
          </cell>
        </row>
        <row r="414">
          <cell r="B414" t="str">
            <v>07730</v>
          </cell>
          <cell r="D414">
            <v>5632000</v>
          </cell>
          <cell r="E414" t="str">
            <v>A</v>
          </cell>
        </row>
        <row r="415">
          <cell r="B415" t="str">
            <v>07731</v>
          </cell>
          <cell r="D415">
            <v>6999000</v>
          </cell>
          <cell r="E415" t="str">
            <v>C</v>
          </cell>
        </row>
        <row r="416">
          <cell r="B416" t="str">
            <v>07732</v>
          </cell>
          <cell r="D416">
            <v>6932000</v>
          </cell>
          <cell r="E416" t="str">
            <v>A</v>
          </cell>
        </row>
        <row r="417">
          <cell r="B417" t="str">
            <v>07733</v>
          </cell>
          <cell r="D417">
            <v>8177000</v>
          </cell>
          <cell r="E417" t="str">
            <v>C</v>
          </cell>
        </row>
        <row r="418">
          <cell r="B418" t="str">
            <v>07734</v>
          </cell>
          <cell r="D418">
            <v>6420000</v>
          </cell>
          <cell r="E418" t="str">
            <v>A</v>
          </cell>
        </row>
        <row r="419">
          <cell r="B419" t="str">
            <v>07735</v>
          </cell>
          <cell r="D419">
            <v>7170000</v>
          </cell>
          <cell r="E419" t="str">
            <v>A</v>
          </cell>
        </row>
        <row r="420">
          <cell r="B420" t="str">
            <v>07736</v>
          </cell>
          <cell r="D420">
            <v>7885000</v>
          </cell>
          <cell r="E420" t="str">
            <v>A</v>
          </cell>
        </row>
        <row r="421">
          <cell r="B421" t="str">
            <v>07737</v>
          </cell>
          <cell r="D421">
            <v>9804000</v>
          </cell>
          <cell r="E421" t="str">
            <v>C</v>
          </cell>
        </row>
        <row r="422">
          <cell r="B422" t="str">
            <v>07738</v>
          </cell>
          <cell r="D422">
            <v>11729000</v>
          </cell>
          <cell r="E422" t="str">
            <v>A</v>
          </cell>
        </row>
        <row r="423">
          <cell r="B423" t="str">
            <v>07773</v>
          </cell>
          <cell r="D423">
            <v>5477000</v>
          </cell>
          <cell r="E423" t="str">
            <v>C</v>
          </cell>
        </row>
        <row r="424">
          <cell r="B424" t="str">
            <v>07774</v>
          </cell>
          <cell r="D424">
            <v>5917000</v>
          </cell>
          <cell r="E424" t="str">
            <v>C</v>
          </cell>
        </row>
        <row r="425">
          <cell r="B425" t="str">
            <v>07775</v>
          </cell>
          <cell r="D425">
            <v>7520000</v>
          </cell>
          <cell r="E425" t="str">
            <v>C</v>
          </cell>
        </row>
        <row r="426">
          <cell r="B426" t="str">
            <v>07776</v>
          </cell>
          <cell r="D426">
            <v>9147000</v>
          </cell>
          <cell r="E426" t="str">
            <v>C</v>
          </cell>
        </row>
        <row r="427">
          <cell r="B427" t="str">
            <v>07801</v>
          </cell>
          <cell r="D427">
            <v>404000</v>
          </cell>
          <cell r="E427" t="str">
            <v>A</v>
          </cell>
        </row>
        <row r="428">
          <cell r="B428" t="str">
            <v>07802</v>
          </cell>
          <cell r="D428">
            <v>688000</v>
          </cell>
          <cell r="E428" t="str">
            <v>A</v>
          </cell>
        </row>
        <row r="429">
          <cell r="B429" t="str">
            <v>07803</v>
          </cell>
          <cell r="D429">
            <v>1101000</v>
          </cell>
          <cell r="E429" t="str">
            <v>A</v>
          </cell>
        </row>
        <row r="430">
          <cell r="B430" t="str">
            <v>07804</v>
          </cell>
          <cell r="D430">
            <v>1489000</v>
          </cell>
          <cell r="E430" t="str">
            <v>A</v>
          </cell>
        </row>
        <row r="431">
          <cell r="B431" t="str">
            <v>07805</v>
          </cell>
          <cell r="D431">
            <v>1781000</v>
          </cell>
          <cell r="E431" t="str">
            <v>A</v>
          </cell>
        </row>
        <row r="432">
          <cell r="B432" t="str">
            <v>07806</v>
          </cell>
          <cell r="D432">
            <v>2192000</v>
          </cell>
          <cell r="E432" t="str">
            <v>A</v>
          </cell>
        </row>
        <row r="433">
          <cell r="B433" t="str">
            <v>07813</v>
          </cell>
          <cell r="D433">
            <v>1189000</v>
          </cell>
          <cell r="E433" t="str">
            <v>A</v>
          </cell>
        </row>
        <row r="434">
          <cell r="B434" t="str">
            <v>07814</v>
          </cell>
          <cell r="D434">
            <v>1567000</v>
          </cell>
          <cell r="E434" t="str">
            <v>A</v>
          </cell>
        </row>
        <row r="435">
          <cell r="B435" t="str">
            <v>07819</v>
          </cell>
          <cell r="D435">
            <v>756000</v>
          </cell>
          <cell r="E435" t="str">
            <v>C</v>
          </cell>
        </row>
        <row r="436">
          <cell r="B436" t="str">
            <v>07824</v>
          </cell>
          <cell r="D436">
            <v>1833000</v>
          </cell>
          <cell r="E436" t="str">
            <v>A</v>
          </cell>
        </row>
        <row r="437">
          <cell r="B437" t="str">
            <v>07827</v>
          </cell>
          <cell r="D437">
            <v>2632000</v>
          </cell>
          <cell r="E437" t="str">
            <v>C</v>
          </cell>
        </row>
        <row r="438">
          <cell r="B438" t="str">
            <v>07834</v>
          </cell>
          <cell r="D438">
            <v>2357000</v>
          </cell>
          <cell r="E438" t="str">
            <v>A</v>
          </cell>
        </row>
        <row r="439">
          <cell r="B439" t="str">
            <v>07835</v>
          </cell>
          <cell r="D439">
            <v>3969000</v>
          </cell>
          <cell r="E439" t="str">
            <v>C</v>
          </cell>
        </row>
        <row r="440">
          <cell r="B440" t="str">
            <v>07852</v>
          </cell>
          <cell r="D440">
            <v>1862000</v>
          </cell>
          <cell r="E440" t="str">
            <v>A</v>
          </cell>
        </row>
        <row r="441">
          <cell r="B441" t="str">
            <v>07853</v>
          </cell>
          <cell r="D441">
            <v>2274000</v>
          </cell>
          <cell r="E441" t="str">
            <v>A</v>
          </cell>
        </row>
        <row r="442">
          <cell r="B442" t="str">
            <v>07854</v>
          </cell>
          <cell r="D442">
            <v>2990000</v>
          </cell>
          <cell r="E442" t="str">
            <v>C</v>
          </cell>
        </row>
        <row r="443">
          <cell r="B443" t="str">
            <v>07855</v>
          </cell>
          <cell r="D443">
            <v>2473000</v>
          </cell>
          <cell r="E443" t="str">
            <v>C</v>
          </cell>
        </row>
        <row r="444">
          <cell r="B444" t="str">
            <v>07857</v>
          </cell>
          <cell r="D444">
            <v>1502000</v>
          </cell>
          <cell r="E444" t="str">
            <v>C</v>
          </cell>
        </row>
        <row r="445">
          <cell r="B445" t="str">
            <v>07858</v>
          </cell>
          <cell r="D445">
            <v>1496000</v>
          </cell>
          <cell r="E445" t="str">
            <v>C</v>
          </cell>
        </row>
        <row r="446">
          <cell r="B446" t="str">
            <v>07859</v>
          </cell>
          <cell r="D446">
            <v>2063000</v>
          </cell>
          <cell r="E446" t="str">
            <v>C</v>
          </cell>
        </row>
        <row r="447">
          <cell r="B447" t="str">
            <v>07860</v>
          </cell>
          <cell r="D447">
            <v>1491000</v>
          </cell>
          <cell r="E447" t="str">
            <v>C</v>
          </cell>
        </row>
        <row r="448">
          <cell r="B448" t="str">
            <v>07861</v>
          </cell>
          <cell r="D448">
            <v>1444000</v>
          </cell>
          <cell r="E448" t="str">
            <v>C</v>
          </cell>
        </row>
        <row r="449">
          <cell r="B449" t="str">
            <v>07862</v>
          </cell>
          <cell r="D449">
            <v>1851000</v>
          </cell>
          <cell r="E449" t="str">
            <v>C</v>
          </cell>
        </row>
        <row r="450">
          <cell r="B450" t="str">
            <v>07863</v>
          </cell>
          <cell r="D450">
            <v>1852000</v>
          </cell>
          <cell r="E450" t="str">
            <v>C</v>
          </cell>
        </row>
        <row r="451">
          <cell r="B451" t="str">
            <v>07864</v>
          </cell>
          <cell r="D451">
            <v>2868000</v>
          </cell>
          <cell r="E451" t="str">
            <v>C</v>
          </cell>
        </row>
        <row r="452">
          <cell r="B452" t="str">
            <v>07868</v>
          </cell>
          <cell r="D452">
            <v>1869000</v>
          </cell>
          <cell r="E452" t="str">
            <v>C</v>
          </cell>
        </row>
        <row r="453">
          <cell r="B453" t="str">
            <v>07870</v>
          </cell>
          <cell r="D453">
            <v>1252000</v>
          </cell>
          <cell r="E453" t="str">
            <v>C</v>
          </cell>
        </row>
        <row r="454">
          <cell r="B454" t="str">
            <v>07871</v>
          </cell>
          <cell r="D454">
            <v>1572000</v>
          </cell>
          <cell r="E454" t="str">
            <v>C</v>
          </cell>
        </row>
        <row r="455">
          <cell r="B455" t="str">
            <v>07878</v>
          </cell>
          <cell r="D455">
            <v>3833000</v>
          </cell>
          <cell r="E455" t="str">
            <v>C</v>
          </cell>
        </row>
        <row r="456">
          <cell r="B456" t="str">
            <v>07879</v>
          </cell>
          <cell r="D456">
            <v>6550000</v>
          </cell>
          <cell r="E456" t="str">
            <v>C</v>
          </cell>
        </row>
        <row r="457">
          <cell r="B457" t="str">
            <v>07888</v>
          </cell>
          <cell r="D457">
            <v>4771000</v>
          </cell>
          <cell r="E457" t="str">
            <v>C</v>
          </cell>
        </row>
        <row r="458">
          <cell r="B458" t="str">
            <v>07889</v>
          </cell>
          <cell r="D458">
            <v>6073000</v>
          </cell>
          <cell r="E458" t="str">
            <v>C</v>
          </cell>
        </row>
        <row r="459">
          <cell r="B459" t="str">
            <v>07890</v>
          </cell>
          <cell r="D459">
            <v>4030000</v>
          </cell>
          <cell r="E459" t="str">
            <v>A</v>
          </cell>
        </row>
        <row r="460">
          <cell r="B460" t="str">
            <v>07891</v>
          </cell>
          <cell r="D460">
            <v>1647000</v>
          </cell>
          <cell r="E460" t="str">
            <v>A</v>
          </cell>
        </row>
        <row r="461">
          <cell r="B461" t="str">
            <v>07892</v>
          </cell>
          <cell r="D461">
            <v>6013000</v>
          </cell>
          <cell r="E461" t="str">
            <v>A</v>
          </cell>
        </row>
        <row r="462">
          <cell r="B462" t="str">
            <v>07893</v>
          </cell>
          <cell r="D462">
            <v>4109000</v>
          </cell>
          <cell r="E462" t="str">
            <v>C</v>
          </cell>
        </row>
        <row r="463">
          <cell r="B463" t="str">
            <v>07894</v>
          </cell>
          <cell r="D463">
            <v>713000</v>
          </cell>
          <cell r="E463" t="str">
            <v>A</v>
          </cell>
        </row>
        <row r="464">
          <cell r="B464" t="str">
            <v>07896</v>
          </cell>
          <cell r="D464">
            <v>1110000</v>
          </cell>
          <cell r="E464" t="str">
            <v>C</v>
          </cell>
        </row>
        <row r="465">
          <cell r="B465" t="str">
            <v>07898</v>
          </cell>
          <cell r="D465">
            <v>975000</v>
          </cell>
          <cell r="E465" t="str">
            <v>A</v>
          </cell>
        </row>
        <row r="466">
          <cell r="B466" t="str">
            <v>07900</v>
          </cell>
          <cell r="D466">
            <v>1377000</v>
          </cell>
          <cell r="E466" t="str">
            <v>A</v>
          </cell>
        </row>
        <row r="467">
          <cell r="B467" t="str">
            <v>07914</v>
          </cell>
          <cell r="D467">
            <v>1953000</v>
          </cell>
          <cell r="E467" t="str">
            <v>A</v>
          </cell>
        </row>
        <row r="468">
          <cell r="B468" t="str">
            <v>07916</v>
          </cell>
          <cell r="D468">
            <v>1626000</v>
          </cell>
          <cell r="E468" t="str">
            <v>A</v>
          </cell>
        </row>
        <row r="469">
          <cell r="B469" t="str">
            <v>07919</v>
          </cell>
          <cell r="D469">
            <v>1914000</v>
          </cell>
          <cell r="E469" t="str">
            <v>C</v>
          </cell>
        </row>
        <row r="470">
          <cell r="B470" t="str">
            <v>07923</v>
          </cell>
          <cell r="D470">
            <v>4027000</v>
          </cell>
          <cell r="E470" t="str">
            <v>A</v>
          </cell>
        </row>
        <row r="471">
          <cell r="B471" t="str">
            <v>07924</v>
          </cell>
          <cell r="D471">
            <v>3925000</v>
          </cell>
          <cell r="E471" t="str">
            <v>A</v>
          </cell>
        </row>
        <row r="472">
          <cell r="B472" t="str">
            <v>07925</v>
          </cell>
          <cell r="D472">
            <v>4344000</v>
          </cell>
          <cell r="E472" t="str">
            <v>C</v>
          </cell>
        </row>
        <row r="473">
          <cell r="B473" t="str">
            <v>07926</v>
          </cell>
          <cell r="D473">
            <v>2865000</v>
          </cell>
          <cell r="E473" t="str">
            <v>A</v>
          </cell>
        </row>
        <row r="474">
          <cell r="B474" t="str">
            <v>07927</v>
          </cell>
          <cell r="D474">
            <v>3930000</v>
          </cell>
          <cell r="E474" t="str">
            <v>A</v>
          </cell>
        </row>
        <row r="475">
          <cell r="B475" t="str">
            <v>07928</v>
          </cell>
          <cell r="D475">
            <v>4507000</v>
          </cell>
          <cell r="E475" t="str">
            <v>C</v>
          </cell>
        </row>
        <row r="476">
          <cell r="B476" t="str">
            <v>07929</v>
          </cell>
          <cell r="D476">
            <v>4791000</v>
          </cell>
          <cell r="E476" t="str">
            <v>C</v>
          </cell>
        </row>
        <row r="477">
          <cell r="B477" t="str">
            <v>07931</v>
          </cell>
          <cell r="D477">
            <v>3656000</v>
          </cell>
          <cell r="E477" t="str">
            <v>A</v>
          </cell>
        </row>
        <row r="478">
          <cell r="B478" t="str">
            <v>07932</v>
          </cell>
          <cell r="D478">
            <v>3724000</v>
          </cell>
          <cell r="E478" t="str">
            <v>A</v>
          </cell>
        </row>
        <row r="479">
          <cell r="B479" t="str">
            <v>07940</v>
          </cell>
          <cell r="D479">
            <v>2756000</v>
          </cell>
          <cell r="E479" t="str">
            <v>C</v>
          </cell>
        </row>
        <row r="480">
          <cell r="B480" t="str">
            <v>07943</v>
          </cell>
          <cell r="D480">
            <v>5495000</v>
          </cell>
          <cell r="E480" t="str">
            <v>C</v>
          </cell>
        </row>
        <row r="481">
          <cell r="B481" t="str">
            <v>07946</v>
          </cell>
          <cell r="D481">
            <v>10863000</v>
          </cell>
          <cell r="E481" t="str">
            <v>C</v>
          </cell>
        </row>
        <row r="482">
          <cell r="B482" t="str">
            <v>07953</v>
          </cell>
          <cell r="D482">
            <v>5205000</v>
          </cell>
          <cell r="E482" t="str">
            <v>C</v>
          </cell>
        </row>
        <row r="483">
          <cell r="B483" t="str">
            <v>07954</v>
          </cell>
          <cell r="D483">
            <v>4087000</v>
          </cell>
          <cell r="E483" t="str">
            <v>C</v>
          </cell>
        </row>
        <row r="484">
          <cell r="B484" t="str">
            <v>07955</v>
          </cell>
          <cell r="D484">
            <v>5480000</v>
          </cell>
          <cell r="E484" t="str">
            <v>C</v>
          </cell>
        </row>
        <row r="485">
          <cell r="B485" t="str">
            <v>07957</v>
          </cell>
          <cell r="D485">
            <v>3888000</v>
          </cell>
          <cell r="E485" t="str">
            <v>C</v>
          </cell>
        </row>
        <row r="486">
          <cell r="B486" t="str">
            <v>07958</v>
          </cell>
          <cell r="D486">
            <v>5640000</v>
          </cell>
          <cell r="E486" t="str">
            <v>A</v>
          </cell>
        </row>
        <row r="487">
          <cell r="B487" t="str">
            <v>07959</v>
          </cell>
          <cell r="D487">
            <v>5072000</v>
          </cell>
          <cell r="E487" t="str">
            <v>C</v>
          </cell>
        </row>
        <row r="488">
          <cell r="B488" t="str">
            <v>07961</v>
          </cell>
          <cell r="D488">
            <v>3912000</v>
          </cell>
          <cell r="E488" t="str">
            <v>C</v>
          </cell>
        </row>
        <row r="489">
          <cell r="B489" t="str">
            <v>07962</v>
          </cell>
          <cell r="D489">
            <v>5637000</v>
          </cell>
          <cell r="E489" t="str">
            <v>C</v>
          </cell>
        </row>
        <row r="490">
          <cell r="B490" t="str">
            <v>07964</v>
          </cell>
          <cell r="D490">
            <v>3095000</v>
          </cell>
          <cell r="E490" t="str">
            <v>C</v>
          </cell>
        </row>
        <row r="491">
          <cell r="B491" t="str">
            <v>07968</v>
          </cell>
          <cell r="D491">
            <v>2093000</v>
          </cell>
          <cell r="E491" t="str">
            <v>C</v>
          </cell>
        </row>
        <row r="492">
          <cell r="B492" t="str">
            <v>07972</v>
          </cell>
          <cell r="D492">
            <v>2153000</v>
          </cell>
          <cell r="E492" t="str">
            <v>C</v>
          </cell>
        </row>
        <row r="493">
          <cell r="B493" t="str">
            <v>07973</v>
          </cell>
          <cell r="D493">
            <v>2589000</v>
          </cell>
          <cell r="E493" t="str">
            <v>C</v>
          </cell>
        </row>
        <row r="494">
          <cell r="B494" t="str">
            <v>07975</v>
          </cell>
          <cell r="D494">
            <v>1976000</v>
          </cell>
          <cell r="E494" t="str">
            <v>C</v>
          </cell>
        </row>
        <row r="495">
          <cell r="B495" t="str">
            <v>07976</v>
          </cell>
          <cell r="D495">
            <v>2936000</v>
          </cell>
          <cell r="E495" t="str">
            <v>A</v>
          </cell>
        </row>
        <row r="496">
          <cell r="B496" t="str">
            <v>07977</v>
          </cell>
          <cell r="D496">
            <v>2304000</v>
          </cell>
          <cell r="E496" t="str">
            <v>C</v>
          </cell>
        </row>
        <row r="497">
          <cell r="B497" t="str">
            <v>07978</v>
          </cell>
          <cell r="D497">
            <v>3437000</v>
          </cell>
          <cell r="E497" t="str">
            <v>A</v>
          </cell>
        </row>
        <row r="498">
          <cell r="B498" t="str">
            <v>07980</v>
          </cell>
          <cell r="D498">
            <v>1146000</v>
          </cell>
          <cell r="E498" t="str">
            <v>C</v>
          </cell>
        </row>
        <row r="499">
          <cell r="B499" t="str">
            <v>07981</v>
          </cell>
          <cell r="D499">
            <v>3367000</v>
          </cell>
          <cell r="E499" t="str">
            <v>C</v>
          </cell>
        </row>
        <row r="500">
          <cell r="B500" t="str">
            <v>07982</v>
          </cell>
          <cell r="D500">
            <v>540000</v>
          </cell>
          <cell r="E500" t="str">
            <v>C</v>
          </cell>
        </row>
        <row r="501">
          <cell r="B501" t="str">
            <v>07983</v>
          </cell>
          <cell r="D501">
            <v>528000</v>
          </cell>
          <cell r="E501" t="str">
            <v>C</v>
          </cell>
        </row>
        <row r="502">
          <cell r="B502" t="str">
            <v>07984</v>
          </cell>
          <cell r="D502">
            <v>2122000</v>
          </cell>
          <cell r="E502" t="str">
            <v>C</v>
          </cell>
        </row>
        <row r="503">
          <cell r="B503" t="str">
            <v>07985</v>
          </cell>
          <cell r="D503">
            <v>7703000</v>
          </cell>
          <cell r="E503" t="str">
            <v>A</v>
          </cell>
        </row>
        <row r="504">
          <cell r="B504" t="str">
            <v>07988</v>
          </cell>
          <cell r="D504">
            <v>23973000</v>
          </cell>
          <cell r="E504" t="str">
            <v>A</v>
          </cell>
        </row>
        <row r="505">
          <cell r="B505" t="str">
            <v>07989</v>
          </cell>
          <cell r="D505">
            <v>26296000</v>
          </cell>
          <cell r="E505" t="str">
            <v>A</v>
          </cell>
        </row>
        <row r="506">
          <cell r="B506" t="str">
            <v>07990</v>
          </cell>
          <cell r="D506">
            <v>44499000</v>
          </cell>
          <cell r="E506" t="str">
            <v>C</v>
          </cell>
        </row>
        <row r="507">
          <cell r="B507" t="str">
            <v>07992</v>
          </cell>
          <cell r="D507">
            <v>7262000</v>
          </cell>
          <cell r="E507" t="str">
            <v>C</v>
          </cell>
        </row>
        <row r="508">
          <cell r="B508" t="str">
            <v>07993</v>
          </cell>
          <cell r="D508">
            <v>11932000</v>
          </cell>
          <cell r="E508" t="str">
            <v>C</v>
          </cell>
        </row>
        <row r="509">
          <cell r="B509" t="str">
            <v>07994</v>
          </cell>
          <cell r="D509">
            <v>16854000</v>
          </cell>
          <cell r="E509" t="str">
            <v>C</v>
          </cell>
        </row>
        <row r="510">
          <cell r="B510" t="str">
            <v>07995</v>
          </cell>
          <cell r="D510">
            <v>10218000</v>
          </cell>
          <cell r="E510" t="str">
            <v>C</v>
          </cell>
        </row>
        <row r="511">
          <cell r="B511" t="str">
            <v>07996</v>
          </cell>
          <cell r="D511">
            <v>12101000</v>
          </cell>
          <cell r="E511" t="str">
            <v>C</v>
          </cell>
        </row>
        <row r="512">
          <cell r="B512" t="str">
            <v>07998</v>
          </cell>
          <cell r="D512">
            <v>27969000</v>
          </cell>
          <cell r="E512" t="str">
            <v>C</v>
          </cell>
        </row>
        <row r="513">
          <cell r="B513" t="str">
            <v>07999</v>
          </cell>
          <cell r="D513">
            <v>3963000</v>
          </cell>
          <cell r="E513" t="str">
            <v>A</v>
          </cell>
        </row>
        <row r="514">
          <cell r="B514" t="str">
            <v>09001</v>
          </cell>
          <cell r="D514">
            <v>9125000</v>
          </cell>
          <cell r="E514" t="str">
            <v>A</v>
          </cell>
        </row>
        <row r="515">
          <cell r="B515" t="str">
            <v>09002</v>
          </cell>
          <cell r="D515">
            <v>11207000</v>
          </cell>
          <cell r="E515" t="str">
            <v>A</v>
          </cell>
        </row>
        <row r="516">
          <cell r="B516" t="str">
            <v>09003</v>
          </cell>
          <cell r="D516">
            <v>13424000</v>
          </cell>
          <cell r="E516" t="str">
            <v>A</v>
          </cell>
        </row>
        <row r="517">
          <cell r="B517" t="str">
            <v>09004</v>
          </cell>
          <cell r="D517">
            <v>16164000</v>
          </cell>
          <cell r="E517" t="str">
            <v>A</v>
          </cell>
        </row>
        <row r="518">
          <cell r="B518" t="str">
            <v>09005</v>
          </cell>
          <cell r="D518">
            <v>19146000</v>
          </cell>
          <cell r="E518" t="str">
            <v>A</v>
          </cell>
        </row>
        <row r="519">
          <cell r="B519" t="str">
            <v>09006</v>
          </cell>
          <cell r="D519">
            <v>22810000</v>
          </cell>
          <cell r="E519" t="str">
            <v>A</v>
          </cell>
        </row>
        <row r="520">
          <cell r="B520" t="str">
            <v>09007</v>
          </cell>
          <cell r="D520">
            <v>45420000</v>
          </cell>
          <cell r="E520" t="str">
            <v>A</v>
          </cell>
        </row>
        <row r="521">
          <cell r="B521" t="str">
            <v>09008</v>
          </cell>
          <cell r="D521">
            <v>54756000</v>
          </cell>
          <cell r="E521" t="str">
            <v>A</v>
          </cell>
        </row>
        <row r="522">
          <cell r="B522" t="str">
            <v>09017</v>
          </cell>
          <cell r="D522">
            <v>45210000</v>
          </cell>
          <cell r="E522" t="str">
            <v>A</v>
          </cell>
        </row>
        <row r="523">
          <cell r="B523" t="str">
            <v>09018</v>
          </cell>
          <cell r="D523">
            <v>54505000</v>
          </cell>
          <cell r="E523" t="str">
            <v>A</v>
          </cell>
        </row>
        <row r="524">
          <cell r="B524" t="str">
            <v>09022</v>
          </cell>
          <cell r="D524">
            <v>9804000</v>
          </cell>
          <cell r="E524" t="str">
            <v>A</v>
          </cell>
        </row>
        <row r="525">
          <cell r="B525" t="str">
            <v>09023</v>
          </cell>
          <cell r="D525">
            <v>11489000</v>
          </cell>
          <cell r="E525" t="str">
            <v>A</v>
          </cell>
        </row>
        <row r="526">
          <cell r="B526" t="str">
            <v>09024</v>
          </cell>
          <cell r="D526">
            <v>12841000</v>
          </cell>
          <cell r="E526" t="str">
            <v>A</v>
          </cell>
        </row>
        <row r="527">
          <cell r="B527" t="str">
            <v>09025</v>
          </cell>
          <cell r="D527">
            <v>14516000</v>
          </cell>
          <cell r="E527" t="str">
            <v>A</v>
          </cell>
        </row>
        <row r="528">
          <cell r="B528" t="str">
            <v>09026</v>
          </cell>
          <cell r="D528">
            <v>17721000</v>
          </cell>
          <cell r="E528" t="str">
            <v>A</v>
          </cell>
        </row>
        <row r="529">
          <cell r="B529" t="str">
            <v>09027</v>
          </cell>
          <cell r="D529">
            <v>39739000</v>
          </cell>
          <cell r="E529" t="str">
            <v>A</v>
          </cell>
        </row>
        <row r="530">
          <cell r="B530" t="str">
            <v>09028</v>
          </cell>
          <cell r="D530">
            <v>48881000</v>
          </cell>
          <cell r="E530" t="str">
            <v>A</v>
          </cell>
        </row>
        <row r="531">
          <cell r="B531" t="str">
            <v>09031</v>
          </cell>
          <cell r="D531">
            <v>4226000</v>
          </cell>
          <cell r="E531" t="str">
            <v>A</v>
          </cell>
        </row>
        <row r="532">
          <cell r="B532" t="str">
            <v>09032</v>
          </cell>
          <cell r="D532">
            <v>4439000</v>
          </cell>
          <cell r="E532" t="str">
            <v>A</v>
          </cell>
        </row>
        <row r="533">
          <cell r="B533" t="str">
            <v>09033</v>
          </cell>
          <cell r="D533">
            <v>5067000</v>
          </cell>
          <cell r="E533" t="str">
            <v>A</v>
          </cell>
        </row>
        <row r="534">
          <cell r="B534" t="str">
            <v>09034</v>
          </cell>
          <cell r="D534">
            <v>5880000</v>
          </cell>
          <cell r="E534" t="str">
            <v>A</v>
          </cell>
        </row>
        <row r="535">
          <cell r="B535" t="str">
            <v>09035</v>
          </cell>
          <cell r="D535">
            <v>6838000</v>
          </cell>
          <cell r="E535" t="str">
            <v>A</v>
          </cell>
        </row>
        <row r="536">
          <cell r="B536" t="str">
            <v>09036</v>
          </cell>
          <cell r="D536">
            <v>8192000</v>
          </cell>
          <cell r="E536" t="str">
            <v>A</v>
          </cell>
        </row>
        <row r="537">
          <cell r="B537" t="str">
            <v>09037</v>
          </cell>
          <cell r="D537">
            <v>20657000</v>
          </cell>
          <cell r="E537" t="str">
            <v>A</v>
          </cell>
        </row>
        <row r="538">
          <cell r="B538" t="str">
            <v>09038</v>
          </cell>
          <cell r="D538">
            <v>24359000</v>
          </cell>
          <cell r="E538" t="str">
            <v>A</v>
          </cell>
        </row>
        <row r="539">
          <cell r="B539" t="str">
            <v>09041</v>
          </cell>
          <cell r="D539">
            <v>7256000</v>
          </cell>
          <cell r="E539" t="str">
            <v>C</v>
          </cell>
        </row>
        <row r="540">
          <cell r="B540" t="str">
            <v>09042</v>
          </cell>
          <cell r="D540">
            <v>8051000</v>
          </cell>
          <cell r="E540" t="str">
            <v>A</v>
          </cell>
        </row>
        <row r="541">
          <cell r="B541" t="str">
            <v>09043</v>
          </cell>
          <cell r="D541">
            <v>9888000</v>
          </cell>
          <cell r="E541" t="str">
            <v>A</v>
          </cell>
        </row>
        <row r="542">
          <cell r="B542" t="str">
            <v>09044</v>
          </cell>
          <cell r="D542">
            <v>12023000</v>
          </cell>
          <cell r="E542" t="str">
            <v>A</v>
          </cell>
        </row>
        <row r="543">
          <cell r="B543" t="str">
            <v>09045</v>
          </cell>
          <cell r="D543">
            <v>13903000</v>
          </cell>
          <cell r="E543" t="str">
            <v>A</v>
          </cell>
        </row>
        <row r="544">
          <cell r="B544" t="str">
            <v>09046</v>
          </cell>
          <cell r="D544">
            <v>16264000</v>
          </cell>
          <cell r="E544" t="str">
            <v>A</v>
          </cell>
        </row>
        <row r="545">
          <cell r="B545" t="str">
            <v>09047</v>
          </cell>
          <cell r="D545">
            <v>28839000</v>
          </cell>
          <cell r="E545" t="str">
            <v>A</v>
          </cell>
        </row>
        <row r="546">
          <cell r="B546" t="str">
            <v>09048</v>
          </cell>
          <cell r="D546">
            <v>35244000</v>
          </cell>
          <cell r="E546" t="str">
            <v>A</v>
          </cell>
        </row>
        <row r="547">
          <cell r="B547" t="str">
            <v>09050</v>
          </cell>
          <cell r="D547">
            <v>2542000</v>
          </cell>
          <cell r="E547" t="str">
            <v>A</v>
          </cell>
        </row>
        <row r="548">
          <cell r="B548" t="str">
            <v>09051</v>
          </cell>
          <cell r="D548">
            <v>5042000</v>
          </cell>
          <cell r="E548" t="str">
            <v>A</v>
          </cell>
        </row>
        <row r="549">
          <cell r="B549" t="str">
            <v>09052</v>
          </cell>
          <cell r="D549">
            <v>823000</v>
          </cell>
          <cell r="E549" t="str">
            <v>A</v>
          </cell>
        </row>
        <row r="550">
          <cell r="B550" t="str">
            <v>09053</v>
          </cell>
          <cell r="D550">
            <v>1414000</v>
          </cell>
          <cell r="E550" t="str">
            <v>A</v>
          </cell>
        </row>
        <row r="551">
          <cell r="B551" t="str">
            <v>09054</v>
          </cell>
          <cell r="D551">
            <v>1200000</v>
          </cell>
          <cell r="E551" t="str">
            <v>C</v>
          </cell>
        </row>
        <row r="552">
          <cell r="B552" t="str">
            <v>09055</v>
          </cell>
          <cell r="D552">
            <v>1454000</v>
          </cell>
          <cell r="E552" t="str">
            <v>A</v>
          </cell>
        </row>
        <row r="553">
          <cell r="B553" t="str">
            <v>09056</v>
          </cell>
          <cell r="D553">
            <v>2998000</v>
          </cell>
          <cell r="E553" t="str">
            <v>C</v>
          </cell>
        </row>
        <row r="554">
          <cell r="B554" t="str">
            <v>09057</v>
          </cell>
          <cell r="D554">
            <v>3002000</v>
          </cell>
          <cell r="E554" t="str">
            <v>A</v>
          </cell>
        </row>
        <row r="555">
          <cell r="B555" t="str">
            <v>09058</v>
          </cell>
          <cell r="D555">
            <v>580000</v>
          </cell>
          <cell r="E555" t="str">
            <v>A</v>
          </cell>
        </row>
        <row r="556">
          <cell r="B556" t="str">
            <v>09059</v>
          </cell>
          <cell r="D556">
            <v>1565000</v>
          </cell>
          <cell r="E556" t="str">
            <v>A</v>
          </cell>
        </row>
        <row r="557">
          <cell r="B557" t="str">
            <v>09061</v>
          </cell>
          <cell r="D557">
            <v>4554000</v>
          </cell>
          <cell r="E557" t="str">
            <v>A</v>
          </cell>
        </row>
        <row r="558">
          <cell r="B558" t="str">
            <v>09062</v>
          </cell>
          <cell r="D558">
            <v>8551000</v>
          </cell>
          <cell r="E558" t="str">
            <v>C</v>
          </cell>
        </row>
        <row r="559">
          <cell r="B559" t="str">
            <v>09063</v>
          </cell>
          <cell r="D559">
            <v>11407000</v>
          </cell>
          <cell r="E559" t="str">
            <v>C</v>
          </cell>
        </row>
        <row r="560">
          <cell r="B560" t="str">
            <v>09065</v>
          </cell>
          <cell r="D560">
            <v>6475000</v>
          </cell>
          <cell r="E560" t="str">
            <v>A</v>
          </cell>
        </row>
        <row r="561">
          <cell r="B561" t="str">
            <v>09066</v>
          </cell>
          <cell r="D561">
            <v>8610000</v>
          </cell>
          <cell r="E561" t="str">
            <v>C</v>
          </cell>
        </row>
        <row r="562">
          <cell r="B562" t="str">
            <v>09067</v>
          </cell>
          <cell r="D562">
            <v>11027000</v>
          </cell>
          <cell r="E562" t="str">
            <v>C</v>
          </cell>
        </row>
        <row r="563">
          <cell r="B563" t="str">
            <v>09070</v>
          </cell>
          <cell r="D563">
            <v>1963000</v>
          </cell>
          <cell r="E563" t="str">
            <v>C</v>
          </cell>
        </row>
        <row r="564">
          <cell r="B564" t="str">
            <v>09072</v>
          </cell>
          <cell r="D564">
            <v>4011000</v>
          </cell>
          <cell r="E564" t="str">
            <v>A</v>
          </cell>
        </row>
        <row r="565">
          <cell r="B565" t="str">
            <v>09073</v>
          </cell>
          <cell r="D565">
            <v>4713000</v>
          </cell>
          <cell r="E565" t="str">
            <v>A</v>
          </cell>
        </row>
        <row r="566">
          <cell r="B566" t="str">
            <v>09074</v>
          </cell>
          <cell r="D566">
            <v>5375000</v>
          </cell>
          <cell r="E566" t="str">
            <v>A</v>
          </cell>
        </row>
        <row r="567">
          <cell r="B567" t="str">
            <v>09075</v>
          </cell>
          <cell r="D567">
            <v>6294000</v>
          </cell>
          <cell r="E567" t="str">
            <v>A</v>
          </cell>
        </row>
        <row r="568">
          <cell r="B568" t="str">
            <v>09076</v>
          </cell>
          <cell r="D568">
            <v>6741000</v>
          </cell>
          <cell r="E568" t="str">
            <v>A</v>
          </cell>
        </row>
        <row r="569">
          <cell r="B569" t="str">
            <v>09077</v>
          </cell>
          <cell r="D569">
            <v>17594000</v>
          </cell>
          <cell r="E569" t="str">
            <v>C</v>
          </cell>
        </row>
        <row r="570">
          <cell r="B570" t="str">
            <v>09078</v>
          </cell>
          <cell r="D570">
            <v>20298000</v>
          </cell>
          <cell r="E570" t="str">
            <v>C</v>
          </cell>
        </row>
        <row r="571">
          <cell r="B571" t="str">
            <v>09301</v>
          </cell>
          <cell r="D571">
            <v>41523000</v>
          </cell>
          <cell r="E571" t="str">
            <v>C</v>
          </cell>
        </row>
        <row r="572">
          <cell r="B572" t="str">
            <v>09302</v>
          </cell>
          <cell r="D572">
            <v>42450000</v>
          </cell>
          <cell r="E572" t="str">
            <v>A</v>
          </cell>
        </row>
        <row r="573">
          <cell r="B573" t="str">
            <v>09303</v>
          </cell>
          <cell r="D573">
            <v>46151000</v>
          </cell>
          <cell r="E573" t="str">
            <v>C</v>
          </cell>
        </row>
        <row r="574">
          <cell r="B574" t="str">
            <v>09304</v>
          </cell>
          <cell r="D574">
            <v>49132000</v>
          </cell>
          <cell r="E574" t="str">
            <v>A</v>
          </cell>
        </row>
        <row r="575">
          <cell r="B575" t="str">
            <v>09306</v>
          </cell>
          <cell r="D575">
            <v>58554000</v>
          </cell>
          <cell r="E575" t="str">
            <v>A</v>
          </cell>
        </row>
        <row r="576">
          <cell r="B576" t="str">
            <v>09310</v>
          </cell>
          <cell r="D576">
            <v>33732000</v>
          </cell>
          <cell r="E576" t="str">
            <v>A</v>
          </cell>
        </row>
        <row r="577">
          <cell r="B577" t="str">
            <v>09312</v>
          </cell>
          <cell r="D577">
            <v>32573000</v>
          </cell>
          <cell r="E577" t="str">
            <v>A</v>
          </cell>
        </row>
        <row r="578">
          <cell r="B578" t="str">
            <v>09314</v>
          </cell>
          <cell r="D578">
            <v>39889000</v>
          </cell>
          <cell r="E578" t="str">
            <v>A</v>
          </cell>
        </row>
        <row r="579">
          <cell r="B579" t="str">
            <v>09320</v>
          </cell>
          <cell r="D579">
            <v>20278000</v>
          </cell>
          <cell r="E579" t="str">
            <v>A</v>
          </cell>
        </row>
        <row r="580">
          <cell r="B580" t="str">
            <v>09322</v>
          </cell>
          <cell r="D580">
            <v>24525000</v>
          </cell>
          <cell r="E580" t="str">
            <v>A</v>
          </cell>
        </row>
        <row r="581">
          <cell r="B581" t="str">
            <v>09324</v>
          </cell>
          <cell r="D581">
            <v>29710000</v>
          </cell>
          <cell r="E581" t="str">
            <v>C</v>
          </cell>
        </row>
        <row r="582">
          <cell r="B582" t="str">
            <v>09325</v>
          </cell>
          <cell r="D582">
            <v>12351000</v>
          </cell>
          <cell r="E582" t="str">
            <v>A</v>
          </cell>
        </row>
        <row r="583">
          <cell r="B583" t="str">
            <v>09326</v>
          </cell>
          <cell r="D583">
            <v>12281000</v>
          </cell>
          <cell r="E583" t="str">
            <v>C</v>
          </cell>
        </row>
        <row r="584">
          <cell r="B584" t="str">
            <v>09327</v>
          </cell>
          <cell r="D584">
            <v>36301000</v>
          </cell>
          <cell r="E584" t="str">
            <v>A</v>
          </cell>
        </row>
        <row r="585">
          <cell r="B585" t="str">
            <v>09328</v>
          </cell>
          <cell r="D585">
            <v>72477000</v>
          </cell>
          <cell r="E585" t="str">
            <v>A</v>
          </cell>
        </row>
        <row r="586">
          <cell r="B586" t="str">
            <v>09329</v>
          </cell>
          <cell r="D586">
            <v>16591000</v>
          </cell>
          <cell r="E586" t="str">
            <v>A</v>
          </cell>
        </row>
        <row r="587">
          <cell r="B587" t="str">
            <v>09330</v>
          </cell>
          <cell r="D587">
            <v>12781000</v>
          </cell>
          <cell r="E587" t="str">
            <v>A</v>
          </cell>
        </row>
        <row r="588">
          <cell r="B588" t="str">
            <v>09331</v>
          </cell>
          <cell r="D588">
            <v>17599000</v>
          </cell>
          <cell r="E588" t="str">
            <v>C</v>
          </cell>
        </row>
        <row r="589">
          <cell r="B589" t="str">
            <v>09332</v>
          </cell>
          <cell r="D589">
            <v>21121000</v>
          </cell>
          <cell r="E589" t="str">
            <v>A</v>
          </cell>
        </row>
        <row r="590">
          <cell r="B590" t="str">
            <v>09333</v>
          </cell>
          <cell r="D590">
            <v>25059000</v>
          </cell>
          <cell r="E590" t="str">
            <v>C</v>
          </cell>
        </row>
        <row r="591">
          <cell r="B591" t="str">
            <v>09334</v>
          </cell>
          <cell r="D591">
            <v>26952000</v>
          </cell>
          <cell r="E591" t="str">
            <v>C</v>
          </cell>
        </row>
        <row r="592">
          <cell r="B592" t="str">
            <v>09339</v>
          </cell>
          <cell r="D592">
            <v>23366000</v>
          </cell>
          <cell r="E592" t="str">
            <v>A</v>
          </cell>
        </row>
        <row r="593">
          <cell r="B593" t="str">
            <v>09342</v>
          </cell>
          <cell r="D593">
            <v>55432000</v>
          </cell>
          <cell r="E593" t="str">
            <v>A</v>
          </cell>
        </row>
        <row r="594">
          <cell r="B594" t="str">
            <v>09343</v>
          </cell>
          <cell r="D594">
            <v>61895000</v>
          </cell>
          <cell r="E594" t="str">
            <v>C</v>
          </cell>
        </row>
        <row r="595">
          <cell r="B595" t="str">
            <v>09351</v>
          </cell>
          <cell r="D595">
            <v>15118000</v>
          </cell>
          <cell r="E595" t="str">
            <v>C</v>
          </cell>
        </row>
        <row r="596">
          <cell r="B596" t="str">
            <v>09352</v>
          </cell>
          <cell r="D596">
            <v>13593000</v>
          </cell>
          <cell r="E596" t="str">
            <v>A</v>
          </cell>
        </row>
        <row r="597">
          <cell r="B597" t="str">
            <v>09353</v>
          </cell>
          <cell r="D597">
            <v>18053000</v>
          </cell>
          <cell r="E597" t="str">
            <v>C</v>
          </cell>
        </row>
        <row r="598">
          <cell r="B598" t="str">
            <v>09354</v>
          </cell>
          <cell r="D598">
            <v>20103000</v>
          </cell>
          <cell r="E598" t="str">
            <v>A</v>
          </cell>
        </row>
        <row r="599">
          <cell r="B599" t="str">
            <v>09358</v>
          </cell>
          <cell r="D599">
            <v>8684000</v>
          </cell>
          <cell r="E599" t="str">
            <v>A</v>
          </cell>
        </row>
        <row r="600">
          <cell r="B600" t="str">
            <v>09359</v>
          </cell>
          <cell r="D600">
            <v>10881000</v>
          </cell>
          <cell r="E600" t="str">
            <v>A</v>
          </cell>
        </row>
        <row r="601">
          <cell r="B601" t="str">
            <v>09360</v>
          </cell>
          <cell r="D601">
            <v>18132000</v>
          </cell>
          <cell r="E601" t="str">
            <v>A</v>
          </cell>
        </row>
        <row r="602">
          <cell r="B602" t="str">
            <v>09364</v>
          </cell>
          <cell r="D602">
            <v>25681000</v>
          </cell>
          <cell r="E602" t="str">
            <v>A</v>
          </cell>
        </row>
        <row r="603">
          <cell r="B603" t="str">
            <v>09368</v>
          </cell>
          <cell r="D603">
            <v>40488000</v>
          </cell>
          <cell r="E603" t="str">
            <v>A</v>
          </cell>
        </row>
        <row r="604">
          <cell r="B604" t="str">
            <v>09370</v>
          </cell>
          <cell r="D604">
            <v>7557000</v>
          </cell>
          <cell r="E604" t="str">
            <v>A</v>
          </cell>
        </row>
        <row r="605">
          <cell r="B605" t="str">
            <v>09371</v>
          </cell>
          <cell r="D605">
            <v>8263000</v>
          </cell>
          <cell r="E605" t="str">
            <v>A</v>
          </cell>
        </row>
        <row r="606">
          <cell r="B606" t="str">
            <v>09372</v>
          </cell>
          <cell r="D606">
            <v>6078000</v>
          </cell>
          <cell r="E606" t="str">
            <v>A</v>
          </cell>
        </row>
        <row r="607">
          <cell r="B607" t="str">
            <v>09374</v>
          </cell>
          <cell r="D607">
            <v>11701000</v>
          </cell>
          <cell r="E607" t="str">
            <v>A</v>
          </cell>
        </row>
        <row r="608">
          <cell r="B608" t="str">
            <v>09375</v>
          </cell>
          <cell r="D608">
            <v>3468000</v>
          </cell>
          <cell r="E608" t="str">
            <v>C</v>
          </cell>
        </row>
        <row r="609">
          <cell r="B609" t="str">
            <v>09377</v>
          </cell>
          <cell r="D609">
            <v>16819000</v>
          </cell>
          <cell r="E609" t="str">
            <v>A</v>
          </cell>
        </row>
        <row r="610">
          <cell r="B610" t="str">
            <v>09378</v>
          </cell>
          <cell r="D610">
            <v>20942000</v>
          </cell>
          <cell r="E610" t="str">
            <v>A</v>
          </cell>
        </row>
        <row r="611">
          <cell r="B611" t="str">
            <v>09380</v>
          </cell>
          <cell r="D611">
            <v>18442000</v>
          </cell>
          <cell r="E611" t="str">
            <v>C</v>
          </cell>
        </row>
        <row r="612">
          <cell r="B612" t="str">
            <v>09381</v>
          </cell>
          <cell r="D612">
            <v>16026000</v>
          </cell>
          <cell r="E612" t="str">
            <v>C</v>
          </cell>
        </row>
        <row r="613">
          <cell r="B613" t="str">
            <v>09382</v>
          </cell>
          <cell r="D613">
            <v>17021000</v>
          </cell>
          <cell r="E613" t="str">
            <v>A</v>
          </cell>
        </row>
        <row r="614">
          <cell r="B614" t="str">
            <v>09383</v>
          </cell>
          <cell r="D614">
            <v>18200000</v>
          </cell>
          <cell r="E614" t="str">
            <v>C</v>
          </cell>
        </row>
        <row r="615">
          <cell r="B615" t="str">
            <v>09384</v>
          </cell>
          <cell r="D615">
            <v>18294000</v>
          </cell>
          <cell r="E615" t="str">
            <v>A</v>
          </cell>
        </row>
        <row r="616">
          <cell r="B616" t="str">
            <v>09386</v>
          </cell>
          <cell r="D616">
            <v>20365000</v>
          </cell>
          <cell r="E616" t="str">
            <v>C</v>
          </cell>
        </row>
        <row r="617">
          <cell r="B617" t="str">
            <v>09389</v>
          </cell>
          <cell r="D617">
            <v>3578000</v>
          </cell>
          <cell r="E617" t="str">
            <v>C</v>
          </cell>
        </row>
        <row r="618">
          <cell r="B618" t="str">
            <v>09391</v>
          </cell>
          <cell r="D618">
            <v>3280000</v>
          </cell>
          <cell r="E618" t="str">
            <v>C</v>
          </cell>
        </row>
        <row r="619">
          <cell r="B619" t="str">
            <v>09392</v>
          </cell>
          <cell r="D619">
            <v>3091000</v>
          </cell>
          <cell r="E619" t="str">
            <v>A</v>
          </cell>
        </row>
        <row r="620">
          <cell r="B620" t="str">
            <v>09393</v>
          </cell>
          <cell r="D620">
            <v>3869000</v>
          </cell>
          <cell r="E620" t="str">
            <v>C</v>
          </cell>
        </row>
        <row r="621">
          <cell r="B621" t="str">
            <v>09394</v>
          </cell>
          <cell r="D621">
            <v>3904000</v>
          </cell>
          <cell r="E621" t="str">
            <v>A</v>
          </cell>
        </row>
        <row r="622">
          <cell r="B622" t="str">
            <v>09396</v>
          </cell>
          <cell r="D622">
            <v>5277000</v>
          </cell>
          <cell r="E622" t="str">
            <v>C</v>
          </cell>
        </row>
        <row r="623">
          <cell r="B623" t="str">
            <v>09399</v>
          </cell>
          <cell r="D623">
            <v>10618000</v>
          </cell>
          <cell r="E623" t="str">
            <v>C</v>
          </cell>
        </row>
        <row r="624">
          <cell r="B624" t="str">
            <v>09418</v>
          </cell>
          <cell r="D624">
            <v>19553000</v>
          </cell>
          <cell r="E624" t="str">
            <v>C</v>
          </cell>
        </row>
        <row r="625">
          <cell r="B625" t="str">
            <v>09419</v>
          </cell>
          <cell r="D625">
            <v>24160000</v>
          </cell>
          <cell r="E625" t="str">
            <v>C</v>
          </cell>
        </row>
        <row r="626">
          <cell r="B626" t="str">
            <v>09420</v>
          </cell>
          <cell r="D626">
            <v>2474000</v>
          </cell>
          <cell r="E626" t="str">
            <v>C</v>
          </cell>
        </row>
        <row r="627">
          <cell r="B627" t="str">
            <v>09421</v>
          </cell>
          <cell r="D627">
            <v>7644000</v>
          </cell>
          <cell r="E627" t="str">
            <v>C</v>
          </cell>
        </row>
        <row r="628">
          <cell r="B628" t="str">
            <v>09422</v>
          </cell>
          <cell r="D628">
            <v>9171000</v>
          </cell>
          <cell r="E628" t="str">
            <v>C</v>
          </cell>
        </row>
        <row r="629">
          <cell r="B629" t="str">
            <v>09440</v>
          </cell>
          <cell r="D629">
            <v>9433000</v>
          </cell>
          <cell r="E629" t="str">
            <v>C</v>
          </cell>
        </row>
        <row r="630">
          <cell r="B630" t="str">
            <v>09441</v>
          </cell>
          <cell r="D630">
            <v>9230000</v>
          </cell>
          <cell r="E630" t="str">
            <v>C</v>
          </cell>
        </row>
        <row r="631">
          <cell r="B631" t="str">
            <v>09442</v>
          </cell>
          <cell r="D631">
            <v>13727000</v>
          </cell>
          <cell r="E631" t="str">
            <v>C</v>
          </cell>
        </row>
        <row r="632">
          <cell r="B632" t="str">
            <v>09443</v>
          </cell>
          <cell r="D632">
            <v>18004000</v>
          </cell>
          <cell r="E632" t="str">
            <v>C</v>
          </cell>
        </row>
        <row r="633">
          <cell r="B633" t="str">
            <v>09444</v>
          </cell>
          <cell r="D633">
            <v>21192000</v>
          </cell>
          <cell r="E633" t="str">
            <v>C</v>
          </cell>
        </row>
        <row r="634">
          <cell r="B634" t="str">
            <v>09445</v>
          </cell>
          <cell r="D634">
            <v>32171000</v>
          </cell>
          <cell r="E634" t="str">
            <v>C</v>
          </cell>
        </row>
        <row r="635">
          <cell r="B635" t="str">
            <v>09446</v>
          </cell>
          <cell r="D635">
            <v>41349000</v>
          </cell>
          <cell r="E635" t="str">
            <v>C</v>
          </cell>
        </row>
        <row r="636">
          <cell r="B636" t="str">
            <v>09447</v>
          </cell>
          <cell r="D636">
            <v>33136000</v>
          </cell>
          <cell r="E636" t="str">
            <v>C</v>
          </cell>
        </row>
        <row r="637">
          <cell r="B637" t="str">
            <v>09448</v>
          </cell>
          <cell r="D637">
            <v>50088000</v>
          </cell>
          <cell r="E637" t="str">
            <v>C</v>
          </cell>
        </row>
        <row r="638">
          <cell r="B638" t="str">
            <v>09449</v>
          </cell>
          <cell r="D638">
            <v>64966000</v>
          </cell>
          <cell r="E638" t="str">
            <v>C</v>
          </cell>
        </row>
        <row r="639">
          <cell r="B639" t="str">
            <v>09450</v>
          </cell>
          <cell r="D639">
            <v>13167000</v>
          </cell>
          <cell r="E639" t="str">
            <v>C</v>
          </cell>
        </row>
        <row r="640">
          <cell r="B640" t="str">
            <v>09451</v>
          </cell>
          <cell r="D640">
            <v>24806000</v>
          </cell>
          <cell r="E640" t="str">
            <v>C</v>
          </cell>
        </row>
        <row r="641">
          <cell r="B641" t="str">
            <v>09602</v>
          </cell>
          <cell r="D641">
            <v>60145000</v>
          </cell>
          <cell r="E641" t="str">
            <v>A</v>
          </cell>
        </row>
        <row r="642">
          <cell r="B642" t="str">
            <v>09603</v>
          </cell>
          <cell r="D642">
            <v>70077000</v>
          </cell>
          <cell r="E642" t="str">
            <v>C</v>
          </cell>
        </row>
        <row r="643">
          <cell r="B643" t="str">
            <v>09604</v>
          </cell>
          <cell r="D643">
            <v>70699000</v>
          </cell>
          <cell r="E643" t="str">
            <v>A</v>
          </cell>
        </row>
        <row r="644">
          <cell r="B644" t="str">
            <v>09606</v>
          </cell>
          <cell r="D644">
            <v>88427000</v>
          </cell>
          <cell r="E644" t="str">
            <v>A</v>
          </cell>
        </row>
        <row r="645">
          <cell r="B645" t="str">
            <v>09610</v>
          </cell>
          <cell r="D645">
            <v>55554000</v>
          </cell>
          <cell r="E645" t="str">
            <v>A</v>
          </cell>
        </row>
        <row r="646">
          <cell r="B646" t="str">
            <v>09612</v>
          </cell>
          <cell r="D646">
            <v>50471000</v>
          </cell>
          <cell r="E646" t="str">
            <v>A</v>
          </cell>
        </row>
        <row r="647">
          <cell r="B647" t="str">
            <v>09614</v>
          </cell>
          <cell r="D647">
            <v>60529000</v>
          </cell>
          <cell r="E647" t="str">
            <v>A</v>
          </cell>
        </row>
        <row r="648">
          <cell r="B648" t="str">
            <v>09625</v>
          </cell>
          <cell r="D648">
            <v>10533000</v>
          </cell>
          <cell r="E648" t="str">
            <v>A</v>
          </cell>
        </row>
        <row r="649">
          <cell r="B649" t="str">
            <v>09630</v>
          </cell>
          <cell r="D649">
            <v>14757000</v>
          </cell>
          <cell r="E649" t="str">
            <v>A</v>
          </cell>
        </row>
        <row r="650">
          <cell r="B650" t="str">
            <v>09631</v>
          </cell>
          <cell r="D650">
            <v>24678000</v>
          </cell>
          <cell r="E650" t="str">
            <v>A</v>
          </cell>
        </row>
        <row r="651">
          <cell r="B651" t="str">
            <v>09632</v>
          </cell>
          <cell r="D651">
            <v>15357000</v>
          </cell>
          <cell r="E651" t="str">
            <v>A</v>
          </cell>
        </row>
        <row r="652">
          <cell r="B652" t="str">
            <v>09633</v>
          </cell>
          <cell r="D652">
            <v>15357000</v>
          </cell>
          <cell r="E652" t="str">
            <v>A</v>
          </cell>
        </row>
        <row r="653">
          <cell r="B653" t="str">
            <v>09634</v>
          </cell>
          <cell r="D653">
            <v>23485000</v>
          </cell>
          <cell r="E653" t="str">
            <v>A</v>
          </cell>
        </row>
        <row r="654">
          <cell r="B654" t="str">
            <v>09635</v>
          </cell>
          <cell r="D654">
            <v>22689000</v>
          </cell>
          <cell r="E654" t="str">
            <v>A</v>
          </cell>
        </row>
        <row r="655">
          <cell r="B655" t="str">
            <v>09640</v>
          </cell>
          <cell r="D655">
            <v>17492000</v>
          </cell>
          <cell r="E655" t="str">
            <v>C</v>
          </cell>
        </row>
        <row r="656">
          <cell r="B656" t="str">
            <v>09642</v>
          </cell>
          <cell r="D656">
            <v>5992000</v>
          </cell>
          <cell r="E656" t="str">
            <v>A</v>
          </cell>
        </row>
        <row r="657">
          <cell r="B657" t="str">
            <v>09643</v>
          </cell>
          <cell r="D657">
            <v>7794000</v>
          </cell>
          <cell r="E657" t="str">
            <v>C</v>
          </cell>
        </row>
        <row r="658">
          <cell r="B658" t="str">
            <v>09644</v>
          </cell>
          <cell r="D658">
            <v>7739000</v>
          </cell>
          <cell r="E658" t="str">
            <v>A</v>
          </cell>
        </row>
        <row r="659">
          <cell r="B659" t="str">
            <v>09646</v>
          </cell>
          <cell r="D659">
            <v>9361000</v>
          </cell>
          <cell r="E659" t="str">
            <v>C</v>
          </cell>
        </row>
        <row r="660">
          <cell r="B660" t="str">
            <v>09850</v>
          </cell>
          <cell r="D660">
            <v>3168000</v>
          </cell>
          <cell r="E660" t="str">
            <v>A</v>
          </cell>
        </row>
        <row r="661">
          <cell r="B661" t="str">
            <v>09855</v>
          </cell>
          <cell r="D661">
            <v>5150000</v>
          </cell>
          <cell r="E661" t="str">
            <v>C</v>
          </cell>
        </row>
        <row r="662">
          <cell r="B662" t="str">
            <v>09856</v>
          </cell>
          <cell r="D662">
            <v>3735000</v>
          </cell>
          <cell r="E662" t="str">
            <v>C</v>
          </cell>
        </row>
        <row r="663">
          <cell r="B663" t="str">
            <v>09857</v>
          </cell>
          <cell r="D663">
            <v>5948000</v>
          </cell>
          <cell r="E663" t="str">
            <v>C</v>
          </cell>
        </row>
        <row r="664">
          <cell r="B664" t="str">
            <v>09861</v>
          </cell>
          <cell r="D664">
            <v>6119000</v>
          </cell>
          <cell r="E664" t="str">
            <v>C</v>
          </cell>
        </row>
        <row r="665">
          <cell r="B665" t="str">
            <v>09862</v>
          </cell>
          <cell r="D665">
            <v>6628000</v>
          </cell>
          <cell r="E665" t="str">
            <v>C</v>
          </cell>
        </row>
        <row r="666">
          <cell r="B666" t="str">
            <v>09863</v>
          </cell>
          <cell r="D666">
            <v>7371000</v>
          </cell>
          <cell r="E666" t="str">
            <v>C</v>
          </cell>
        </row>
        <row r="667">
          <cell r="B667" t="str">
            <v>09864</v>
          </cell>
          <cell r="D667">
            <v>8561000</v>
          </cell>
          <cell r="E667" t="str">
            <v>C</v>
          </cell>
        </row>
        <row r="668">
          <cell r="B668" t="str">
            <v>09871</v>
          </cell>
          <cell r="D668">
            <v>4760000</v>
          </cell>
          <cell r="E668" t="str">
            <v>C</v>
          </cell>
        </row>
        <row r="669">
          <cell r="B669" t="str">
            <v>09873</v>
          </cell>
          <cell r="D669">
            <v>6159000</v>
          </cell>
          <cell r="E669" t="str">
            <v>C</v>
          </cell>
        </row>
        <row r="670">
          <cell r="B670" t="str">
            <v>09878</v>
          </cell>
          <cell r="D670">
            <v>9078000</v>
          </cell>
          <cell r="E670" t="str">
            <v>C</v>
          </cell>
        </row>
        <row r="671">
          <cell r="B671" t="str">
            <v>09881</v>
          </cell>
          <cell r="D671">
            <v>20612000</v>
          </cell>
          <cell r="E671" t="str">
            <v>C</v>
          </cell>
        </row>
        <row r="672">
          <cell r="B672" t="str">
            <v>09883</v>
          </cell>
          <cell r="D672">
            <v>24756000</v>
          </cell>
          <cell r="E672" t="str">
            <v>C</v>
          </cell>
        </row>
        <row r="673">
          <cell r="B673" t="str">
            <v>09895</v>
          </cell>
          <cell r="D673">
            <v>20160000</v>
          </cell>
          <cell r="E673" t="str">
            <v>C</v>
          </cell>
        </row>
        <row r="674">
          <cell r="B674" t="str">
            <v>09896</v>
          </cell>
          <cell r="D674">
            <v>47656000</v>
          </cell>
          <cell r="E674" t="str">
            <v>C</v>
          </cell>
        </row>
        <row r="675">
          <cell r="B675" t="str">
            <v>09897</v>
          </cell>
          <cell r="D675">
            <v>75862000</v>
          </cell>
          <cell r="E675" t="str">
            <v>C</v>
          </cell>
        </row>
        <row r="676">
          <cell r="B676" t="str">
            <v>09898</v>
          </cell>
          <cell r="D676">
            <v>14940000</v>
          </cell>
          <cell r="E676" t="str">
            <v>C</v>
          </cell>
        </row>
        <row r="677">
          <cell r="B677" t="str">
            <v>09899</v>
          </cell>
          <cell r="D677">
            <v>41491000</v>
          </cell>
          <cell r="E677" t="str">
            <v>C</v>
          </cell>
        </row>
        <row r="678">
          <cell r="B678" t="str">
            <v>09915</v>
          </cell>
          <cell r="D678">
            <v>286000</v>
          </cell>
          <cell r="E678" t="str">
            <v>A</v>
          </cell>
        </row>
        <row r="679">
          <cell r="B679" t="str">
            <v>09923</v>
          </cell>
          <cell r="D679">
            <v>1053000</v>
          </cell>
          <cell r="E679" t="str">
            <v>C</v>
          </cell>
        </row>
        <row r="680">
          <cell r="B680" t="str">
            <v>09924</v>
          </cell>
          <cell r="D680">
            <v>1087000</v>
          </cell>
          <cell r="E680" t="str">
            <v>C</v>
          </cell>
        </row>
        <row r="681">
          <cell r="B681" t="str">
            <v>09925</v>
          </cell>
          <cell r="D681">
            <v>1109000</v>
          </cell>
          <cell r="E681" t="str">
            <v>C</v>
          </cell>
        </row>
        <row r="682">
          <cell r="B682" t="str">
            <v>09926</v>
          </cell>
          <cell r="D682">
            <v>1110000</v>
          </cell>
          <cell r="E682" t="str">
            <v>C</v>
          </cell>
        </row>
        <row r="683">
          <cell r="B683" t="str">
            <v>09927</v>
          </cell>
          <cell r="D683">
            <v>1579000</v>
          </cell>
          <cell r="E683" t="str">
            <v>C</v>
          </cell>
        </row>
        <row r="684">
          <cell r="B684" t="str">
            <v>09928</v>
          </cell>
          <cell r="D684">
            <v>1846000</v>
          </cell>
          <cell r="E684" t="str">
            <v>C</v>
          </cell>
        </row>
        <row r="685">
          <cell r="B685" t="str">
            <v>09929</v>
          </cell>
          <cell r="D685">
            <v>1779000</v>
          </cell>
          <cell r="E685" t="str">
            <v>C</v>
          </cell>
        </row>
        <row r="686">
          <cell r="B686" t="str">
            <v>09930</v>
          </cell>
          <cell r="D686">
            <v>1429000</v>
          </cell>
          <cell r="E686" t="str">
            <v>C</v>
          </cell>
        </row>
        <row r="687">
          <cell r="B687" t="str">
            <v>09931</v>
          </cell>
          <cell r="D687">
            <v>1216000</v>
          </cell>
          <cell r="E687" t="str">
            <v>C</v>
          </cell>
        </row>
        <row r="688">
          <cell r="B688" t="str">
            <v>09932</v>
          </cell>
          <cell r="D688">
            <v>1313000</v>
          </cell>
          <cell r="E688" t="str">
            <v>C</v>
          </cell>
        </row>
        <row r="689">
          <cell r="B689" t="str">
            <v>09933</v>
          </cell>
          <cell r="D689">
            <v>1208000</v>
          </cell>
          <cell r="E689" t="str">
            <v>C</v>
          </cell>
        </row>
        <row r="690">
          <cell r="B690" t="str">
            <v>09934</v>
          </cell>
          <cell r="D690">
            <v>1551000</v>
          </cell>
          <cell r="E690" t="str">
            <v>C</v>
          </cell>
        </row>
        <row r="691">
          <cell r="B691" t="str">
            <v>09935</v>
          </cell>
          <cell r="D691">
            <v>2058000</v>
          </cell>
          <cell r="E691" t="str">
            <v>C</v>
          </cell>
        </row>
        <row r="692">
          <cell r="B692" t="str">
            <v>09936</v>
          </cell>
          <cell r="D692">
            <v>3316000</v>
          </cell>
          <cell r="E692" t="str">
            <v>C</v>
          </cell>
        </row>
        <row r="693">
          <cell r="B693" t="str">
            <v>09937</v>
          </cell>
          <cell r="D693">
            <v>1381000</v>
          </cell>
          <cell r="E693" t="str">
            <v>C</v>
          </cell>
        </row>
        <row r="694">
          <cell r="B694" t="str">
            <v>09938</v>
          </cell>
          <cell r="D694">
            <v>1381000</v>
          </cell>
          <cell r="E694" t="str">
            <v>C</v>
          </cell>
        </row>
        <row r="695">
          <cell r="B695" t="str">
            <v>09939</v>
          </cell>
          <cell r="D695">
            <v>1381000</v>
          </cell>
          <cell r="E695" t="str">
            <v>C</v>
          </cell>
        </row>
        <row r="696">
          <cell r="B696" t="str">
            <v>09940</v>
          </cell>
          <cell r="D696">
            <v>2820000</v>
          </cell>
          <cell r="E696" t="str">
            <v>C</v>
          </cell>
        </row>
        <row r="697">
          <cell r="B697" t="str">
            <v>09942</v>
          </cell>
          <cell r="D697">
            <v>1208000</v>
          </cell>
          <cell r="E697" t="str">
            <v>C</v>
          </cell>
        </row>
        <row r="698">
          <cell r="B698" t="str">
            <v>09943</v>
          </cell>
          <cell r="D698">
            <v>1208000</v>
          </cell>
          <cell r="E698" t="str">
            <v>C</v>
          </cell>
        </row>
        <row r="699">
          <cell r="B699" t="str">
            <v>09945</v>
          </cell>
          <cell r="D699">
            <v>1208000</v>
          </cell>
          <cell r="E699" t="str">
            <v>C</v>
          </cell>
        </row>
        <row r="700">
          <cell r="B700" t="str">
            <v>09946</v>
          </cell>
          <cell r="D700">
            <v>1313000</v>
          </cell>
          <cell r="E700" t="str">
            <v>C</v>
          </cell>
        </row>
        <row r="701">
          <cell r="B701" t="str">
            <v>09947</v>
          </cell>
          <cell r="D701">
            <v>1381000</v>
          </cell>
          <cell r="E701" t="str">
            <v>C</v>
          </cell>
        </row>
        <row r="702">
          <cell r="B702" t="str">
            <v>09948</v>
          </cell>
          <cell r="D702">
            <v>1381000</v>
          </cell>
          <cell r="E702" t="str">
            <v>C</v>
          </cell>
        </row>
        <row r="703">
          <cell r="B703" t="str">
            <v>09949</v>
          </cell>
          <cell r="D703">
            <v>1381000</v>
          </cell>
          <cell r="E703" t="str">
            <v>C</v>
          </cell>
        </row>
        <row r="704">
          <cell r="B704" t="str">
            <v>09950</v>
          </cell>
          <cell r="D704">
            <v>3455000</v>
          </cell>
          <cell r="E704" t="str">
            <v>C</v>
          </cell>
        </row>
        <row r="705">
          <cell r="B705" t="str">
            <v>09951</v>
          </cell>
          <cell r="D705">
            <v>1596000</v>
          </cell>
          <cell r="E705" t="str">
            <v>C</v>
          </cell>
        </row>
        <row r="706">
          <cell r="B706" t="str">
            <v>09970</v>
          </cell>
          <cell r="D706">
            <v>17050000</v>
          </cell>
          <cell r="E706" t="str">
            <v>C</v>
          </cell>
        </row>
        <row r="707">
          <cell r="B707" t="str">
            <v>09971</v>
          </cell>
          <cell r="D707">
            <v>5247000</v>
          </cell>
          <cell r="E707" t="str">
            <v>C</v>
          </cell>
        </row>
        <row r="708">
          <cell r="B708">
            <v>13512</v>
          </cell>
          <cell r="D708">
            <v>3863000</v>
          </cell>
          <cell r="E708" t="str">
            <v>C</v>
          </cell>
        </row>
        <row r="709">
          <cell r="B709">
            <v>13514</v>
          </cell>
          <cell r="D709">
            <v>5672000</v>
          </cell>
          <cell r="E709" t="str">
            <v>C</v>
          </cell>
        </row>
        <row r="710">
          <cell r="B710" t="str">
            <v>14210</v>
          </cell>
          <cell r="D710">
            <v>4839000</v>
          </cell>
          <cell r="E710" t="str">
            <v>C</v>
          </cell>
        </row>
        <row r="711">
          <cell r="B711" t="str">
            <v>14211</v>
          </cell>
          <cell r="D711">
            <v>1553000</v>
          </cell>
          <cell r="E711" t="str">
            <v>C</v>
          </cell>
        </row>
        <row r="712">
          <cell r="B712" t="str">
            <v>14312</v>
          </cell>
          <cell r="D712">
            <v>11251000</v>
          </cell>
          <cell r="E712" t="str">
            <v>C</v>
          </cell>
        </row>
        <row r="713">
          <cell r="B713" t="str">
            <v>14377</v>
          </cell>
          <cell r="D713">
            <v>10948000</v>
          </cell>
          <cell r="E713" t="str">
            <v>C</v>
          </cell>
        </row>
        <row r="714">
          <cell r="B714" t="str">
            <v>14378</v>
          </cell>
          <cell r="D714">
            <v>13125000</v>
          </cell>
          <cell r="E714" t="str">
            <v>C</v>
          </cell>
        </row>
        <row r="715">
          <cell r="B715" t="str">
            <v>14379</v>
          </cell>
          <cell r="D715">
            <v>13804000</v>
          </cell>
          <cell r="E715" t="str">
            <v>C</v>
          </cell>
        </row>
        <row r="716">
          <cell r="B716" t="str">
            <v>14801</v>
          </cell>
          <cell r="D716">
            <v>5937000</v>
          </cell>
          <cell r="E716" t="str">
            <v>C</v>
          </cell>
        </row>
        <row r="717">
          <cell r="B717" t="str">
            <v>14802</v>
          </cell>
          <cell r="D717">
            <v>6958000</v>
          </cell>
          <cell r="E717" t="str">
            <v>C</v>
          </cell>
        </row>
        <row r="718">
          <cell r="B718" t="str">
            <v>14803</v>
          </cell>
          <cell r="D718">
            <v>8209000</v>
          </cell>
          <cell r="E718" t="str">
            <v>C</v>
          </cell>
        </row>
        <row r="719">
          <cell r="B719" t="str">
            <v>14804</v>
          </cell>
          <cell r="D719">
            <v>10152000</v>
          </cell>
          <cell r="E719" t="str">
            <v>C</v>
          </cell>
        </row>
        <row r="720">
          <cell r="B720" t="str">
            <v>14855</v>
          </cell>
          <cell r="D720">
            <v>1608000</v>
          </cell>
          <cell r="E720" t="str">
            <v>C</v>
          </cell>
        </row>
        <row r="721">
          <cell r="B721" t="str">
            <v>14860</v>
          </cell>
          <cell r="D721">
            <v>1311000</v>
          </cell>
          <cell r="E721" t="str">
            <v>C</v>
          </cell>
        </row>
        <row r="722">
          <cell r="B722" t="str">
            <v>14880</v>
          </cell>
          <cell r="D722">
            <v>1649000</v>
          </cell>
          <cell r="E722" t="str">
            <v>C</v>
          </cell>
        </row>
        <row r="723">
          <cell r="B723" t="str">
            <v>14881</v>
          </cell>
          <cell r="D723">
            <v>1032000</v>
          </cell>
          <cell r="E723" t="str">
            <v>C</v>
          </cell>
        </row>
        <row r="724">
          <cell r="B724" t="str">
            <v>14882</v>
          </cell>
          <cell r="D724">
            <v>1357000</v>
          </cell>
          <cell r="E724" t="str">
            <v>C</v>
          </cell>
        </row>
        <row r="725">
          <cell r="B725" t="str">
            <v>14883</v>
          </cell>
          <cell r="D725">
            <v>1725000</v>
          </cell>
          <cell r="E725" t="str">
            <v>A</v>
          </cell>
        </row>
        <row r="726">
          <cell r="B726" t="str">
            <v>14884</v>
          </cell>
          <cell r="D726">
            <v>2233000</v>
          </cell>
          <cell r="E726" t="str">
            <v>C</v>
          </cell>
        </row>
        <row r="727">
          <cell r="B727" t="str">
            <v>14885</v>
          </cell>
          <cell r="D727">
            <v>1510000</v>
          </cell>
          <cell r="E727" t="str">
            <v>A</v>
          </cell>
        </row>
        <row r="728">
          <cell r="B728" t="str">
            <v>14886</v>
          </cell>
          <cell r="D728">
            <v>1436000</v>
          </cell>
          <cell r="E728" t="str">
            <v>C</v>
          </cell>
        </row>
        <row r="729">
          <cell r="B729" t="str">
            <v>14887</v>
          </cell>
          <cell r="D729">
            <v>1486000</v>
          </cell>
          <cell r="E729" t="str">
            <v>A</v>
          </cell>
        </row>
        <row r="730">
          <cell r="B730" t="str">
            <v>14888</v>
          </cell>
          <cell r="D730">
            <v>1654000</v>
          </cell>
          <cell r="E730" t="str">
            <v>A</v>
          </cell>
        </row>
        <row r="731">
          <cell r="B731" t="str">
            <v>14890</v>
          </cell>
          <cell r="D731">
            <v>6234000</v>
          </cell>
          <cell r="E731" t="str">
            <v>C</v>
          </cell>
        </row>
        <row r="732">
          <cell r="B732" t="str">
            <v>14891</v>
          </cell>
          <cell r="D732">
            <v>3291000</v>
          </cell>
          <cell r="E732" t="str">
            <v>A</v>
          </cell>
        </row>
        <row r="733">
          <cell r="B733" t="str">
            <v>14892</v>
          </cell>
          <cell r="D733">
            <v>5036000</v>
          </cell>
          <cell r="E733" t="str">
            <v>C</v>
          </cell>
        </row>
        <row r="734">
          <cell r="B734" t="str">
            <v>14893</v>
          </cell>
          <cell r="D734">
            <v>6220000</v>
          </cell>
          <cell r="E734" t="str">
            <v>A</v>
          </cell>
        </row>
        <row r="735">
          <cell r="B735" t="str">
            <v>14894</v>
          </cell>
          <cell r="D735">
            <v>9260000</v>
          </cell>
          <cell r="E735" t="str">
            <v>A</v>
          </cell>
        </row>
        <row r="736">
          <cell r="B736" t="str">
            <v>14898</v>
          </cell>
          <cell r="D736">
            <v>1110000</v>
          </cell>
          <cell r="E736" t="str">
            <v>A</v>
          </cell>
        </row>
        <row r="737">
          <cell r="B737" t="str">
            <v>14899</v>
          </cell>
          <cell r="D737">
            <v>7116000</v>
          </cell>
          <cell r="E737" t="str">
            <v>A</v>
          </cell>
        </row>
        <row r="738">
          <cell r="B738" t="str">
            <v>14914</v>
          </cell>
          <cell r="D738">
            <v>2116000</v>
          </cell>
          <cell r="E738" t="str">
            <v>C</v>
          </cell>
        </row>
        <row r="739">
          <cell r="B739" t="str">
            <v>14915</v>
          </cell>
          <cell r="D739">
            <v>2247000</v>
          </cell>
          <cell r="E739" t="str">
            <v>C</v>
          </cell>
        </row>
        <row r="740">
          <cell r="B740" t="str">
            <v>14936</v>
          </cell>
          <cell r="D740">
            <v>1626000</v>
          </cell>
          <cell r="E740" t="str">
            <v>C</v>
          </cell>
        </row>
        <row r="741">
          <cell r="B741" t="str">
            <v>14937</v>
          </cell>
          <cell r="D741">
            <v>2326000</v>
          </cell>
          <cell r="E741" t="str">
            <v>C</v>
          </cell>
        </row>
        <row r="742">
          <cell r="B742" t="str">
            <v>14938</v>
          </cell>
          <cell r="D742">
            <v>2916000</v>
          </cell>
          <cell r="E742" t="str">
            <v>C</v>
          </cell>
        </row>
        <row r="743">
          <cell r="B743" t="str">
            <v>14939</v>
          </cell>
          <cell r="D743">
            <v>3891000</v>
          </cell>
          <cell r="E743" t="str">
            <v>C</v>
          </cell>
        </row>
        <row r="744">
          <cell r="B744" t="str">
            <v>14948</v>
          </cell>
          <cell r="D744">
            <v>5332000</v>
          </cell>
          <cell r="E744" t="str">
            <v>C</v>
          </cell>
        </row>
        <row r="745">
          <cell r="B745" t="str">
            <v>14949</v>
          </cell>
          <cell r="D745">
            <v>7525000</v>
          </cell>
          <cell r="E745" t="str">
            <v>C</v>
          </cell>
        </row>
        <row r="746">
          <cell r="B746" t="str">
            <v>14962</v>
          </cell>
          <cell r="D746">
            <v>298000</v>
          </cell>
          <cell r="E746" t="str">
            <v>C</v>
          </cell>
        </row>
        <row r="747">
          <cell r="B747" t="str">
            <v>14963</v>
          </cell>
          <cell r="D747">
            <v>358000</v>
          </cell>
          <cell r="E747" t="str">
            <v>C</v>
          </cell>
        </row>
        <row r="748">
          <cell r="B748" t="str">
            <v>14964</v>
          </cell>
          <cell r="D748">
            <v>479000</v>
          </cell>
          <cell r="E748" t="str">
            <v>C</v>
          </cell>
        </row>
        <row r="749">
          <cell r="B749" t="str">
            <v>14965</v>
          </cell>
          <cell r="D749">
            <v>718000</v>
          </cell>
          <cell r="E749" t="str">
            <v>C</v>
          </cell>
        </row>
        <row r="750">
          <cell r="B750" t="str">
            <v>14975</v>
          </cell>
          <cell r="D750">
            <v>446000</v>
          </cell>
          <cell r="E750" t="str">
            <v>C</v>
          </cell>
        </row>
        <row r="751">
          <cell r="B751" t="str">
            <v>14976</v>
          </cell>
          <cell r="D751">
            <v>528000</v>
          </cell>
          <cell r="E751" t="str">
            <v>C</v>
          </cell>
        </row>
        <row r="752">
          <cell r="B752" t="str">
            <v>14977</v>
          </cell>
          <cell r="D752">
            <v>697000</v>
          </cell>
          <cell r="E752" t="str">
            <v>C</v>
          </cell>
        </row>
        <row r="753">
          <cell r="B753" t="str">
            <v>14979</v>
          </cell>
          <cell r="D753">
            <v>888000</v>
          </cell>
          <cell r="E753" t="str">
            <v>C</v>
          </cell>
        </row>
        <row r="754">
          <cell r="B754" t="str">
            <v>14989</v>
          </cell>
          <cell r="D754">
            <v>1499000</v>
          </cell>
          <cell r="E754" t="str">
            <v>C</v>
          </cell>
        </row>
        <row r="755">
          <cell r="B755">
            <v>15636</v>
          </cell>
          <cell r="D755">
            <v>1316700</v>
          </cell>
          <cell r="E755" t="str">
            <v>A</v>
          </cell>
        </row>
        <row r="756">
          <cell r="B756">
            <v>15651</v>
          </cell>
          <cell r="D756">
            <v>2866600</v>
          </cell>
          <cell r="E756" t="str">
            <v>A</v>
          </cell>
        </row>
        <row r="757">
          <cell r="B757">
            <v>15656</v>
          </cell>
          <cell r="D757">
            <v>4336200</v>
          </cell>
          <cell r="E757" t="str">
            <v>A</v>
          </cell>
        </row>
        <row r="758">
          <cell r="B758">
            <v>29235</v>
          </cell>
          <cell r="D758">
            <v>4413200</v>
          </cell>
          <cell r="E758" t="str">
            <v>A</v>
          </cell>
        </row>
        <row r="759">
          <cell r="B759">
            <v>29236</v>
          </cell>
          <cell r="D759">
            <v>6273300.0000000009</v>
          </cell>
          <cell r="E759" t="str">
            <v>A</v>
          </cell>
        </row>
        <row r="760">
          <cell r="B760">
            <v>29266</v>
          </cell>
          <cell r="D760">
            <v>13470600.000000002</v>
          </cell>
          <cell r="E760" t="str">
            <v>A</v>
          </cell>
        </row>
        <row r="761">
          <cell r="B761">
            <v>29268</v>
          </cell>
          <cell r="D761">
            <v>1860100</v>
          </cell>
          <cell r="E761" t="str">
            <v>A</v>
          </cell>
        </row>
        <row r="762">
          <cell r="B762">
            <v>29270</v>
          </cell>
          <cell r="D762">
            <v>2866600</v>
          </cell>
          <cell r="E762" t="str">
            <v>A</v>
          </cell>
        </row>
        <row r="763">
          <cell r="B763">
            <v>29273</v>
          </cell>
          <cell r="D763">
            <v>6039000.0000000009</v>
          </cell>
          <cell r="E763" t="str">
            <v>A</v>
          </cell>
        </row>
        <row r="764">
          <cell r="B764">
            <v>29274</v>
          </cell>
          <cell r="D764">
            <v>3872000</v>
          </cell>
          <cell r="E764" t="str">
            <v>A</v>
          </cell>
        </row>
        <row r="765">
          <cell r="B765">
            <v>29275</v>
          </cell>
          <cell r="D765">
            <v>2244000</v>
          </cell>
          <cell r="E765" t="str">
            <v>A</v>
          </cell>
        </row>
        <row r="766">
          <cell r="B766">
            <v>29321</v>
          </cell>
          <cell r="D766">
            <v>6504300.0000000009</v>
          </cell>
          <cell r="E766" t="str">
            <v>A</v>
          </cell>
        </row>
        <row r="767">
          <cell r="B767">
            <v>32475</v>
          </cell>
          <cell r="D767">
            <v>9445700</v>
          </cell>
          <cell r="E767" t="str">
            <v>A</v>
          </cell>
        </row>
        <row r="768">
          <cell r="B768">
            <v>32476</v>
          </cell>
          <cell r="D768">
            <v>13783000.000000002</v>
          </cell>
          <cell r="E768" t="str">
            <v>A</v>
          </cell>
        </row>
        <row r="769">
          <cell r="B769">
            <v>32516</v>
          </cell>
          <cell r="D769">
            <v>46455200.000000007</v>
          </cell>
          <cell r="E769" t="str">
            <v>A</v>
          </cell>
        </row>
        <row r="770">
          <cell r="B770">
            <v>32518</v>
          </cell>
          <cell r="D770">
            <v>4413200</v>
          </cell>
          <cell r="E770" t="str">
            <v>A</v>
          </cell>
        </row>
        <row r="771">
          <cell r="B771">
            <v>32520</v>
          </cell>
          <cell r="D771">
            <v>3405600</v>
          </cell>
          <cell r="E771" t="str">
            <v>A</v>
          </cell>
        </row>
        <row r="772">
          <cell r="B772">
            <v>32523</v>
          </cell>
          <cell r="D772">
            <v>4180000</v>
          </cell>
          <cell r="E772" t="str">
            <v>A</v>
          </cell>
        </row>
        <row r="773">
          <cell r="B773">
            <v>32525</v>
          </cell>
          <cell r="D773">
            <v>2941400</v>
          </cell>
          <cell r="E773" t="str">
            <v>A</v>
          </cell>
        </row>
        <row r="774">
          <cell r="B774">
            <v>32562</v>
          </cell>
          <cell r="D774">
            <v>10686500</v>
          </cell>
          <cell r="E774" t="str">
            <v>A</v>
          </cell>
        </row>
        <row r="775">
          <cell r="B775">
            <v>42940</v>
          </cell>
          <cell r="D775">
            <v>1860100</v>
          </cell>
          <cell r="E775" t="str">
            <v>A</v>
          </cell>
        </row>
        <row r="776">
          <cell r="B776">
            <v>42941</v>
          </cell>
          <cell r="D776">
            <v>2787400</v>
          </cell>
          <cell r="E776" t="str">
            <v>A</v>
          </cell>
        </row>
        <row r="777">
          <cell r="B777">
            <v>46830</v>
          </cell>
          <cell r="D777">
            <v>11925100.000000002</v>
          </cell>
          <cell r="E777" t="str">
            <v>A</v>
          </cell>
        </row>
        <row r="778">
          <cell r="B778">
            <v>46831</v>
          </cell>
          <cell r="D778">
            <v>40879300</v>
          </cell>
          <cell r="E778" t="str">
            <v>A</v>
          </cell>
        </row>
        <row r="779">
          <cell r="B779">
            <v>46958</v>
          </cell>
          <cell r="D779">
            <v>4370000</v>
          </cell>
          <cell r="E779" t="str">
            <v>A</v>
          </cell>
        </row>
        <row r="780">
          <cell r="B780" t="str">
            <v>685885c</v>
          </cell>
          <cell r="D780">
            <v>6000500.0000000009</v>
          </cell>
          <cell r="E780" t="str">
            <v>C</v>
          </cell>
        </row>
        <row r="781">
          <cell r="B781" t="str">
            <v>685886c</v>
          </cell>
          <cell r="D781">
            <v>9406100</v>
          </cell>
          <cell r="E781" t="str">
            <v>C</v>
          </cell>
        </row>
        <row r="782">
          <cell r="B782" t="str">
            <v>685887c</v>
          </cell>
          <cell r="D782">
            <v>12975600.000000002</v>
          </cell>
          <cell r="E782" t="str">
            <v>C</v>
          </cell>
        </row>
        <row r="783">
          <cell r="B783" t="str">
            <v>685894c</v>
          </cell>
          <cell r="D783">
            <v>10056200</v>
          </cell>
          <cell r="E783" t="str">
            <v>C</v>
          </cell>
        </row>
        <row r="784">
          <cell r="B784" t="str">
            <v>685895c</v>
          </cell>
          <cell r="D784">
            <v>13623500.000000002</v>
          </cell>
          <cell r="E784" t="str">
            <v>C</v>
          </cell>
        </row>
        <row r="785">
          <cell r="B785" t="str">
            <v>685896c</v>
          </cell>
          <cell r="D785">
            <v>20433600</v>
          </cell>
          <cell r="E785" t="str">
            <v>C</v>
          </cell>
        </row>
        <row r="786">
          <cell r="B786" t="str">
            <v>685929c</v>
          </cell>
          <cell r="D786">
            <v>9323600</v>
          </cell>
          <cell r="E786" t="str">
            <v>C</v>
          </cell>
        </row>
        <row r="787">
          <cell r="B787" t="str">
            <v>685930c</v>
          </cell>
          <cell r="D787">
            <v>9731700</v>
          </cell>
          <cell r="E787" t="str">
            <v>C</v>
          </cell>
        </row>
        <row r="788">
          <cell r="B788" t="str">
            <v>685931c</v>
          </cell>
          <cell r="D788">
            <v>17679200</v>
          </cell>
          <cell r="E788" t="str">
            <v>C</v>
          </cell>
        </row>
        <row r="789">
          <cell r="B789" t="str">
            <v>685960c</v>
          </cell>
          <cell r="D789">
            <v>23841400.000000004</v>
          </cell>
          <cell r="E789" t="str">
            <v>C</v>
          </cell>
        </row>
        <row r="790">
          <cell r="B790" t="str">
            <v>685980c</v>
          </cell>
          <cell r="D790">
            <v>18086200</v>
          </cell>
          <cell r="E790" t="str">
            <v>C</v>
          </cell>
        </row>
        <row r="791">
          <cell r="B791" t="str">
            <v>690300c</v>
          </cell>
          <cell r="D791">
            <v>26689000</v>
          </cell>
          <cell r="E791" t="str">
            <v>C</v>
          </cell>
        </row>
        <row r="792">
          <cell r="B792" t="str">
            <v>----</v>
          </cell>
          <cell r="D792">
            <v>194055400.00000003</v>
          </cell>
          <cell r="E792" t="str">
            <v>C</v>
          </cell>
        </row>
        <row r="793">
          <cell r="B793" t="str">
            <v>----</v>
          </cell>
          <cell r="D793">
            <v>223813700.00000003</v>
          </cell>
          <cell r="E793" t="str">
            <v>C</v>
          </cell>
        </row>
        <row r="794">
          <cell r="B794" t="str">
            <v>----</v>
          </cell>
          <cell r="D794">
            <v>301909300</v>
          </cell>
          <cell r="E794" t="str">
            <v>C</v>
          </cell>
        </row>
        <row r="795">
          <cell r="B795" t="str">
            <v>----</v>
          </cell>
          <cell r="D795">
            <v>544374600</v>
          </cell>
          <cell r="E795" t="str">
            <v>C</v>
          </cell>
        </row>
      </sheetData>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AK"/>
      <sheetName val="İCMAL"/>
      <sheetName val="A BLOK"/>
      <sheetName val="F BLOK "/>
      <sheetName val="OTOPARK"/>
    </sheetNames>
    <sheetDataSet>
      <sheetData sheetId="0" refreshError="1"/>
      <sheetData sheetId="1"/>
      <sheetData sheetId="2" refreshError="1"/>
      <sheetData sheetId="3" refreshError="1"/>
      <sheetData sheetId="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raklama"/>
      <sheetName val="İSKONTO  KAR ORANI"/>
      <sheetName val="MALZEME LİSTESİ"/>
      <sheetName val="Sayfa1"/>
      <sheetName val="TL  TEKLIF"/>
      <sheetName val="$ TEKLİF"/>
      <sheetName val="TEKLİF İSTEME"/>
      <sheetName val="w't table"/>
      <sheetName val="Air&amp;Water"/>
      <sheetName val="hakediş"/>
      <sheetName val="TEKLİF - BOQ"/>
      <sheetName val="İcmal"/>
      <sheetName val="WEBER MARKEM FİYATLAR"/>
      <sheetName val="genel bilgiler"/>
      <sheetName val="#BAŞV"/>
      <sheetName val="#REF"/>
      <sheetName val="DİREK MONT_GENEL LİSTESİ "/>
      <sheetName val="INDIRECT COST"/>
      <sheetName val=""/>
      <sheetName val="pano_bazİnda_keşİf"/>
      <sheetName val="İSKONTO__KAR_ORANI"/>
      <sheetName val="MALZEME_LİSTESİ"/>
      <sheetName val="TL__TEKLIF"/>
      <sheetName val="$_TEKLİF"/>
      <sheetName val="TEKLİF_İSTEME"/>
      <sheetName val="w't_table"/>
      <sheetName val="CABLIST"/>
      <sheetName val="PRİSMA"/>
      <sheetName val="İSKONTO__KAR_ORANI1"/>
      <sheetName val="MALZEME_LİSTESİ1"/>
      <sheetName val="TL__TEKLIF1"/>
      <sheetName val="$_TEKLİF1"/>
      <sheetName val="TEKLİF_İSTEME1"/>
      <sheetName val="w't_table1"/>
      <sheetName val="TEKLİF_-_BOQ"/>
      <sheetName val="WEBER_MARKEM_FİYATLAR"/>
      <sheetName val="genel_bilgiler"/>
      <sheetName val="DİREK_MONT_GENEL_LİSTESİ_"/>
      <sheetName val="INDIRECT_COST"/>
      <sheetName val="KABLOLAMA-AMP"/>
      <sheetName val="GENELICMAL"/>
      <sheetName val="TABLO-3"/>
      <sheetName val="rayıc"/>
      <sheetName val="sarf"/>
      <sheetName val="sheet1"/>
      <sheetName val="$ KURLARI"/>
      <sheetName val="İSKONTO__KAR_ORANI2"/>
      <sheetName val="MALZEME_LİSTESİ2"/>
      <sheetName val="TL__TEKLIF2"/>
      <sheetName val="$_TEKLİF2"/>
      <sheetName val="TEKLİF_İSTEME2"/>
      <sheetName val="w't_table2"/>
      <sheetName val="TEKLİF_-_BOQ1"/>
      <sheetName val="WEBER_MARKEM_FİYATLAR1"/>
      <sheetName val="genel_bilgiler1"/>
      <sheetName val="DİREK_MONT_GENEL_LİSTESİ_1"/>
      <sheetName val="INDIRECT_COST1"/>
      <sheetName val="sal"/>
    </sheetNames>
    <sheetDataSet>
      <sheetData sheetId="0">
        <row r="27">
          <cell r="C27">
            <v>35</v>
          </cell>
        </row>
      </sheetData>
      <sheetData sheetId="1" refreshError="1">
        <row r="27">
          <cell r="C27">
            <v>35</v>
          </cell>
        </row>
        <row r="28">
          <cell r="C28">
            <v>40</v>
          </cell>
        </row>
      </sheetData>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ow r="27">
          <cell r="C27">
            <v>35</v>
          </cell>
        </row>
      </sheetData>
      <sheetData sheetId="21">
        <row r="27">
          <cell r="C27">
            <v>35</v>
          </cell>
        </row>
      </sheetData>
      <sheetData sheetId="22"/>
      <sheetData sheetId="23"/>
      <sheetData sheetId="24"/>
      <sheetData sheetId="25"/>
      <sheetData sheetId="26" refreshError="1"/>
      <sheetData sheetId="27" refreshError="1"/>
      <sheetData sheetId="28">
        <row r="27">
          <cell r="C27">
            <v>35</v>
          </cell>
        </row>
      </sheetData>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ow r="27">
          <cell r="C27">
            <v>35</v>
          </cell>
        </row>
      </sheetData>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8436A-4BAB-4DE4-937E-069CE97944DA}">
  <sheetPr>
    <pageSetUpPr fitToPage="1"/>
  </sheetPr>
  <dimension ref="A1:N24"/>
  <sheetViews>
    <sheetView tabSelected="1" view="pageBreakPreview" zoomScale="70" zoomScaleNormal="70" zoomScaleSheetLayoutView="70" workbookViewId="0">
      <selection activeCell="G7" sqref="G7"/>
    </sheetView>
  </sheetViews>
  <sheetFormatPr defaultColWidth="8.88671875" defaultRowHeight="14.4"/>
  <cols>
    <col min="1" max="1" width="10" style="53" customWidth="1"/>
    <col min="2" max="2" width="53.44140625" style="15" customWidth="1"/>
    <col min="3" max="3" width="23.33203125" style="15" customWidth="1"/>
    <col min="4" max="4" width="14.88671875" style="15" bestFit="1" customWidth="1"/>
    <col min="5" max="5" width="14.44140625" style="15" bestFit="1" customWidth="1"/>
    <col min="6" max="6" width="15.5546875" style="15" bestFit="1" customWidth="1"/>
    <col min="7" max="7" width="12.6640625" style="15" bestFit="1" customWidth="1"/>
    <col min="8" max="8" width="12" style="15" bestFit="1" customWidth="1"/>
    <col min="9" max="9" width="8.88671875" style="15"/>
    <col min="10" max="11" width="12.6640625" style="15" bestFit="1" customWidth="1"/>
    <col min="12" max="12" width="15.6640625" style="15" bestFit="1" customWidth="1"/>
    <col min="13" max="13" width="19.33203125" style="15" bestFit="1" customWidth="1"/>
    <col min="14" max="14" width="15.6640625" style="15" bestFit="1" customWidth="1"/>
    <col min="15" max="16384" width="8.88671875" style="15"/>
  </cols>
  <sheetData>
    <row r="1" spans="1:14" ht="52.2" customHeight="1">
      <c r="A1" s="323" t="s">
        <v>1081</v>
      </c>
      <c r="B1" s="324"/>
      <c r="C1" s="325"/>
      <c r="L1" s="44"/>
      <c r="M1" s="45"/>
      <c r="N1" s="44"/>
    </row>
    <row r="2" spans="1:14" ht="44.4" customHeight="1">
      <c r="A2" s="275" t="s">
        <v>1</v>
      </c>
      <c r="B2" s="276" t="s">
        <v>87</v>
      </c>
      <c r="C2" s="277" t="s">
        <v>6</v>
      </c>
      <c r="M2" s="47"/>
    </row>
    <row r="3" spans="1:14" ht="23.25" customHeight="1">
      <c r="A3" s="269" t="s">
        <v>1062</v>
      </c>
      <c r="B3" s="270" t="s">
        <v>1057</v>
      </c>
      <c r="C3" s="271"/>
      <c r="M3" s="47"/>
    </row>
    <row r="4" spans="1:14" ht="28.95" customHeight="1">
      <c r="A4" s="48" t="s">
        <v>88</v>
      </c>
      <c r="B4" s="49" t="s">
        <v>950</v>
      </c>
      <c r="C4" s="272">
        <f>+'GRUP-1 BİYOBANKA İNŞ. YAP. İŞ.'!F72</f>
        <v>0</v>
      </c>
      <c r="D4" s="51"/>
      <c r="E4" s="54"/>
      <c r="F4" s="44"/>
      <c r="H4" s="44"/>
      <c r="K4" s="44"/>
    </row>
    <row r="5" spans="1:14" ht="28.95" customHeight="1">
      <c r="A5" s="48" t="s">
        <v>89</v>
      </c>
      <c r="B5" s="49" t="s">
        <v>1000</v>
      </c>
      <c r="C5" s="272">
        <f>+'GRUP-1 BİYOBANKA MOB. YAP. İŞ.'!I35</f>
        <v>0</v>
      </c>
      <c r="D5" s="51"/>
      <c r="E5" s="54"/>
      <c r="F5" s="44"/>
      <c r="H5" s="44"/>
      <c r="K5" s="44"/>
    </row>
    <row r="6" spans="1:14" ht="28.95" customHeight="1">
      <c r="A6" s="48" t="s">
        <v>90</v>
      </c>
      <c r="B6" s="49" t="s">
        <v>1004</v>
      </c>
      <c r="C6" s="272">
        <f>+'GRUP-1 BİYOBANKA MEK. YAP. İŞ.'!H3</f>
        <v>0</v>
      </c>
      <c r="D6" s="51"/>
      <c r="E6" s="54"/>
      <c r="F6" s="44"/>
      <c r="H6" s="44"/>
      <c r="K6" s="44"/>
    </row>
    <row r="7" spans="1:14" ht="28.95" customHeight="1">
      <c r="A7" s="48" t="s">
        <v>91</v>
      </c>
      <c r="B7" s="49" t="s">
        <v>1011</v>
      </c>
      <c r="C7" s="272">
        <f>+'GRUP-1 BİYOBANKA ELEK. YAP. İŞ.'!F273</f>
        <v>0</v>
      </c>
      <c r="D7" s="51"/>
      <c r="E7" s="54"/>
      <c r="F7" s="44"/>
      <c r="G7" s="44"/>
      <c r="H7" s="44"/>
      <c r="K7" s="44"/>
    </row>
    <row r="8" spans="1:14" ht="23.25" customHeight="1">
      <c r="A8" s="269"/>
      <c r="B8" s="270" t="s">
        <v>1058</v>
      </c>
      <c r="C8" s="273">
        <f>SUM(C4:C7)</f>
        <v>0</v>
      </c>
      <c r="M8" s="47"/>
    </row>
    <row r="9" spans="1:14" ht="23.25" customHeight="1">
      <c r="A9" s="269" t="s">
        <v>1063</v>
      </c>
      <c r="B9" s="270" t="s">
        <v>1060</v>
      </c>
      <c r="C9" s="271"/>
      <c r="M9" s="47"/>
    </row>
    <row r="10" spans="1:14" ht="28.95" customHeight="1">
      <c r="A10" s="48" t="s">
        <v>953</v>
      </c>
      <c r="B10" s="49" t="s">
        <v>951</v>
      </c>
      <c r="C10" s="272">
        <f>+'GRUP-2METABOLOMİC İNŞ. YAP. İŞ.'!F71</f>
        <v>0</v>
      </c>
      <c r="D10" s="51"/>
      <c r="E10" s="54"/>
      <c r="F10" s="44"/>
      <c r="H10" s="44"/>
      <c r="K10" s="44"/>
    </row>
    <row r="11" spans="1:14" ht="28.95" customHeight="1">
      <c r="A11" s="48" t="s">
        <v>954</v>
      </c>
      <c r="B11" s="49" t="s">
        <v>1001</v>
      </c>
      <c r="C11" s="272">
        <f>+'GRUP-2METABOLOMİC MOB. YAP. İŞ.'!I25</f>
        <v>0</v>
      </c>
      <c r="D11" s="51"/>
      <c r="E11" s="54"/>
      <c r="F11" s="44"/>
      <c r="H11" s="44"/>
      <c r="K11" s="44"/>
    </row>
    <row r="12" spans="1:14" ht="28.95" customHeight="1">
      <c r="A12" s="48" t="s">
        <v>1002</v>
      </c>
      <c r="B12" s="49" t="s">
        <v>1005</v>
      </c>
      <c r="C12" s="272">
        <f>+'GRUP-2METABOLOMİC MEK. YAP. İŞ.'!H3</f>
        <v>0</v>
      </c>
      <c r="D12" s="51"/>
      <c r="E12" s="54"/>
      <c r="F12" s="44"/>
      <c r="H12" s="44"/>
      <c r="K12" s="44"/>
    </row>
    <row r="13" spans="1:14" ht="28.95" customHeight="1">
      <c r="A13" s="48" t="s">
        <v>1003</v>
      </c>
      <c r="B13" s="49" t="s">
        <v>1012</v>
      </c>
      <c r="C13" s="272">
        <f>+'GRUP-2 METABOLOMİC ELEK. YAP. '!F273</f>
        <v>0</v>
      </c>
      <c r="D13" s="51"/>
      <c r="E13" s="54"/>
      <c r="F13" s="44"/>
      <c r="G13" s="44"/>
      <c r="H13" s="44"/>
      <c r="K13" s="44"/>
    </row>
    <row r="14" spans="1:14" ht="23.25" customHeight="1">
      <c r="A14" s="269"/>
      <c r="B14" s="270" t="s">
        <v>1059</v>
      </c>
      <c r="C14" s="273">
        <f>SUM(C10:C13)</f>
        <v>0</v>
      </c>
      <c r="M14" s="47"/>
    </row>
    <row r="15" spans="1:14" ht="23.25" customHeight="1">
      <c r="A15" s="269" t="s">
        <v>1064</v>
      </c>
      <c r="B15" s="270" t="s">
        <v>1075</v>
      </c>
      <c r="C15" s="271"/>
      <c r="L15" s="51"/>
      <c r="M15" s="47"/>
    </row>
    <row r="16" spans="1:14" ht="28.95" customHeight="1">
      <c r="A16" s="48" t="s">
        <v>1010</v>
      </c>
      <c r="B16" s="49" t="s">
        <v>952</v>
      </c>
      <c r="C16" s="272">
        <f>+'GRUP-3 ORTAK ALAN İNŞ. YAP. İŞ.'!F44</f>
        <v>0</v>
      </c>
      <c r="D16" s="51"/>
      <c r="E16" s="54"/>
      <c r="F16" s="44"/>
      <c r="H16" s="44"/>
      <c r="K16" s="44"/>
      <c r="L16" s="51"/>
    </row>
    <row r="17" spans="1:14" ht="28.95" customHeight="1">
      <c r="A17" s="48" t="s">
        <v>1014</v>
      </c>
      <c r="B17" s="49" t="s">
        <v>1009</v>
      </c>
      <c r="C17" s="272">
        <f>+'GRUP-3 ORTAK ALAN MEK. İŞ.'!H3</f>
        <v>0</v>
      </c>
      <c r="D17" s="51"/>
      <c r="E17" s="54"/>
      <c r="F17" s="44"/>
      <c r="H17" s="44"/>
      <c r="K17" s="44"/>
      <c r="L17" s="51"/>
      <c r="N17" s="51"/>
    </row>
    <row r="18" spans="1:14" ht="28.95" customHeight="1">
      <c r="A18" s="48" t="s">
        <v>1015</v>
      </c>
      <c r="B18" s="49" t="s">
        <v>1013</v>
      </c>
      <c r="C18" s="272">
        <f>+'GRUP-3ORTAK ALAN ELEK. YAP. İŞ.'!F72</f>
        <v>0</v>
      </c>
      <c r="D18" s="51"/>
      <c r="E18" s="54"/>
      <c r="F18" s="44"/>
      <c r="G18" s="44"/>
      <c r="H18" s="44"/>
      <c r="K18" s="44"/>
    </row>
    <row r="19" spans="1:14" ht="23.25" customHeight="1">
      <c r="A19" s="269"/>
      <c r="B19" s="270" t="s">
        <v>1061</v>
      </c>
      <c r="C19" s="273">
        <f>SUM(C16:C18)</f>
        <v>0</v>
      </c>
      <c r="M19" s="47"/>
    </row>
    <row r="20" spans="1:14" ht="28.95" customHeight="1">
      <c r="A20" s="46"/>
      <c r="B20" s="50" t="s">
        <v>10</v>
      </c>
      <c r="C20" s="274">
        <f>+C8+C14+C19</f>
        <v>0</v>
      </c>
      <c r="E20" s="44"/>
      <c r="F20" s="51"/>
      <c r="H20" s="44"/>
      <c r="K20" s="44"/>
    </row>
    <row r="22" spans="1:14" ht="26.25" customHeight="1">
      <c r="A22" s="326" t="s">
        <v>11</v>
      </c>
      <c r="B22" s="327"/>
      <c r="C22" s="328"/>
      <c r="G22" s="44"/>
      <c r="H22" s="44"/>
      <c r="L22" s="44"/>
    </row>
    <row r="23" spans="1:14" ht="31.5" customHeight="1">
      <c r="A23" s="329" t="s">
        <v>12</v>
      </c>
      <c r="B23" s="330"/>
      <c r="C23" s="331"/>
      <c r="J23" s="52"/>
      <c r="L23" s="44"/>
    </row>
    <row r="24" spans="1:14">
      <c r="J24" s="51"/>
    </row>
  </sheetData>
  <mergeCells count="3">
    <mergeCell ref="A1:C1"/>
    <mergeCell ref="A22:C22"/>
    <mergeCell ref="A23:C23"/>
  </mergeCells>
  <phoneticPr fontId="9" type="noConversion"/>
  <pageMargins left="0.70866141732283472" right="0.70866141732283472"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764D8-1FB2-4592-AC45-C9576D9844F0}">
  <sheetPr>
    <tabColor rgb="FF92D050"/>
  </sheetPr>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F30D2-4DD2-476A-BCAC-EF88BFB10A3E}">
  <sheetPr>
    <pageSetUpPr fitToPage="1"/>
  </sheetPr>
  <dimension ref="A1:L80"/>
  <sheetViews>
    <sheetView view="pageBreakPreview" zoomScale="70" zoomScaleNormal="100" zoomScaleSheetLayoutView="70" workbookViewId="0">
      <selection activeCell="E5" sqref="E5:E71"/>
    </sheetView>
  </sheetViews>
  <sheetFormatPr defaultRowHeight="13.2"/>
  <cols>
    <col min="1" max="1" width="10" style="197" customWidth="1"/>
    <col min="2" max="2" width="85.88671875" style="197" customWidth="1"/>
    <col min="3" max="3" width="6.88671875" style="197" customWidth="1"/>
    <col min="4" max="4" width="13" style="197" customWidth="1"/>
    <col min="5" max="5" width="16.109375" style="197" customWidth="1"/>
    <col min="6" max="6" width="21.44140625" style="197" customWidth="1"/>
    <col min="7" max="7" width="10.44140625" style="197" bestFit="1" customWidth="1"/>
    <col min="8" max="8" width="11.33203125" style="197" bestFit="1" customWidth="1"/>
    <col min="9" max="9" width="10.44140625" style="197" bestFit="1" customWidth="1"/>
    <col min="10" max="10" width="14" style="197" bestFit="1" customWidth="1"/>
    <col min="11" max="11" width="15" style="197" bestFit="1" customWidth="1"/>
    <col min="12" max="12" width="11.33203125" style="197" bestFit="1" customWidth="1"/>
    <col min="13" max="13" width="9.109375" style="197"/>
    <col min="14" max="14" width="11.33203125" style="197" bestFit="1" customWidth="1"/>
    <col min="15" max="233" width="9.109375" style="197"/>
    <col min="234" max="234" width="9.33203125" style="197" customWidth="1"/>
    <col min="235" max="235" width="11.44140625" style="197" customWidth="1"/>
    <col min="236" max="236" width="12.88671875" style="197" customWidth="1"/>
    <col min="237" max="237" width="17.44140625" style="197" customWidth="1"/>
    <col min="238" max="238" width="6.33203125" style="197" customWidth="1"/>
    <col min="239" max="239" width="9.5546875" style="197" customWidth="1"/>
    <col min="240" max="240" width="12.88671875" style="197" customWidth="1"/>
    <col min="241" max="242" width="11.44140625" style="197" customWidth="1"/>
    <col min="243" max="243" width="10" style="197" customWidth="1"/>
    <col min="244" max="489" width="9.109375" style="197"/>
    <col min="490" max="490" width="9.33203125" style="197" customWidth="1"/>
    <col min="491" max="491" width="11.44140625" style="197" customWidth="1"/>
    <col min="492" max="492" width="12.88671875" style="197" customWidth="1"/>
    <col min="493" max="493" width="17.44140625" style="197" customWidth="1"/>
    <col min="494" max="494" width="6.33203125" style="197" customWidth="1"/>
    <col min="495" max="495" width="9.5546875" style="197" customWidth="1"/>
    <col min="496" max="496" width="12.88671875" style="197" customWidth="1"/>
    <col min="497" max="498" width="11.44140625" style="197" customWidth="1"/>
    <col min="499" max="499" width="10" style="197" customWidth="1"/>
    <col min="500" max="745" width="9.109375" style="197"/>
    <col min="746" max="746" width="9.33203125" style="197" customWidth="1"/>
    <col min="747" max="747" width="11.44140625" style="197" customWidth="1"/>
    <col min="748" max="748" width="12.88671875" style="197" customWidth="1"/>
    <col min="749" max="749" width="17.44140625" style="197" customWidth="1"/>
    <col min="750" max="750" width="6.33203125" style="197" customWidth="1"/>
    <col min="751" max="751" width="9.5546875" style="197" customWidth="1"/>
    <col min="752" max="752" width="12.88671875" style="197" customWidth="1"/>
    <col min="753" max="754" width="11.44140625" style="197" customWidth="1"/>
    <col min="755" max="755" width="10" style="197" customWidth="1"/>
    <col min="756" max="1001" width="9.109375" style="197"/>
    <col min="1002" max="1002" width="9.33203125" style="197" customWidth="1"/>
    <col min="1003" max="1003" width="11.44140625" style="197" customWidth="1"/>
    <col min="1004" max="1004" width="12.88671875" style="197" customWidth="1"/>
    <col min="1005" max="1005" width="17.44140625" style="197" customWidth="1"/>
    <col min="1006" max="1006" width="6.33203125" style="197" customWidth="1"/>
    <col min="1007" max="1007" width="9.5546875" style="197" customWidth="1"/>
    <col min="1008" max="1008" width="12.88671875" style="197" customWidth="1"/>
    <col min="1009" max="1010" width="11.44140625" style="197" customWidth="1"/>
    <col min="1011" max="1011" width="10" style="197" customWidth="1"/>
    <col min="1012" max="1257" width="9.109375" style="197"/>
    <col min="1258" max="1258" width="9.33203125" style="197" customWidth="1"/>
    <col min="1259" max="1259" width="11.44140625" style="197" customWidth="1"/>
    <col min="1260" max="1260" width="12.88671875" style="197" customWidth="1"/>
    <col min="1261" max="1261" width="17.44140625" style="197" customWidth="1"/>
    <col min="1262" max="1262" width="6.33203125" style="197" customWidth="1"/>
    <col min="1263" max="1263" width="9.5546875" style="197" customWidth="1"/>
    <col min="1264" max="1264" width="12.88671875" style="197" customWidth="1"/>
    <col min="1265" max="1266" width="11.44140625" style="197" customWidth="1"/>
    <col min="1267" max="1267" width="10" style="197" customWidth="1"/>
    <col min="1268" max="1513" width="9.109375" style="197"/>
    <col min="1514" max="1514" width="9.33203125" style="197" customWidth="1"/>
    <col min="1515" max="1515" width="11.44140625" style="197" customWidth="1"/>
    <col min="1516" max="1516" width="12.88671875" style="197" customWidth="1"/>
    <col min="1517" max="1517" width="17.44140625" style="197" customWidth="1"/>
    <col min="1518" max="1518" width="6.33203125" style="197" customWidth="1"/>
    <col min="1519" max="1519" width="9.5546875" style="197" customWidth="1"/>
    <col min="1520" max="1520" width="12.88671875" style="197" customWidth="1"/>
    <col min="1521" max="1522" width="11.44140625" style="197" customWidth="1"/>
    <col min="1523" max="1523" width="10" style="197" customWidth="1"/>
    <col min="1524" max="1769" width="9.109375" style="197"/>
    <col min="1770" max="1770" width="9.33203125" style="197" customWidth="1"/>
    <col min="1771" max="1771" width="11.44140625" style="197" customWidth="1"/>
    <col min="1772" max="1772" width="12.88671875" style="197" customWidth="1"/>
    <col min="1773" max="1773" width="17.44140625" style="197" customWidth="1"/>
    <col min="1774" max="1774" width="6.33203125" style="197" customWidth="1"/>
    <col min="1775" max="1775" width="9.5546875" style="197" customWidth="1"/>
    <col min="1776" max="1776" width="12.88671875" style="197" customWidth="1"/>
    <col min="1777" max="1778" width="11.44140625" style="197" customWidth="1"/>
    <col min="1779" max="1779" width="10" style="197" customWidth="1"/>
    <col min="1780" max="2025" width="9.109375" style="197"/>
    <col min="2026" max="2026" width="9.33203125" style="197" customWidth="1"/>
    <col min="2027" max="2027" width="11.44140625" style="197" customWidth="1"/>
    <col min="2028" max="2028" width="12.88671875" style="197" customWidth="1"/>
    <col min="2029" max="2029" width="17.44140625" style="197" customWidth="1"/>
    <col min="2030" max="2030" width="6.33203125" style="197" customWidth="1"/>
    <col min="2031" max="2031" width="9.5546875" style="197" customWidth="1"/>
    <col min="2032" max="2032" width="12.88671875" style="197" customWidth="1"/>
    <col min="2033" max="2034" width="11.44140625" style="197" customWidth="1"/>
    <col min="2035" max="2035" width="10" style="197" customWidth="1"/>
    <col min="2036" max="2281" width="9.109375" style="197"/>
    <col min="2282" max="2282" width="9.33203125" style="197" customWidth="1"/>
    <col min="2283" max="2283" width="11.44140625" style="197" customWidth="1"/>
    <col min="2284" max="2284" width="12.88671875" style="197" customWidth="1"/>
    <col min="2285" max="2285" width="17.44140625" style="197" customWidth="1"/>
    <col min="2286" max="2286" width="6.33203125" style="197" customWidth="1"/>
    <col min="2287" max="2287" width="9.5546875" style="197" customWidth="1"/>
    <col min="2288" max="2288" width="12.88671875" style="197" customWidth="1"/>
    <col min="2289" max="2290" width="11.44140625" style="197" customWidth="1"/>
    <col min="2291" max="2291" width="10" style="197" customWidth="1"/>
    <col min="2292" max="2537" width="9.109375" style="197"/>
    <col min="2538" max="2538" width="9.33203125" style="197" customWidth="1"/>
    <col min="2539" max="2539" width="11.44140625" style="197" customWidth="1"/>
    <col min="2540" max="2540" width="12.88671875" style="197" customWidth="1"/>
    <col min="2541" max="2541" width="17.44140625" style="197" customWidth="1"/>
    <col min="2542" max="2542" width="6.33203125" style="197" customWidth="1"/>
    <col min="2543" max="2543" width="9.5546875" style="197" customWidth="1"/>
    <col min="2544" max="2544" width="12.88671875" style="197" customWidth="1"/>
    <col min="2545" max="2546" width="11.44140625" style="197" customWidth="1"/>
    <col min="2547" max="2547" width="10" style="197" customWidth="1"/>
    <col min="2548" max="2793" width="9.109375" style="197"/>
    <col min="2794" max="2794" width="9.33203125" style="197" customWidth="1"/>
    <col min="2795" max="2795" width="11.44140625" style="197" customWidth="1"/>
    <col min="2796" max="2796" width="12.88671875" style="197" customWidth="1"/>
    <col min="2797" max="2797" width="17.44140625" style="197" customWidth="1"/>
    <col min="2798" max="2798" width="6.33203125" style="197" customWidth="1"/>
    <col min="2799" max="2799" width="9.5546875" style="197" customWidth="1"/>
    <col min="2800" max="2800" width="12.88671875" style="197" customWidth="1"/>
    <col min="2801" max="2802" width="11.44140625" style="197" customWidth="1"/>
    <col min="2803" max="2803" width="10" style="197" customWidth="1"/>
    <col min="2804" max="3049" width="9.109375" style="197"/>
    <col min="3050" max="3050" width="9.33203125" style="197" customWidth="1"/>
    <col min="3051" max="3051" width="11.44140625" style="197" customWidth="1"/>
    <col min="3052" max="3052" width="12.88671875" style="197" customWidth="1"/>
    <col min="3053" max="3053" width="17.44140625" style="197" customWidth="1"/>
    <col min="3054" max="3054" width="6.33203125" style="197" customWidth="1"/>
    <col min="3055" max="3055" width="9.5546875" style="197" customWidth="1"/>
    <col min="3056" max="3056" width="12.88671875" style="197" customWidth="1"/>
    <col min="3057" max="3058" width="11.44140625" style="197" customWidth="1"/>
    <col min="3059" max="3059" width="10" style="197" customWidth="1"/>
    <col min="3060" max="3305" width="9.109375" style="197"/>
    <col min="3306" max="3306" width="9.33203125" style="197" customWidth="1"/>
    <col min="3307" max="3307" width="11.44140625" style="197" customWidth="1"/>
    <col min="3308" max="3308" width="12.88671875" style="197" customWidth="1"/>
    <col min="3309" max="3309" width="17.44140625" style="197" customWidth="1"/>
    <col min="3310" max="3310" width="6.33203125" style="197" customWidth="1"/>
    <col min="3311" max="3311" width="9.5546875" style="197" customWidth="1"/>
    <col min="3312" max="3312" width="12.88671875" style="197" customWidth="1"/>
    <col min="3313" max="3314" width="11.44140625" style="197" customWidth="1"/>
    <col min="3315" max="3315" width="10" style="197" customWidth="1"/>
    <col min="3316" max="3561" width="9.109375" style="197"/>
    <col min="3562" max="3562" width="9.33203125" style="197" customWidth="1"/>
    <col min="3563" max="3563" width="11.44140625" style="197" customWidth="1"/>
    <col min="3564" max="3564" width="12.88671875" style="197" customWidth="1"/>
    <col min="3565" max="3565" width="17.44140625" style="197" customWidth="1"/>
    <col min="3566" max="3566" width="6.33203125" style="197" customWidth="1"/>
    <col min="3567" max="3567" width="9.5546875" style="197" customWidth="1"/>
    <col min="3568" max="3568" width="12.88671875" style="197" customWidth="1"/>
    <col min="3569" max="3570" width="11.44140625" style="197" customWidth="1"/>
    <col min="3571" max="3571" width="10" style="197" customWidth="1"/>
    <col min="3572" max="3817" width="9.109375" style="197"/>
    <col min="3818" max="3818" width="9.33203125" style="197" customWidth="1"/>
    <col min="3819" max="3819" width="11.44140625" style="197" customWidth="1"/>
    <col min="3820" max="3820" width="12.88671875" style="197" customWidth="1"/>
    <col min="3821" max="3821" width="17.44140625" style="197" customWidth="1"/>
    <col min="3822" max="3822" width="6.33203125" style="197" customWidth="1"/>
    <col min="3823" max="3823" width="9.5546875" style="197" customWidth="1"/>
    <col min="3824" max="3824" width="12.88671875" style="197" customWidth="1"/>
    <col min="3825" max="3826" width="11.44140625" style="197" customWidth="1"/>
    <col min="3827" max="3827" width="10" style="197" customWidth="1"/>
    <col min="3828" max="4073" width="9.109375" style="197"/>
    <col min="4074" max="4074" width="9.33203125" style="197" customWidth="1"/>
    <col min="4075" max="4075" width="11.44140625" style="197" customWidth="1"/>
    <col min="4076" max="4076" width="12.88671875" style="197" customWidth="1"/>
    <col min="4077" max="4077" width="17.44140625" style="197" customWidth="1"/>
    <col min="4078" max="4078" width="6.33203125" style="197" customWidth="1"/>
    <col min="4079" max="4079" width="9.5546875" style="197" customWidth="1"/>
    <col min="4080" max="4080" width="12.88671875" style="197" customWidth="1"/>
    <col min="4081" max="4082" width="11.44140625" style="197" customWidth="1"/>
    <col min="4083" max="4083" width="10" style="197" customWidth="1"/>
    <col min="4084" max="4329" width="9.109375" style="197"/>
    <col min="4330" max="4330" width="9.33203125" style="197" customWidth="1"/>
    <col min="4331" max="4331" width="11.44140625" style="197" customWidth="1"/>
    <col min="4332" max="4332" width="12.88671875" style="197" customWidth="1"/>
    <col min="4333" max="4333" width="17.44140625" style="197" customWidth="1"/>
    <col min="4334" max="4334" width="6.33203125" style="197" customWidth="1"/>
    <col min="4335" max="4335" width="9.5546875" style="197" customWidth="1"/>
    <col min="4336" max="4336" width="12.88671875" style="197" customWidth="1"/>
    <col min="4337" max="4338" width="11.44140625" style="197" customWidth="1"/>
    <col min="4339" max="4339" width="10" style="197" customWidth="1"/>
    <col min="4340" max="4585" width="9.109375" style="197"/>
    <col min="4586" max="4586" width="9.33203125" style="197" customWidth="1"/>
    <col min="4587" max="4587" width="11.44140625" style="197" customWidth="1"/>
    <col min="4588" max="4588" width="12.88671875" style="197" customWidth="1"/>
    <col min="4589" max="4589" width="17.44140625" style="197" customWidth="1"/>
    <col min="4590" max="4590" width="6.33203125" style="197" customWidth="1"/>
    <col min="4591" max="4591" width="9.5546875" style="197" customWidth="1"/>
    <col min="4592" max="4592" width="12.88671875" style="197" customWidth="1"/>
    <col min="4593" max="4594" width="11.44140625" style="197" customWidth="1"/>
    <col min="4595" max="4595" width="10" style="197" customWidth="1"/>
    <col min="4596" max="4841" width="9.109375" style="197"/>
    <col min="4842" max="4842" width="9.33203125" style="197" customWidth="1"/>
    <col min="4843" max="4843" width="11.44140625" style="197" customWidth="1"/>
    <col min="4844" max="4844" width="12.88671875" style="197" customWidth="1"/>
    <col min="4845" max="4845" width="17.44140625" style="197" customWidth="1"/>
    <col min="4846" max="4846" width="6.33203125" style="197" customWidth="1"/>
    <col min="4847" max="4847" width="9.5546875" style="197" customWidth="1"/>
    <col min="4848" max="4848" width="12.88671875" style="197" customWidth="1"/>
    <col min="4849" max="4850" width="11.44140625" style="197" customWidth="1"/>
    <col min="4851" max="4851" width="10" style="197" customWidth="1"/>
    <col min="4852" max="5097" width="9.109375" style="197"/>
    <col min="5098" max="5098" width="9.33203125" style="197" customWidth="1"/>
    <col min="5099" max="5099" width="11.44140625" style="197" customWidth="1"/>
    <col min="5100" max="5100" width="12.88671875" style="197" customWidth="1"/>
    <col min="5101" max="5101" width="17.44140625" style="197" customWidth="1"/>
    <col min="5102" max="5102" width="6.33203125" style="197" customWidth="1"/>
    <col min="5103" max="5103" width="9.5546875" style="197" customWidth="1"/>
    <col min="5104" max="5104" width="12.88671875" style="197" customWidth="1"/>
    <col min="5105" max="5106" width="11.44140625" style="197" customWidth="1"/>
    <col min="5107" max="5107" width="10" style="197" customWidth="1"/>
    <col min="5108" max="5353" width="9.109375" style="197"/>
    <col min="5354" max="5354" width="9.33203125" style="197" customWidth="1"/>
    <col min="5355" max="5355" width="11.44140625" style="197" customWidth="1"/>
    <col min="5356" max="5356" width="12.88671875" style="197" customWidth="1"/>
    <col min="5357" max="5357" width="17.44140625" style="197" customWidth="1"/>
    <col min="5358" max="5358" width="6.33203125" style="197" customWidth="1"/>
    <col min="5359" max="5359" width="9.5546875" style="197" customWidth="1"/>
    <col min="5360" max="5360" width="12.88671875" style="197" customWidth="1"/>
    <col min="5361" max="5362" width="11.44140625" style="197" customWidth="1"/>
    <col min="5363" max="5363" width="10" style="197" customWidth="1"/>
    <col min="5364" max="5609" width="9.109375" style="197"/>
    <col min="5610" max="5610" width="9.33203125" style="197" customWidth="1"/>
    <col min="5611" max="5611" width="11.44140625" style="197" customWidth="1"/>
    <col min="5612" max="5612" width="12.88671875" style="197" customWidth="1"/>
    <col min="5613" max="5613" width="17.44140625" style="197" customWidth="1"/>
    <col min="5614" max="5614" width="6.33203125" style="197" customWidth="1"/>
    <col min="5615" max="5615" width="9.5546875" style="197" customWidth="1"/>
    <col min="5616" max="5616" width="12.88671875" style="197" customWidth="1"/>
    <col min="5617" max="5618" width="11.44140625" style="197" customWidth="1"/>
    <col min="5619" max="5619" width="10" style="197" customWidth="1"/>
    <col min="5620" max="5865" width="9.109375" style="197"/>
    <col min="5866" max="5866" width="9.33203125" style="197" customWidth="1"/>
    <col min="5867" max="5867" width="11.44140625" style="197" customWidth="1"/>
    <col min="5868" max="5868" width="12.88671875" style="197" customWidth="1"/>
    <col min="5869" max="5869" width="17.44140625" style="197" customWidth="1"/>
    <col min="5870" max="5870" width="6.33203125" style="197" customWidth="1"/>
    <col min="5871" max="5871" width="9.5546875" style="197" customWidth="1"/>
    <col min="5872" max="5872" width="12.88671875" style="197" customWidth="1"/>
    <col min="5873" max="5874" width="11.44140625" style="197" customWidth="1"/>
    <col min="5875" max="5875" width="10" style="197" customWidth="1"/>
    <col min="5876" max="6121" width="9.109375" style="197"/>
    <col min="6122" max="6122" width="9.33203125" style="197" customWidth="1"/>
    <col min="6123" max="6123" width="11.44140625" style="197" customWidth="1"/>
    <col min="6124" max="6124" width="12.88671875" style="197" customWidth="1"/>
    <col min="6125" max="6125" width="17.44140625" style="197" customWidth="1"/>
    <col min="6126" max="6126" width="6.33203125" style="197" customWidth="1"/>
    <col min="6127" max="6127" width="9.5546875" style="197" customWidth="1"/>
    <col min="6128" max="6128" width="12.88671875" style="197" customWidth="1"/>
    <col min="6129" max="6130" width="11.44140625" style="197" customWidth="1"/>
    <col min="6131" max="6131" width="10" style="197" customWidth="1"/>
    <col min="6132" max="6377" width="9.109375" style="197"/>
    <col min="6378" max="6378" width="9.33203125" style="197" customWidth="1"/>
    <col min="6379" max="6379" width="11.44140625" style="197" customWidth="1"/>
    <col min="6380" max="6380" width="12.88671875" style="197" customWidth="1"/>
    <col min="6381" max="6381" width="17.44140625" style="197" customWidth="1"/>
    <col min="6382" max="6382" width="6.33203125" style="197" customWidth="1"/>
    <col min="6383" max="6383" width="9.5546875" style="197" customWidth="1"/>
    <col min="6384" max="6384" width="12.88671875" style="197" customWidth="1"/>
    <col min="6385" max="6386" width="11.44140625" style="197" customWidth="1"/>
    <col min="6387" max="6387" width="10" style="197" customWidth="1"/>
    <col min="6388" max="6633" width="9.109375" style="197"/>
    <col min="6634" max="6634" width="9.33203125" style="197" customWidth="1"/>
    <col min="6635" max="6635" width="11.44140625" style="197" customWidth="1"/>
    <col min="6636" max="6636" width="12.88671875" style="197" customWidth="1"/>
    <col min="6637" max="6637" width="17.44140625" style="197" customWidth="1"/>
    <col min="6638" max="6638" width="6.33203125" style="197" customWidth="1"/>
    <col min="6639" max="6639" width="9.5546875" style="197" customWidth="1"/>
    <col min="6640" max="6640" width="12.88671875" style="197" customWidth="1"/>
    <col min="6641" max="6642" width="11.44140625" style="197" customWidth="1"/>
    <col min="6643" max="6643" width="10" style="197" customWidth="1"/>
    <col min="6644" max="6889" width="9.109375" style="197"/>
    <col min="6890" max="6890" width="9.33203125" style="197" customWidth="1"/>
    <col min="6891" max="6891" width="11.44140625" style="197" customWidth="1"/>
    <col min="6892" max="6892" width="12.88671875" style="197" customWidth="1"/>
    <col min="6893" max="6893" width="17.44140625" style="197" customWidth="1"/>
    <col min="6894" max="6894" width="6.33203125" style="197" customWidth="1"/>
    <col min="6895" max="6895" width="9.5546875" style="197" customWidth="1"/>
    <col min="6896" max="6896" width="12.88671875" style="197" customWidth="1"/>
    <col min="6897" max="6898" width="11.44140625" style="197" customWidth="1"/>
    <col min="6899" max="6899" width="10" style="197" customWidth="1"/>
    <col min="6900" max="7145" width="9.109375" style="197"/>
    <col min="7146" max="7146" width="9.33203125" style="197" customWidth="1"/>
    <col min="7147" max="7147" width="11.44140625" style="197" customWidth="1"/>
    <col min="7148" max="7148" width="12.88671875" style="197" customWidth="1"/>
    <col min="7149" max="7149" width="17.44140625" style="197" customWidth="1"/>
    <col min="7150" max="7150" width="6.33203125" style="197" customWidth="1"/>
    <col min="7151" max="7151" width="9.5546875" style="197" customWidth="1"/>
    <col min="7152" max="7152" width="12.88671875" style="197" customWidth="1"/>
    <col min="7153" max="7154" width="11.44140625" style="197" customWidth="1"/>
    <col min="7155" max="7155" width="10" style="197" customWidth="1"/>
    <col min="7156" max="7401" width="9.109375" style="197"/>
    <col min="7402" max="7402" width="9.33203125" style="197" customWidth="1"/>
    <col min="7403" max="7403" width="11.44140625" style="197" customWidth="1"/>
    <col min="7404" max="7404" width="12.88671875" style="197" customWidth="1"/>
    <col min="7405" max="7405" width="17.44140625" style="197" customWidth="1"/>
    <col min="7406" max="7406" width="6.33203125" style="197" customWidth="1"/>
    <col min="7407" max="7407" width="9.5546875" style="197" customWidth="1"/>
    <col min="7408" max="7408" width="12.88671875" style="197" customWidth="1"/>
    <col min="7409" max="7410" width="11.44140625" style="197" customWidth="1"/>
    <col min="7411" max="7411" width="10" style="197" customWidth="1"/>
    <col min="7412" max="7657" width="9.109375" style="197"/>
    <col min="7658" max="7658" width="9.33203125" style="197" customWidth="1"/>
    <col min="7659" max="7659" width="11.44140625" style="197" customWidth="1"/>
    <col min="7660" max="7660" width="12.88671875" style="197" customWidth="1"/>
    <col min="7661" max="7661" width="17.44140625" style="197" customWidth="1"/>
    <col min="7662" max="7662" width="6.33203125" style="197" customWidth="1"/>
    <col min="7663" max="7663" width="9.5546875" style="197" customWidth="1"/>
    <col min="7664" max="7664" width="12.88671875" style="197" customWidth="1"/>
    <col min="7665" max="7666" width="11.44140625" style="197" customWidth="1"/>
    <col min="7667" max="7667" width="10" style="197" customWidth="1"/>
    <col min="7668" max="7913" width="9.109375" style="197"/>
    <col min="7914" max="7914" width="9.33203125" style="197" customWidth="1"/>
    <col min="7915" max="7915" width="11.44140625" style="197" customWidth="1"/>
    <col min="7916" max="7916" width="12.88671875" style="197" customWidth="1"/>
    <col min="7917" max="7917" width="17.44140625" style="197" customWidth="1"/>
    <col min="7918" max="7918" width="6.33203125" style="197" customWidth="1"/>
    <col min="7919" max="7919" width="9.5546875" style="197" customWidth="1"/>
    <col min="7920" max="7920" width="12.88671875" style="197" customWidth="1"/>
    <col min="7921" max="7922" width="11.44140625" style="197" customWidth="1"/>
    <col min="7923" max="7923" width="10" style="197" customWidth="1"/>
    <col min="7924" max="8169" width="9.109375" style="197"/>
    <col min="8170" max="8170" width="9.33203125" style="197" customWidth="1"/>
    <col min="8171" max="8171" width="11.44140625" style="197" customWidth="1"/>
    <col min="8172" max="8172" width="12.88671875" style="197" customWidth="1"/>
    <col min="8173" max="8173" width="17.44140625" style="197" customWidth="1"/>
    <col min="8174" max="8174" width="6.33203125" style="197" customWidth="1"/>
    <col min="8175" max="8175" width="9.5546875" style="197" customWidth="1"/>
    <col min="8176" max="8176" width="12.88671875" style="197" customWidth="1"/>
    <col min="8177" max="8178" width="11.44140625" style="197" customWidth="1"/>
    <col min="8179" max="8179" width="10" style="197" customWidth="1"/>
    <col min="8180" max="8425" width="9.109375" style="197"/>
    <col min="8426" max="8426" width="9.33203125" style="197" customWidth="1"/>
    <col min="8427" max="8427" width="11.44140625" style="197" customWidth="1"/>
    <col min="8428" max="8428" width="12.88671875" style="197" customWidth="1"/>
    <col min="8429" max="8429" width="17.44140625" style="197" customWidth="1"/>
    <col min="8430" max="8430" width="6.33203125" style="197" customWidth="1"/>
    <col min="8431" max="8431" width="9.5546875" style="197" customWidth="1"/>
    <col min="8432" max="8432" width="12.88671875" style="197" customWidth="1"/>
    <col min="8433" max="8434" width="11.44140625" style="197" customWidth="1"/>
    <col min="8435" max="8435" width="10" style="197" customWidth="1"/>
    <col min="8436" max="8681" width="9.109375" style="197"/>
    <col min="8682" max="8682" width="9.33203125" style="197" customWidth="1"/>
    <col min="8683" max="8683" width="11.44140625" style="197" customWidth="1"/>
    <col min="8684" max="8684" width="12.88671875" style="197" customWidth="1"/>
    <col min="8685" max="8685" width="17.44140625" style="197" customWidth="1"/>
    <col min="8686" max="8686" width="6.33203125" style="197" customWidth="1"/>
    <col min="8687" max="8687" width="9.5546875" style="197" customWidth="1"/>
    <col min="8688" max="8688" width="12.88671875" style="197" customWidth="1"/>
    <col min="8689" max="8690" width="11.44140625" style="197" customWidth="1"/>
    <col min="8691" max="8691" width="10" style="197" customWidth="1"/>
    <col min="8692" max="8937" width="9.109375" style="197"/>
    <col min="8938" max="8938" width="9.33203125" style="197" customWidth="1"/>
    <col min="8939" max="8939" width="11.44140625" style="197" customWidth="1"/>
    <col min="8940" max="8940" width="12.88671875" style="197" customWidth="1"/>
    <col min="8941" max="8941" width="17.44140625" style="197" customWidth="1"/>
    <col min="8942" max="8942" width="6.33203125" style="197" customWidth="1"/>
    <col min="8943" max="8943" width="9.5546875" style="197" customWidth="1"/>
    <col min="8944" max="8944" width="12.88671875" style="197" customWidth="1"/>
    <col min="8945" max="8946" width="11.44140625" style="197" customWidth="1"/>
    <col min="8947" max="8947" width="10" style="197" customWidth="1"/>
    <col min="8948" max="9193" width="9.109375" style="197"/>
    <col min="9194" max="9194" width="9.33203125" style="197" customWidth="1"/>
    <col min="9195" max="9195" width="11.44140625" style="197" customWidth="1"/>
    <col min="9196" max="9196" width="12.88671875" style="197" customWidth="1"/>
    <col min="9197" max="9197" width="17.44140625" style="197" customWidth="1"/>
    <col min="9198" max="9198" width="6.33203125" style="197" customWidth="1"/>
    <col min="9199" max="9199" width="9.5546875" style="197" customWidth="1"/>
    <col min="9200" max="9200" width="12.88671875" style="197" customWidth="1"/>
    <col min="9201" max="9202" width="11.44140625" style="197" customWidth="1"/>
    <col min="9203" max="9203" width="10" style="197" customWidth="1"/>
    <col min="9204" max="9449" width="9.109375" style="197"/>
    <col min="9450" max="9450" width="9.33203125" style="197" customWidth="1"/>
    <col min="9451" max="9451" width="11.44140625" style="197" customWidth="1"/>
    <col min="9452" max="9452" width="12.88671875" style="197" customWidth="1"/>
    <col min="9453" max="9453" width="17.44140625" style="197" customWidth="1"/>
    <col min="9454" max="9454" width="6.33203125" style="197" customWidth="1"/>
    <col min="9455" max="9455" width="9.5546875" style="197" customWidth="1"/>
    <col min="9456" max="9456" width="12.88671875" style="197" customWidth="1"/>
    <col min="9457" max="9458" width="11.44140625" style="197" customWidth="1"/>
    <col min="9459" max="9459" width="10" style="197" customWidth="1"/>
    <col min="9460" max="9705" width="9.109375" style="197"/>
    <col min="9706" max="9706" width="9.33203125" style="197" customWidth="1"/>
    <col min="9707" max="9707" width="11.44140625" style="197" customWidth="1"/>
    <col min="9708" max="9708" width="12.88671875" style="197" customWidth="1"/>
    <col min="9709" max="9709" width="17.44140625" style="197" customWidth="1"/>
    <col min="9710" max="9710" width="6.33203125" style="197" customWidth="1"/>
    <col min="9711" max="9711" width="9.5546875" style="197" customWidth="1"/>
    <col min="9712" max="9712" width="12.88671875" style="197" customWidth="1"/>
    <col min="9713" max="9714" width="11.44140625" style="197" customWidth="1"/>
    <col min="9715" max="9715" width="10" style="197" customWidth="1"/>
    <col min="9716" max="9961" width="9.109375" style="197"/>
    <col min="9962" max="9962" width="9.33203125" style="197" customWidth="1"/>
    <col min="9963" max="9963" width="11.44140625" style="197" customWidth="1"/>
    <col min="9964" max="9964" width="12.88671875" style="197" customWidth="1"/>
    <col min="9965" max="9965" width="17.44140625" style="197" customWidth="1"/>
    <col min="9966" max="9966" width="6.33203125" style="197" customWidth="1"/>
    <col min="9967" max="9967" width="9.5546875" style="197" customWidth="1"/>
    <col min="9968" max="9968" width="12.88671875" style="197" customWidth="1"/>
    <col min="9969" max="9970" width="11.44140625" style="197" customWidth="1"/>
    <col min="9971" max="9971" width="10" style="197" customWidth="1"/>
    <col min="9972" max="10217" width="9.109375" style="197"/>
    <col min="10218" max="10218" width="9.33203125" style="197" customWidth="1"/>
    <col min="10219" max="10219" width="11.44140625" style="197" customWidth="1"/>
    <col min="10220" max="10220" width="12.88671875" style="197" customWidth="1"/>
    <col min="10221" max="10221" width="17.44140625" style="197" customWidth="1"/>
    <col min="10222" max="10222" width="6.33203125" style="197" customWidth="1"/>
    <col min="10223" max="10223" width="9.5546875" style="197" customWidth="1"/>
    <col min="10224" max="10224" width="12.88671875" style="197" customWidth="1"/>
    <col min="10225" max="10226" width="11.44140625" style="197" customWidth="1"/>
    <col min="10227" max="10227" width="10" style="197" customWidth="1"/>
    <col min="10228" max="10473" width="9.109375" style="197"/>
    <col min="10474" max="10474" width="9.33203125" style="197" customWidth="1"/>
    <col min="10475" max="10475" width="11.44140625" style="197" customWidth="1"/>
    <col min="10476" max="10476" width="12.88671875" style="197" customWidth="1"/>
    <col min="10477" max="10477" width="17.44140625" style="197" customWidth="1"/>
    <col min="10478" max="10478" width="6.33203125" style="197" customWidth="1"/>
    <col min="10479" max="10479" width="9.5546875" style="197" customWidth="1"/>
    <col min="10480" max="10480" width="12.88671875" style="197" customWidth="1"/>
    <col min="10481" max="10482" width="11.44140625" style="197" customWidth="1"/>
    <col min="10483" max="10483" width="10" style="197" customWidth="1"/>
    <col min="10484" max="10729" width="9.109375" style="197"/>
    <col min="10730" max="10730" width="9.33203125" style="197" customWidth="1"/>
    <col min="10731" max="10731" width="11.44140625" style="197" customWidth="1"/>
    <col min="10732" max="10732" width="12.88671875" style="197" customWidth="1"/>
    <col min="10733" max="10733" width="17.44140625" style="197" customWidth="1"/>
    <col min="10734" max="10734" width="6.33203125" style="197" customWidth="1"/>
    <col min="10735" max="10735" width="9.5546875" style="197" customWidth="1"/>
    <col min="10736" max="10736" width="12.88671875" style="197" customWidth="1"/>
    <col min="10737" max="10738" width="11.44140625" style="197" customWidth="1"/>
    <col min="10739" max="10739" width="10" style="197" customWidth="1"/>
    <col min="10740" max="10985" width="9.109375" style="197"/>
    <col min="10986" max="10986" width="9.33203125" style="197" customWidth="1"/>
    <col min="10987" max="10987" width="11.44140625" style="197" customWidth="1"/>
    <col min="10988" max="10988" width="12.88671875" style="197" customWidth="1"/>
    <col min="10989" max="10989" width="17.44140625" style="197" customWidth="1"/>
    <col min="10990" max="10990" width="6.33203125" style="197" customWidth="1"/>
    <col min="10991" max="10991" width="9.5546875" style="197" customWidth="1"/>
    <col min="10992" max="10992" width="12.88671875" style="197" customWidth="1"/>
    <col min="10993" max="10994" width="11.44140625" style="197" customWidth="1"/>
    <col min="10995" max="10995" width="10" style="197" customWidth="1"/>
    <col min="10996" max="11241" width="9.109375" style="197"/>
    <col min="11242" max="11242" width="9.33203125" style="197" customWidth="1"/>
    <col min="11243" max="11243" width="11.44140625" style="197" customWidth="1"/>
    <col min="11244" max="11244" width="12.88671875" style="197" customWidth="1"/>
    <col min="11245" max="11245" width="17.44140625" style="197" customWidth="1"/>
    <col min="11246" max="11246" width="6.33203125" style="197" customWidth="1"/>
    <col min="11247" max="11247" width="9.5546875" style="197" customWidth="1"/>
    <col min="11248" max="11248" width="12.88671875" style="197" customWidth="1"/>
    <col min="11249" max="11250" width="11.44140625" style="197" customWidth="1"/>
    <col min="11251" max="11251" width="10" style="197" customWidth="1"/>
    <col min="11252" max="11497" width="9.109375" style="197"/>
    <col min="11498" max="11498" width="9.33203125" style="197" customWidth="1"/>
    <col min="11499" max="11499" width="11.44140625" style="197" customWidth="1"/>
    <col min="11500" max="11500" width="12.88671875" style="197" customWidth="1"/>
    <col min="11501" max="11501" width="17.44140625" style="197" customWidth="1"/>
    <col min="11502" max="11502" width="6.33203125" style="197" customWidth="1"/>
    <col min="11503" max="11503" width="9.5546875" style="197" customWidth="1"/>
    <col min="11504" max="11504" width="12.88671875" style="197" customWidth="1"/>
    <col min="11505" max="11506" width="11.44140625" style="197" customWidth="1"/>
    <col min="11507" max="11507" width="10" style="197" customWidth="1"/>
    <col min="11508" max="11753" width="9.109375" style="197"/>
    <col min="11754" max="11754" width="9.33203125" style="197" customWidth="1"/>
    <col min="11755" max="11755" width="11.44140625" style="197" customWidth="1"/>
    <col min="11756" max="11756" width="12.88671875" style="197" customWidth="1"/>
    <col min="11757" max="11757" width="17.44140625" style="197" customWidth="1"/>
    <col min="11758" max="11758" width="6.33203125" style="197" customWidth="1"/>
    <col min="11759" max="11759" width="9.5546875" style="197" customWidth="1"/>
    <col min="11760" max="11760" width="12.88671875" style="197" customWidth="1"/>
    <col min="11761" max="11762" width="11.44140625" style="197" customWidth="1"/>
    <col min="11763" max="11763" width="10" style="197" customWidth="1"/>
    <col min="11764" max="12009" width="9.109375" style="197"/>
    <col min="12010" max="12010" width="9.33203125" style="197" customWidth="1"/>
    <col min="12011" max="12011" width="11.44140625" style="197" customWidth="1"/>
    <col min="12012" max="12012" width="12.88671875" style="197" customWidth="1"/>
    <col min="12013" max="12013" width="17.44140625" style="197" customWidth="1"/>
    <col min="12014" max="12014" width="6.33203125" style="197" customWidth="1"/>
    <col min="12015" max="12015" width="9.5546875" style="197" customWidth="1"/>
    <col min="12016" max="12016" width="12.88671875" style="197" customWidth="1"/>
    <col min="12017" max="12018" width="11.44140625" style="197" customWidth="1"/>
    <col min="12019" max="12019" width="10" style="197" customWidth="1"/>
    <col min="12020" max="12265" width="9.109375" style="197"/>
    <col min="12266" max="12266" width="9.33203125" style="197" customWidth="1"/>
    <col min="12267" max="12267" width="11.44140625" style="197" customWidth="1"/>
    <col min="12268" max="12268" width="12.88671875" style="197" customWidth="1"/>
    <col min="12269" max="12269" width="17.44140625" style="197" customWidth="1"/>
    <col min="12270" max="12270" width="6.33203125" style="197" customWidth="1"/>
    <col min="12271" max="12271" width="9.5546875" style="197" customWidth="1"/>
    <col min="12272" max="12272" width="12.88671875" style="197" customWidth="1"/>
    <col min="12273" max="12274" width="11.44140625" style="197" customWidth="1"/>
    <col min="12275" max="12275" width="10" style="197" customWidth="1"/>
    <col min="12276" max="12521" width="9.109375" style="197"/>
    <col min="12522" max="12522" width="9.33203125" style="197" customWidth="1"/>
    <col min="12523" max="12523" width="11.44140625" style="197" customWidth="1"/>
    <col min="12524" max="12524" width="12.88671875" style="197" customWidth="1"/>
    <col min="12525" max="12525" width="17.44140625" style="197" customWidth="1"/>
    <col min="12526" max="12526" width="6.33203125" style="197" customWidth="1"/>
    <col min="12527" max="12527" width="9.5546875" style="197" customWidth="1"/>
    <col min="12528" max="12528" width="12.88671875" style="197" customWidth="1"/>
    <col min="12529" max="12530" width="11.44140625" style="197" customWidth="1"/>
    <col min="12531" max="12531" width="10" style="197" customWidth="1"/>
    <col min="12532" max="12777" width="9.109375" style="197"/>
    <col min="12778" max="12778" width="9.33203125" style="197" customWidth="1"/>
    <col min="12779" max="12779" width="11.44140625" style="197" customWidth="1"/>
    <col min="12780" max="12780" width="12.88671875" style="197" customWidth="1"/>
    <col min="12781" max="12781" width="17.44140625" style="197" customWidth="1"/>
    <col min="12782" max="12782" width="6.33203125" style="197" customWidth="1"/>
    <col min="12783" max="12783" width="9.5546875" style="197" customWidth="1"/>
    <col min="12784" max="12784" width="12.88671875" style="197" customWidth="1"/>
    <col min="12785" max="12786" width="11.44140625" style="197" customWidth="1"/>
    <col min="12787" max="12787" width="10" style="197" customWidth="1"/>
    <col min="12788" max="13033" width="9.109375" style="197"/>
    <col min="13034" max="13034" width="9.33203125" style="197" customWidth="1"/>
    <col min="13035" max="13035" width="11.44140625" style="197" customWidth="1"/>
    <col min="13036" max="13036" width="12.88671875" style="197" customWidth="1"/>
    <col min="13037" max="13037" width="17.44140625" style="197" customWidth="1"/>
    <col min="13038" max="13038" width="6.33203125" style="197" customWidth="1"/>
    <col min="13039" max="13039" width="9.5546875" style="197" customWidth="1"/>
    <col min="13040" max="13040" width="12.88671875" style="197" customWidth="1"/>
    <col min="13041" max="13042" width="11.44140625" style="197" customWidth="1"/>
    <col min="13043" max="13043" width="10" style="197" customWidth="1"/>
    <col min="13044" max="13289" width="9.109375" style="197"/>
    <col min="13290" max="13290" width="9.33203125" style="197" customWidth="1"/>
    <col min="13291" max="13291" width="11.44140625" style="197" customWidth="1"/>
    <col min="13292" max="13292" width="12.88671875" style="197" customWidth="1"/>
    <col min="13293" max="13293" width="17.44140625" style="197" customWidth="1"/>
    <col min="13294" max="13294" width="6.33203125" style="197" customWidth="1"/>
    <col min="13295" max="13295" width="9.5546875" style="197" customWidth="1"/>
    <col min="13296" max="13296" width="12.88671875" style="197" customWidth="1"/>
    <col min="13297" max="13298" width="11.44140625" style="197" customWidth="1"/>
    <col min="13299" max="13299" width="10" style="197" customWidth="1"/>
    <col min="13300" max="13545" width="9.109375" style="197"/>
    <col min="13546" max="13546" width="9.33203125" style="197" customWidth="1"/>
    <col min="13547" max="13547" width="11.44140625" style="197" customWidth="1"/>
    <col min="13548" max="13548" width="12.88671875" style="197" customWidth="1"/>
    <col min="13549" max="13549" width="17.44140625" style="197" customWidth="1"/>
    <col min="13550" max="13550" width="6.33203125" style="197" customWidth="1"/>
    <col min="13551" max="13551" width="9.5546875" style="197" customWidth="1"/>
    <col min="13552" max="13552" width="12.88671875" style="197" customWidth="1"/>
    <col min="13553" max="13554" width="11.44140625" style="197" customWidth="1"/>
    <col min="13555" max="13555" width="10" style="197" customWidth="1"/>
    <col min="13556" max="13801" width="9.109375" style="197"/>
    <col min="13802" max="13802" width="9.33203125" style="197" customWidth="1"/>
    <col min="13803" max="13803" width="11.44140625" style="197" customWidth="1"/>
    <col min="13804" max="13804" width="12.88671875" style="197" customWidth="1"/>
    <col min="13805" max="13805" width="17.44140625" style="197" customWidth="1"/>
    <col min="13806" max="13806" width="6.33203125" style="197" customWidth="1"/>
    <col min="13807" max="13807" width="9.5546875" style="197" customWidth="1"/>
    <col min="13808" max="13808" width="12.88671875" style="197" customWidth="1"/>
    <col min="13809" max="13810" width="11.44140625" style="197" customWidth="1"/>
    <col min="13811" max="13811" width="10" style="197" customWidth="1"/>
    <col min="13812" max="14057" width="9.109375" style="197"/>
    <col min="14058" max="14058" width="9.33203125" style="197" customWidth="1"/>
    <col min="14059" max="14059" width="11.44140625" style="197" customWidth="1"/>
    <col min="14060" max="14060" width="12.88671875" style="197" customWidth="1"/>
    <col min="14061" max="14061" width="17.44140625" style="197" customWidth="1"/>
    <col min="14062" max="14062" width="6.33203125" style="197" customWidth="1"/>
    <col min="14063" max="14063" width="9.5546875" style="197" customWidth="1"/>
    <col min="14064" max="14064" width="12.88671875" style="197" customWidth="1"/>
    <col min="14065" max="14066" width="11.44140625" style="197" customWidth="1"/>
    <col min="14067" max="14067" width="10" style="197" customWidth="1"/>
    <col min="14068" max="14313" width="9.109375" style="197"/>
    <col min="14314" max="14314" width="9.33203125" style="197" customWidth="1"/>
    <col min="14315" max="14315" width="11.44140625" style="197" customWidth="1"/>
    <col min="14316" max="14316" width="12.88671875" style="197" customWidth="1"/>
    <col min="14317" max="14317" width="17.44140625" style="197" customWidth="1"/>
    <col min="14318" max="14318" width="6.33203125" style="197" customWidth="1"/>
    <col min="14319" max="14319" width="9.5546875" style="197" customWidth="1"/>
    <col min="14320" max="14320" width="12.88671875" style="197" customWidth="1"/>
    <col min="14321" max="14322" width="11.44140625" style="197" customWidth="1"/>
    <col min="14323" max="14323" width="10" style="197" customWidth="1"/>
    <col min="14324" max="14569" width="9.109375" style="197"/>
    <col min="14570" max="14570" width="9.33203125" style="197" customWidth="1"/>
    <col min="14571" max="14571" width="11.44140625" style="197" customWidth="1"/>
    <col min="14572" max="14572" width="12.88671875" style="197" customWidth="1"/>
    <col min="14573" max="14573" width="17.44140625" style="197" customWidth="1"/>
    <col min="14574" max="14574" width="6.33203125" style="197" customWidth="1"/>
    <col min="14575" max="14575" width="9.5546875" style="197" customWidth="1"/>
    <col min="14576" max="14576" width="12.88671875" style="197" customWidth="1"/>
    <col min="14577" max="14578" width="11.44140625" style="197" customWidth="1"/>
    <col min="14579" max="14579" width="10" style="197" customWidth="1"/>
    <col min="14580" max="14825" width="9.109375" style="197"/>
    <col min="14826" max="14826" width="9.33203125" style="197" customWidth="1"/>
    <col min="14827" max="14827" width="11.44140625" style="197" customWidth="1"/>
    <col min="14828" max="14828" width="12.88671875" style="197" customWidth="1"/>
    <col min="14829" max="14829" width="17.44140625" style="197" customWidth="1"/>
    <col min="14830" max="14830" width="6.33203125" style="197" customWidth="1"/>
    <col min="14831" max="14831" width="9.5546875" style="197" customWidth="1"/>
    <col min="14832" max="14832" width="12.88671875" style="197" customWidth="1"/>
    <col min="14833" max="14834" width="11.44140625" style="197" customWidth="1"/>
    <col min="14835" max="14835" width="10" style="197" customWidth="1"/>
    <col min="14836" max="15081" width="9.109375" style="197"/>
    <col min="15082" max="15082" width="9.33203125" style="197" customWidth="1"/>
    <col min="15083" max="15083" width="11.44140625" style="197" customWidth="1"/>
    <col min="15084" max="15084" width="12.88671875" style="197" customWidth="1"/>
    <col min="15085" max="15085" width="17.44140625" style="197" customWidth="1"/>
    <col min="15086" max="15086" width="6.33203125" style="197" customWidth="1"/>
    <col min="15087" max="15087" width="9.5546875" style="197" customWidth="1"/>
    <col min="15088" max="15088" width="12.88671875" style="197" customWidth="1"/>
    <col min="15089" max="15090" width="11.44140625" style="197" customWidth="1"/>
    <col min="15091" max="15091" width="10" style="197" customWidth="1"/>
    <col min="15092" max="15337" width="9.109375" style="197"/>
    <col min="15338" max="15338" width="9.33203125" style="197" customWidth="1"/>
    <col min="15339" max="15339" width="11.44140625" style="197" customWidth="1"/>
    <col min="15340" max="15340" width="12.88671875" style="197" customWidth="1"/>
    <col min="15341" max="15341" width="17.44140625" style="197" customWidth="1"/>
    <col min="15342" max="15342" width="6.33203125" style="197" customWidth="1"/>
    <col min="15343" max="15343" width="9.5546875" style="197" customWidth="1"/>
    <col min="15344" max="15344" width="12.88671875" style="197" customWidth="1"/>
    <col min="15345" max="15346" width="11.44140625" style="197" customWidth="1"/>
    <col min="15347" max="15347" width="10" style="197" customWidth="1"/>
    <col min="15348" max="15593" width="9.109375" style="197"/>
    <col min="15594" max="15594" width="9.33203125" style="197" customWidth="1"/>
    <col min="15595" max="15595" width="11.44140625" style="197" customWidth="1"/>
    <col min="15596" max="15596" width="12.88671875" style="197" customWidth="1"/>
    <col min="15597" max="15597" width="17.44140625" style="197" customWidth="1"/>
    <col min="15598" max="15598" width="6.33203125" style="197" customWidth="1"/>
    <col min="15599" max="15599" width="9.5546875" style="197" customWidth="1"/>
    <col min="15600" max="15600" width="12.88671875" style="197" customWidth="1"/>
    <col min="15601" max="15602" width="11.44140625" style="197" customWidth="1"/>
    <col min="15603" max="15603" width="10" style="197" customWidth="1"/>
    <col min="15604" max="15849" width="9.109375" style="197"/>
    <col min="15850" max="15850" width="9.33203125" style="197" customWidth="1"/>
    <col min="15851" max="15851" width="11.44140625" style="197" customWidth="1"/>
    <col min="15852" max="15852" width="12.88671875" style="197" customWidth="1"/>
    <col min="15853" max="15853" width="17.44140625" style="197" customWidth="1"/>
    <col min="15854" max="15854" width="6.33203125" style="197" customWidth="1"/>
    <col min="15855" max="15855" width="9.5546875" style="197" customWidth="1"/>
    <col min="15856" max="15856" width="12.88671875" style="197" customWidth="1"/>
    <col min="15857" max="15858" width="11.44140625" style="197" customWidth="1"/>
    <col min="15859" max="15859" width="10" style="197" customWidth="1"/>
    <col min="15860" max="16105" width="9.109375" style="197"/>
    <col min="16106" max="16106" width="9.33203125" style="197" customWidth="1"/>
    <col min="16107" max="16107" width="11.44140625" style="197" customWidth="1"/>
    <col min="16108" max="16108" width="12.88671875" style="197" customWidth="1"/>
    <col min="16109" max="16109" width="17.44140625" style="197" customWidth="1"/>
    <col min="16110" max="16110" width="6.33203125" style="197" customWidth="1"/>
    <col min="16111" max="16111" width="9.5546875" style="197" customWidth="1"/>
    <col min="16112" max="16112" width="12.88671875" style="197" customWidth="1"/>
    <col min="16113" max="16114" width="11.44140625" style="197" customWidth="1"/>
    <col min="16115" max="16115" width="10" style="197" customWidth="1"/>
    <col min="16116" max="16384" width="9.109375" style="197"/>
  </cols>
  <sheetData>
    <row r="1" spans="1:12">
      <c r="A1" s="332"/>
      <c r="B1" s="333"/>
      <c r="C1" s="333"/>
      <c r="D1" s="333"/>
      <c r="E1" s="333"/>
      <c r="F1" s="334"/>
    </row>
    <row r="2" spans="1:12" ht="31.5" customHeight="1">
      <c r="A2" s="335" t="s">
        <v>1068</v>
      </c>
      <c r="B2" s="336"/>
      <c r="C2" s="336"/>
      <c r="D2" s="336"/>
      <c r="E2" s="336"/>
      <c r="F2" s="337"/>
    </row>
    <row r="3" spans="1:12" ht="13.8" thickBot="1">
      <c r="A3" s="338"/>
      <c r="B3" s="339"/>
      <c r="C3" s="339"/>
      <c r="D3" s="339"/>
      <c r="E3" s="339"/>
      <c r="F3" s="340"/>
    </row>
    <row r="4" spans="1:12" s="198" customFormat="1" ht="20.100000000000001" customHeight="1" thickBot="1">
      <c r="A4" s="199" t="s">
        <v>1</v>
      </c>
      <c r="B4" s="200" t="s">
        <v>87</v>
      </c>
      <c r="C4" s="200" t="s">
        <v>3</v>
      </c>
      <c r="D4" s="201" t="s">
        <v>878</v>
      </c>
      <c r="E4" s="200" t="s">
        <v>5</v>
      </c>
      <c r="F4" s="202" t="s">
        <v>879</v>
      </c>
    </row>
    <row r="5" spans="1:12" s="209" customFormat="1" ht="27.75" customHeight="1">
      <c r="A5" s="203">
        <v>1</v>
      </c>
      <c r="B5" s="204" t="s">
        <v>880</v>
      </c>
      <c r="C5" s="205" t="s">
        <v>881</v>
      </c>
      <c r="D5" s="206">
        <v>1968.7012799999998</v>
      </c>
      <c r="E5" s="207"/>
      <c r="F5" s="208">
        <f>+D5*E5</f>
        <v>0</v>
      </c>
    </row>
    <row r="6" spans="1:12" s="209" customFormat="1" ht="27.75" customHeight="1">
      <c r="A6" s="203">
        <v>2</v>
      </c>
      <c r="B6" s="204" t="s">
        <v>882</v>
      </c>
      <c r="C6" s="205" t="s">
        <v>881</v>
      </c>
      <c r="D6" s="206">
        <v>183.71807999999999</v>
      </c>
      <c r="E6" s="207"/>
      <c r="F6" s="208">
        <f t="shared" ref="F6:F69" si="0">+D6*E6</f>
        <v>0</v>
      </c>
      <c r="G6" s="210"/>
      <c r="I6" s="210"/>
    </row>
    <row r="7" spans="1:12" s="209" customFormat="1" ht="27.75" customHeight="1">
      <c r="A7" s="203">
        <v>3</v>
      </c>
      <c r="B7" s="204" t="s">
        <v>883</v>
      </c>
      <c r="C7" s="205" t="s">
        <v>881</v>
      </c>
      <c r="D7" s="206">
        <v>2152.4193599999999</v>
      </c>
      <c r="E7" s="207"/>
      <c r="F7" s="208">
        <f t="shared" si="0"/>
        <v>0</v>
      </c>
      <c r="G7" s="210"/>
      <c r="H7" s="210"/>
      <c r="I7" s="210"/>
    </row>
    <row r="8" spans="1:12" s="209" customFormat="1" ht="27.75" customHeight="1">
      <c r="A8" s="203">
        <v>4</v>
      </c>
      <c r="B8" s="204" t="s">
        <v>884</v>
      </c>
      <c r="C8" s="205" t="s">
        <v>885</v>
      </c>
      <c r="D8" s="206">
        <v>27.234480000000001</v>
      </c>
      <c r="E8" s="207"/>
      <c r="F8" s="208">
        <f t="shared" si="0"/>
        <v>0</v>
      </c>
      <c r="G8" s="210"/>
      <c r="H8" s="210"/>
      <c r="I8" s="210"/>
      <c r="J8" s="210"/>
      <c r="K8" s="210"/>
    </row>
    <row r="9" spans="1:12" s="209" customFormat="1" ht="27.75" customHeight="1">
      <c r="A9" s="203">
        <v>5</v>
      </c>
      <c r="B9" s="204" t="s">
        <v>886</v>
      </c>
      <c r="C9" s="205" t="s">
        <v>881</v>
      </c>
      <c r="D9" s="206">
        <v>3189.4043999999994</v>
      </c>
      <c r="E9" s="207"/>
      <c r="F9" s="208">
        <f t="shared" si="0"/>
        <v>0</v>
      </c>
      <c r="G9" s="210"/>
      <c r="H9" s="210"/>
      <c r="I9" s="210"/>
      <c r="J9" s="210"/>
      <c r="K9" s="210"/>
    </row>
    <row r="10" spans="1:12" s="209" customFormat="1" ht="27.75" customHeight="1">
      <c r="A10" s="203">
        <v>6</v>
      </c>
      <c r="B10" s="204" t="s">
        <v>887</v>
      </c>
      <c r="C10" s="205" t="s">
        <v>881</v>
      </c>
      <c r="D10" s="206">
        <v>45.034079999999996</v>
      </c>
      <c r="E10" s="207"/>
      <c r="F10" s="208">
        <f t="shared" si="0"/>
        <v>0</v>
      </c>
      <c r="H10" s="210"/>
      <c r="K10" s="210"/>
      <c r="L10" s="210"/>
    </row>
    <row r="11" spans="1:12" s="209" customFormat="1" ht="27.75" customHeight="1">
      <c r="A11" s="203">
        <v>7</v>
      </c>
      <c r="B11" s="204" t="s">
        <v>888</v>
      </c>
      <c r="C11" s="205" t="s">
        <v>881</v>
      </c>
      <c r="D11" s="206">
        <v>703.79399999999998</v>
      </c>
      <c r="E11" s="207"/>
      <c r="F11" s="208">
        <f t="shared" si="0"/>
        <v>0</v>
      </c>
      <c r="K11" s="210"/>
    </row>
    <row r="12" spans="1:12" s="209" customFormat="1" ht="27.75" customHeight="1">
      <c r="A12" s="203">
        <v>8</v>
      </c>
      <c r="B12" s="204" t="s">
        <v>889</v>
      </c>
      <c r="C12" s="205" t="s">
        <v>881</v>
      </c>
      <c r="D12" s="206">
        <v>748.82807999999989</v>
      </c>
      <c r="E12" s="207"/>
      <c r="F12" s="208">
        <f t="shared" si="0"/>
        <v>0</v>
      </c>
      <c r="K12" s="210"/>
    </row>
    <row r="13" spans="1:12" s="209" customFormat="1" ht="27.75" customHeight="1">
      <c r="A13" s="203">
        <v>9</v>
      </c>
      <c r="B13" s="204" t="s">
        <v>890</v>
      </c>
      <c r="C13" s="205" t="s">
        <v>881</v>
      </c>
      <c r="D13" s="206">
        <v>46.147919999999999</v>
      </c>
      <c r="E13" s="207"/>
      <c r="F13" s="208">
        <f t="shared" si="0"/>
        <v>0</v>
      </c>
      <c r="K13" s="210"/>
    </row>
    <row r="14" spans="1:12" s="209" customFormat="1" ht="27.75" customHeight="1">
      <c r="A14" s="203">
        <v>10</v>
      </c>
      <c r="B14" s="204" t="s">
        <v>891</v>
      </c>
      <c r="C14" s="205" t="s">
        <v>881</v>
      </c>
      <c r="D14" s="206">
        <v>10.63608</v>
      </c>
      <c r="E14" s="207"/>
      <c r="F14" s="208">
        <f t="shared" si="0"/>
        <v>0</v>
      </c>
      <c r="K14" s="210"/>
    </row>
    <row r="15" spans="1:12" s="209" customFormat="1" ht="39.6">
      <c r="A15" s="203">
        <v>11</v>
      </c>
      <c r="B15" s="204" t="s">
        <v>892</v>
      </c>
      <c r="C15" s="205" t="s">
        <v>881</v>
      </c>
      <c r="D15" s="211">
        <v>35.293439999999997</v>
      </c>
      <c r="E15" s="207"/>
      <c r="F15" s="208">
        <f t="shared" si="0"/>
        <v>0</v>
      </c>
    </row>
    <row r="16" spans="1:12" s="209" customFormat="1">
      <c r="A16" s="203">
        <v>12</v>
      </c>
      <c r="B16" s="204" t="s">
        <v>1016</v>
      </c>
      <c r="C16" s="205" t="s">
        <v>881</v>
      </c>
      <c r="D16" s="206">
        <v>707.70336000000009</v>
      </c>
      <c r="E16" s="207"/>
      <c r="F16" s="208">
        <f t="shared" si="0"/>
        <v>0</v>
      </c>
    </row>
    <row r="17" spans="1:10" s="209" customFormat="1" ht="27.75" customHeight="1">
      <c r="A17" s="203">
        <v>13</v>
      </c>
      <c r="B17" s="204" t="s">
        <v>893</v>
      </c>
      <c r="C17" s="205" t="s">
        <v>32</v>
      </c>
      <c r="D17" s="206">
        <v>334.61064000000005</v>
      </c>
      <c r="E17" s="207"/>
      <c r="F17" s="208">
        <f t="shared" si="0"/>
        <v>0</v>
      </c>
    </row>
    <row r="18" spans="1:10" s="209" customFormat="1" ht="27.75" customHeight="1">
      <c r="A18" s="203">
        <v>14</v>
      </c>
      <c r="B18" s="204" t="s">
        <v>894</v>
      </c>
      <c r="C18" s="205" t="s">
        <v>881</v>
      </c>
      <c r="D18" s="206">
        <v>517.54248000000007</v>
      </c>
      <c r="E18" s="207"/>
      <c r="F18" s="208">
        <f t="shared" si="0"/>
        <v>0</v>
      </c>
    </row>
    <row r="19" spans="1:10" s="209" customFormat="1" ht="39.6">
      <c r="A19" s="203">
        <v>15</v>
      </c>
      <c r="B19" s="204" t="s">
        <v>895</v>
      </c>
      <c r="C19" s="205" t="s">
        <v>881</v>
      </c>
      <c r="D19" s="206">
        <v>46.147919999999999</v>
      </c>
      <c r="E19" s="207"/>
      <c r="F19" s="208">
        <f t="shared" si="0"/>
        <v>0</v>
      </c>
      <c r="H19" s="210"/>
    </row>
    <row r="20" spans="1:10" s="209" customFormat="1" ht="39.6">
      <c r="A20" s="203">
        <v>16</v>
      </c>
      <c r="B20" s="204" t="s">
        <v>896</v>
      </c>
      <c r="C20" s="205" t="s">
        <v>881</v>
      </c>
      <c r="D20" s="206">
        <v>668.06375999999989</v>
      </c>
      <c r="E20" s="207"/>
      <c r="F20" s="208">
        <f t="shared" si="0"/>
        <v>0</v>
      </c>
    </row>
    <row r="21" spans="1:10" s="209" customFormat="1" ht="52.8">
      <c r="A21" s="203">
        <v>17</v>
      </c>
      <c r="B21" s="204" t="s">
        <v>897</v>
      </c>
      <c r="C21" s="205" t="s">
        <v>881</v>
      </c>
      <c r="D21" s="206">
        <v>1974.24864</v>
      </c>
      <c r="E21" s="207"/>
      <c r="F21" s="208">
        <f t="shared" si="0"/>
        <v>0</v>
      </c>
      <c r="G21" s="210"/>
    </row>
    <row r="22" spans="1:10" s="209" customFormat="1" ht="52.8">
      <c r="A22" s="203">
        <v>18</v>
      </c>
      <c r="B22" s="204" t="s">
        <v>898</v>
      </c>
      <c r="C22" s="205" t="s">
        <v>881</v>
      </c>
      <c r="D22" s="206">
        <v>2688.4603200000001</v>
      </c>
      <c r="E22" s="207"/>
      <c r="F22" s="208">
        <f t="shared" si="0"/>
        <v>0</v>
      </c>
      <c r="G22" s="210"/>
      <c r="J22" s="212"/>
    </row>
    <row r="23" spans="1:10" s="209" customFormat="1" ht="27.75" customHeight="1">
      <c r="A23" s="203">
        <v>19</v>
      </c>
      <c r="B23" s="204" t="s">
        <v>899</v>
      </c>
      <c r="C23" s="205" t="s">
        <v>881</v>
      </c>
      <c r="D23" s="206">
        <v>2688.4603200000001</v>
      </c>
      <c r="E23" s="207"/>
      <c r="F23" s="208">
        <f t="shared" si="0"/>
        <v>0</v>
      </c>
      <c r="G23" s="210"/>
    </row>
    <row r="24" spans="1:10" s="209" customFormat="1" ht="52.8">
      <c r="A24" s="203">
        <v>20</v>
      </c>
      <c r="B24" s="204" t="s">
        <v>900</v>
      </c>
      <c r="C24" s="205" t="s">
        <v>881</v>
      </c>
      <c r="D24" s="206">
        <v>45.165119999999995</v>
      </c>
      <c r="E24" s="207"/>
      <c r="F24" s="208">
        <f t="shared" si="0"/>
        <v>0</v>
      </c>
      <c r="G24" s="210"/>
    </row>
    <row r="25" spans="1:10" s="209" customFormat="1" ht="52.8">
      <c r="A25" s="203">
        <v>21</v>
      </c>
      <c r="B25" s="204" t="s">
        <v>901</v>
      </c>
      <c r="C25" s="205" t="s">
        <v>881</v>
      </c>
      <c r="D25" s="206">
        <v>382.26551999999998</v>
      </c>
      <c r="E25" s="207"/>
      <c r="F25" s="208">
        <f t="shared" si="0"/>
        <v>0</v>
      </c>
    </row>
    <row r="26" spans="1:10" s="209" customFormat="1" ht="66">
      <c r="A26" s="203">
        <v>22</v>
      </c>
      <c r="B26" s="204" t="s">
        <v>902</v>
      </c>
      <c r="C26" s="205" t="s">
        <v>881</v>
      </c>
      <c r="D26" s="206">
        <v>240.61127999999999</v>
      </c>
      <c r="E26" s="207"/>
      <c r="F26" s="208">
        <f t="shared" si="0"/>
        <v>0</v>
      </c>
      <c r="H26" s="213"/>
    </row>
    <row r="27" spans="1:10" s="209" customFormat="1" ht="66">
      <c r="A27" s="203">
        <v>23</v>
      </c>
      <c r="B27" s="204" t="s">
        <v>903</v>
      </c>
      <c r="C27" s="205" t="s">
        <v>881</v>
      </c>
      <c r="D27" s="206">
        <v>2585.7468000000003</v>
      </c>
      <c r="E27" s="207"/>
      <c r="F27" s="208">
        <f t="shared" si="0"/>
        <v>0</v>
      </c>
    </row>
    <row r="28" spans="1:10" s="209" customFormat="1" ht="52.8">
      <c r="A28" s="203">
        <v>24</v>
      </c>
      <c r="B28" s="204" t="s">
        <v>904</v>
      </c>
      <c r="C28" s="205" t="s">
        <v>881</v>
      </c>
      <c r="D28" s="206">
        <v>6080.1249600000001</v>
      </c>
      <c r="E28" s="207"/>
      <c r="F28" s="208">
        <f t="shared" si="0"/>
        <v>0</v>
      </c>
    </row>
    <row r="29" spans="1:10" s="209" customFormat="1" ht="39.6">
      <c r="A29" s="203">
        <v>25</v>
      </c>
      <c r="B29" s="204" t="s">
        <v>905</v>
      </c>
      <c r="C29" s="205" t="s">
        <v>881</v>
      </c>
      <c r="D29" s="206">
        <v>6080.1249600000001</v>
      </c>
      <c r="E29" s="207"/>
      <c r="F29" s="208">
        <f t="shared" si="0"/>
        <v>0</v>
      </c>
    </row>
    <row r="30" spans="1:10" s="209" customFormat="1" ht="27.75" customHeight="1">
      <c r="A30" s="203">
        <v>26</v>
      </c>
      <c r="B30" s="204" t="s">
        <v>906</v>
      </c>
      <c r="C30" s="205" t="s">
        <v>881</v>
      </c>
      <c r="D30" s="206">
        <v>521.43436799999995</v>
      </c>
      <c r="E30" s="207"/>
      <c r="F30" s="208">
        <f t="shared" si="0"/>
        <v>0</v>
      </c>
    </row>
    <row r="31" spans="1:10" s="209" customFormat="1" ht="27.75" customHeight="1">
      <c r="A31" s="203">
        <v>27</v>
      </c>
      <c r="B31" s="204" t="s">
        <v>907</v>
      </c>
      <c r="C31" s="205" t="s">
        <v>881</v>
      </c>
      <c r="D31" s="206">
        <v>76.579775999999981</v>
      </c>
      <c r="E31" s="207"/>
      <c r="F31" s="208">
        <f t="shared" si="0"/>
        <v>0</v>
      </c>
    </row>
    <row r="32" spans="1:10" s="209" customFormat="1" ht="27.75" customHeight="1">
      <c r="A32" s="203">
        <v>28</v>
      </c>
      <c r="B32" s="204" t="s">
        <v>908</v>
      </c>
      <c r="C32" s="205" t="s">
        <v>881</v>
      </c>
      <c r="D32" s="206">
        <v>51.105600000000003</v>
      </c>
      <c r="E32" s="207"/>
      <c r="F32" s="208">
        <f t="shared" si="0"/>
        <v>0</v>
      </c>
    </row>
    <row r="33" spans="1:11" s="209" customFormat="1" ht="27.75" customHeight="1">
      <c r="A33" s="203">
        <v>29</v>
      </c>
      <c r="B33" s="204" t="s">
        <v>909</v>
      </c>
      <c r="C33" s="205" t="s">
        <v>881</v>
      </c>
      <c r="D33" s="206">
        <v>405.74351999999999</v>
      </c>
      <c r="E33" s="207"/>
      <c r="F33" s="208">
        <f t="shared" si="0"/>
        <v>0</v>
      </c>
    </row>
    <row r="34" spans="1:11" s="209" customFormat="1" ht="27.75" customHeight="1">
      <c r="A34" s="203">
        <v>30</v>
      </c>
      <c r="B34" s="204" t="s">
        <v>910</v>
      </c>
      <c r="C34" s="214" t="s">
        <v>20</v>
      </c>
      <c r="D34" s="206">
        <v>2</v>
      </c>
      <c r="E34" s="207"/>
      <c r="F34" s="208">
        <f t="shared" si="0"/>
        <v>0</v>
      </c>
    </row>
    <row r="35" spans="1:11" s="209" customFormat="1" ht="27.75" customHeight="1">
      <c r="A35" s="203">
        <v>31</v>
      </c>
      <c r="B35" s="204" t="s">
        <v>911</v>
      </c>
      <c r="C35" s="205" t="s">
        <v>20</v>
      </c>
      <c r="D35" s="206">
        <v>12</v>
      </c>
      <c r="E35" s="207"/>
      <c r="F35" s="208">
        <f t="shared" si="0"/>
        <v>0</v>
      </c>
    </row>
    <row r="36" spans="1:11" s="209" customFormat="1" ht="27.75" customHeight="1">
      <c r="A36" s="203">
        <v>32</v>
      </c>
      <c r="B36" s="204" t="s">
        <v>912</v>
      </c>
      <c r="C36" s="214" t="s">
        <v>20</v>
      </c>
      <c r="D36" s="206">
        <v>3</v>
      </c>
      <c r="E36" s="207"/>
      <c r="F36" s="208">
        <f t="shared" si="0"/>
        <v>0</v>
      </c>
    </row>
    <row r="37" spans="1:11" s="209" customFormat="1" ht="27.75" customHeight="1">
      <c r="A37" s="203">
        <v>33</v>
      </c>
      <c r="B37" s="204" t="s">
        <v>913</v>
      </c>
      <c r="C37" s="205" t="s">
        <v>20</v>
      </c>
      <c r="D37" s="206">
        <v>1</v>
      </c>
      <c r="E37" s="207"/>
      <c r="F37" s="208">
        <f t="shared" si="0"/>
        <v>0</v>
      </c>
    </row>
    <row r="38" spans="1:11" s="209" customFormat="1" ht="27.75" customHeight="1">
      <c r="A38" s="203">
        <v>34</v>
      </c>
      <c r="B38" s="204" t="s">
        <v>914</v>
      </c>
      <c r="C38" s="205" t="s">
        <v>20</v>
      </c>
      <c r="D38" s="206">
        <v>6</v>
      </c>
      <c r="E38" s="207"/>
      <c r="F38" s="208">
        <f t="shared" si="0"/>
        <v>0</v>
      </c>
      <c r="J38" s="213"/>
      <c r="K38" s="213"/>
    </row>
    <row r="39" spans="1:11" s="209" customFormat="1" ht="27.75" customHeight="1">
      <c r="A39" s="203">
        <v>35</v>
      </c>
      <c r="B39" s="204" t="s">
        <v>915</v>
      </c>
      <c r="C39" s="205" t="s">
        <v>20</v>
      </c>
      <c r="D39" s="206">
        <v>6</v>
      </c>
      <c r="E39" s="207"/>
      <c r="F39" s="208">
        <f t="shared" si="0"/>
        <v>0</v>
      </c>
    </row>
    <row r="40" spans="1:11" s="209" customFormat="1" ht="27.75" customHeight="1">
      <c r="A40" s="203">
        <v>36</v>
      </c>
      <c r="B40" s="204" t="s">
        <v>916</v>
      </c>
      <c r="C40" s="205" t="s">
        <v>20</v>
      </c>
      <c r="D40" s="206">
        <v>1</v>
      </c>
      <c r="E40" s="207"/>
      <c r="F40" s="208">
        <f t="shared" si="0"/>
        <v>0</v>
      </c>
    </row>
    <row r="41" spans="1:11" s="209" customFormat="1" ht="27.75" customHeight="1">
      <c r="A41" s="203">
        <v>37</v>
      </c>
      <c r="B41" s="204" t="s">
        <v>1080</v>
      </c>
      <c r="C41" s="205" t="s">
        <v>881</v>
      </c>
      <c r="D41" s="206">
        <v>12.355199999999998</v>
      </c>
      <c r="E41" s="207"/>
      <c r="F41" s="208">
        <f t="shared" si="0"/>
        <v>0</v>
      </c>
    </row>
    <row r="42" spans="1:11" s="209" customFormat="1" ht="27.75" customHeight="1">
      <c r="A42" s="203">
        <v>38</v>
      </c>
      <c r="B42" s="204" t="s">
        <v>920</v>
      </c>
      <c r="C42" s="205" t="s">
        <v>881</v>
      </c>
      <c r="D42" s="206">
        <v>33.6648</v>
      </c>
      <c r="E42" s="207"/>
      <c r="F42" s="208">
        <f t="shared" si="0"/>
        <v>0</v>
      </c>
    </row>
    <row r="43" spans="1:11" s="209" customFormat="1" ht="27.75" customHeight="1">
      <c r="A43" s="203">
        <v>39</v>
      </c>
      <c r="B43" s="204" t="s">
        <v>921</v>
      </c>
      <c r="C43" s="205" t="s">
        <v>20</v>
      </c>
      <c r="D43" s="206">
        <v>3</v>
      </c>
      <c r="E43" s="207"/>
      <c r="F43" s="208">
        <f t="shared" si="0"/>
        <v>0</v>
      </c>
    </row>
    <row r="44" spans="1:11" s="209" customFormat="1" ht="27.75" customHeight="1">
      <c r="A44" s="203">
        <v>40</v>
      </c>
      <c r="B44" s="204" t="s">
        <v>922</v>
      </c>
      <c r="C44" s="205" t="s">
        <v>20</v>
      </c>
      <c r="D44" s="206">
        <v>4</v>
      </c>
      <c r="E44" s="207"/>
      <c r="F44" s="208">
        <f t="shared" si="0"/>
        <v>0</v>
      </c>
    </row>
    <row r="45" spans="1:11" s="209" customFormat="1" ht="27.75" customHeight="1">
      <c r="A45" s="203">
        <v>41</v>
      </c>
      <c r="B45" s="204" t="s">
        <v>923</v>
      </c>
      <c r="C45" s="205" t="s">
        <v>20</v>
      </c>
      <c r="D45" s="206">
        <v>4</v>
      </c>
      <c r="E45" s="207"/>
      <c r="F45" s="208">
        <f t="shared" si="0"/>
        <v>0</v>
      </c>
    </row>
    <row r="46" spans="1:11" s="209" customFormat="1" ht="27.75" customHeight="1">
      <c r="A46" s="203">
        <v>42</v>
      </c>
      <c r="B46" s="204" t="s">
        <v>924</v>
      </c>
      <c r="C46" s="205" t="s">
        <v>20</v>
      </c>
      <c r="D46" s="206">
        <v>6</v>
      </c>
      <c r="E46" s="207"/>
      <c r="F46" s="208">
        <f t="shared" si="0"/>
        <v>0</v>
      </c>
    </row>
    <row r="47" spans="1:11" s="209" customFormat="1" ht="27.75" customHeight="1">
      <c r="A47" s="203">
        <v>43</v>
      </c>
      <c r="B47" s="204" t="s">
        <v>925</v>
      </c>
      <c r="C47" s="205" t="s">
        <v>20</v>
      </c>
      <c r="D47" s="206">
        <v>6</v>
      </c>
      <c r="E47" s="207"/>
      <c r="F47" s="208">
        <f t="shared" si="0"/>
        <v>0</v>
      </c>
    </row>
    <row r="48" spans="1:11" s="209" customFormat="1" ht="27.75" customHeight="1">
      <c r="A48" s="203">
        <v>44</v>
      </c>
      <c r="B48" s="204" t="s">
        <v>926</v>
      </c>
      <c r="C48" s="205" t="s">
        <v>20</v>
      </c>
      <c r="D48" s="206">
        <v>6</v>
      </c>
      <c r="E48" s="207"/>
      <c r="F48" s="208">
        <f t="shared" si="0"/>
        <v>0</v>
      </c>
    </row>
    <row r="49" spans="1:6" s="209" customFormat="1" ht="27.75" customHeight="1">
      <c r="A49" s="203">
        <v>45</v>
      </c>
      <c r="B49" s="204" t="s">
        <v>927</v>
      </c>
      <c r="C49" s="205" t="s">
        <v>20</v>
      </c>
      <c r="D49" s="206">
        <v>6</v>
      </c>
      <c r="E49" s="207"/>
      <c r="F49" s="208">
        <f t="shared" si="0"/>
        <v>0</v>
      </c>
    </row>
    <row r="50" spans="1:6" s="209" customFormat="1" ht="27.75" customHeight="1">
      <c r="A50" s="203">
        <v>46</v>
      </c>
      <c r="B50" s="204" t="s">
        <v>928</v>
      </c>
      <c r="C50" s="205" t="s">
        <v>20</v>
      </c>
      <c r="D50" s="206">
        <v>1</v>
      </c>
      <c r="E50" s="207"/>
      <c r="F50" s="208">
        <f t="shared" si="0"/>
        <v>0</v>
      </c>
    </row>
    <row r="51" spans="1:6" s="209" customFormat="1" ht="27.75" customHeight="1">
      <c r="A51" s="203">
        <v>47</v>
      </c>
      <c r="B51" s="204" t="s">
        <v>929</v>
      </c>
      <c r="C51" s="205" t="s">
        <v>20</v>
      </c>
      <c r="D51" s="206">
        <v>1</v>
      </c>
      <c r="E51" s="207"/>
      <c r="F51" s="208">
        <f t="shared" si="0"/>
        <v>0</v>
      </c>
    </row>
    <row r="52" spans="1:6" s="209" customFormat="1" ht="27.75" customHeight="1">
      <c r="A52" s="203">
        <v>48</v>
      </c>
      <c r="B52" s="204" t="s">
        <v>930</v>
      </c>
      <c r="C52" s="205" t="s">
        <v>20</v>
      </c>
      <c r="D52" s="206">
        <v>1</v>
      </c>
      <c r="E52" s="207"/>
      <c r="F52" s="208">
        <f t="shared" si="0"/>
        <v>0</v>
      </c>
    </row>
    <row r="53" spans="1:6" s="209" customFormat="1" ht="27.75" customHeight="1">
      <c r="A53" s="203">
        <v>49</v>
      </c>
      <c r="B53" s="204" t="s">
        <v>931</v>
      </c>
      <c r="C53" s="205" t="s">
        <v>20</v>
      </c>
      <c r="D53" s="206">
        <v>1</v>
      </c>
      <c r="E53" s="207"/>
      <c r="F53" s="208">
        <f t="shared" si="0"/>
        <v>0</v>
      </c>
    </row>
    <row r="54" spans="1:6" s="209" customFormat="1" ht="27.75" customHeight="1">
      <c r="A54" s="203">
        <v>50</v>
      </c>
      <c r="B54" s="204" t="s">
        <v>932</v>
      </c>
      <c r="C54" s="205" t="s">
        <v>20</v>
      </c>
      <c r="D54" s="206">
        <v>7</v>
      </c>
      <c r="E54" s="207"/>
      <c r="F54" s="208">
        <f t="shared" si="0"/>
        <v>0</v>
      </c>
    </row>
    <row r="55" spans="1:6" s="209" customFormat="1" ht="27.75" customHeight="1">
      <c r="A55" s="203">
        <v>51</v>
      </c>
      <c r="B55" s="204" t="s">
        <v>933</v>
      </c>
      <c r="C55" s="205" t="s">
        <v>20</v>
      </c>
      <c r="D55" s="206">
        <v>1</v>
      </c>
      <c r="E55" s="207"/>
      <c r="F55" s="208">
        <f t="shared" si="0"/>
        <v>0</v>
      </c>
    </row>
    <row r="56" spans="1:6" s="209" customFormat="1" ht="27.75" customHeight="1">
      <c r="A56" s="203">
        <v>52</v>
      </c>
      <c r="B56" s="204" t="s">
        <v>934</v>
      </c>
      <c r="C56" s="205" t="s">
        <v>20</v>
      </c>
      <c r="D56" s="206">
        <v>8</v>
      </c>
      <c r="E56" s="207"/>
      <c r="F56" s="208">
        <f t="shared" si="0"/>
        <v>0</v>
      </c>
    </row>
    <row r="57" spans="1:6" s="209" customFormat="1" ht="27.75" customHeight="1">
      <c r="A57" s="203">
        <v>53</v>
      </c>
      <c r="B57" s="204" t="s">
        <v>935</v>
      </c>
      <c r="C57" s="205" t="s">
        <v>20</v>
      </c>
      <c r="D57" s="206">
        <v>8</v>
      </c>
      <c r="E57" s="207"/>
      <c r="F57" s="208">
        <f t="shared" si="0"/>
        <v>0</v>
      </c>
    </row>
    <row r="58" spans="1:6" s="209" customFormat="1" ht="27.75" customHeight="1">
      <c r="A58" s="203">
        <v>54</v>
      </c>
      <c r="B58" s="204" t="s">
        <v>936</v>
      </c>
      <c r="C58" s="205" t="s">
        <v>20</v>
      </c>
      <c r="D58" s="206">
        <v>19</v>
      </c>
      <c r="E58" s="207"/>
      <c r="F58" s="208">
        <f t="shared" si="0"/>
        <v>0</v>
      </c>
    </row>
    <row r="59" spans="1:6" s="209" customFormat="1" ht="27.75" customHeight="1">
      <c r="A59" s="203">
        <v>55</v>
      </c>
      <c r="B59" s="204" t="s">
        <v>937</v>
      </c>
      <c r="C59" s="205" t="s">
        <v>20</v>
      </c>
      <c r="D59" s="206">
        <v>3</v>
      </c>
      <c r="E59" s="207"/>
      <c r="F59" s="208">
        <f t="shared" si="0"/>
        <v>0</v>
      </c>
    </row>
    <row r="60" spans="1:6" s="209" customFormat="1" ht="27.75" customHeight="1">
      <c r="A60" s="203">
        <v>56</v>
      </c>
      <c r="B60" s="204" t="s">
        <v>938</v>
      </c>
      <c r="C60" s="205" t="s">
        <v>20</v>
      </c>
      <c r="D60" s="206">
        <v>1</v>
      </c>
      <c r="E60" s="207"/>
      <c r="F60" s="208">
        <f t="shared" si="0"/>
        <v>0</v>
      </c>
    </row>
    <row r="61" spans="1:6" s="209" customFormat="1" ht="27.75" customHeight="1">
      <c r="A61" s="203">
        <v>57</v>
      </c>
      <c r="B61" s="204" t="s">
        <v>939</v>
      </c>
      <c r="C61" s="205" t="s">
        <v>20</v>
      </c>
      <c r="D61" s="206">
        <v>1</v>
      </c>
      <c r="E61" s="207"/>
      <c r="F61" s="208">
        <f t="shared" si="0"/>
        <v>0</v>
      </c>
    </row>
    <row r="62" spans="1:6" s="209" customFormat="1" ht="27.75" customHeight="1">
      <c r="A62" s="203">
        <v>58</v>
      </c>
      <c r="B62" s="204" t="s">
        <v>940</v>
      </c>
      <c r="C62" s="205" t="s">
        <v>20</v>
      </c>
      <c r="D62" s="206">
        <v>8</v>
      </c>
      <c r="E62" s="207"/>
      <c r="F62" s="208">
        <f t="shared" si="0"/>
        <v>0</v>
      </c>
    </row>
    <row r="63" spans="1:6" s="209" customFormat="1" ht="27.75" customHeight="1">
      <c r="A63" s="203">
        <v>59</v>
      </c>
      <c r="B63" s="204" t="s">
        <v>941</v>
      </c>
      <c r="C63" s="205" t="s">
        <v>20</v>
      </c>
      <c r="D63" s="206">
        <v>6</v>
      </c>
      <c r="E63" s="207"/>
      <c r="F63" s="208">
        <f t="shared" si="0"/>
        <v>0</v>
      </c>
    </row>
    <row r="64" spans="1:6" s="209" customFormat="1" ht="27.75" customHeight="1">
      <c r="A64" s="203">
        <v>60</v>
      </c>
      <c r="B64" s="204" t="s">
        <v>942</v>
      </c>
      <c r="C64" s="205" t="s">
        <v>20</v>
      </c>
      <c r="D64" s="206">
        <v>6</v>
      </c>
      <c r="E64" s="207"/>
      <c r="F64" s="208">
        <f t="shared" si="0"/>
        <v>0</v>
      </c>
    </row>
    <row r="65" spans="1:7" s="209" customFormat="1" ht="27.75" customHeight="1">
      <c r="A65" s="203">
        <v>61</v>
      </c>
      <c r="B65" s="204" t="s">
        <v>943</v>
      </c>
      <c r="C65" s="205" t="s">
        <v>20</v>
      </c>
      <c r="D65" s="206">
        <v>6</v>
      </c>
      <c r="E65" s="207"/>
      <c r="F65" s="208">
        <f t="shared" si="0"/>
        <v>0</v>
      </c>
    </row>
    <row r="66" spans="1:7" s="209" customFormat="1" ht="27.75" customHeight="1">
      <c r="A66" s="203">
        <v>62</v>
      </c>
      <c r="B66" s="204" t="s">
        <v>944</v>
      </c>
      <c r="C66" s="205" t="s">
        <v>20</v>
      </c>
      <c r="D66" s="206">
        <v>6</v>
      </c>
      <c r="E66" s="207"/>
      <c r="F66" s="208">
        <f t="shared" si="0"/>
        <v>0</v>
      </c>
      <c r="G66" s="215"/>
    </row>
    <row r="67" spans="1:7" s="209" customFormat="1" ht="27.75" customHeight="1">
      <c r="A67" s="203">
        <v>63</v>
      </c>
      <c r="B67" s="204" t="s">
        <v>945</v>
      </c>
      <c r="C67" s="205" t="s">
        <v>20</v>
      </c>
      <c r="D67" s="206">
        <v>6</v>
      </c>
      <c r="E67" s="207"/>
      <c r="F67" s="208">
        <f t="shared" si="0"/>
        <v>0</v>
      </c>
      <c r="G67" s="215"/>
    </row>
    <row r="68" spans="1:7" s="209" customFormat="1" ht="27.75" customHeight="1">
      <c r="A68" s="203">
        <v>64</v>
      </c>
      <c r="B68" s="204" t="s">
        <v>946</v>
      </c>
      <c r="C68" s="205" t="s">
        <v>20</v>
      </c>
      <c r="D68" s="206">
        <v>1</v>
      </c>
      <c r="E68" s="207"/>
      <c r="F68" s="208">
        <f t="shared" si="0"/>
        <v>0</v>
      </c>
      <c r="G68" s="215"/>
    </row>
    <row r="69" spans="1:7" s="209" customFormat="1" ht="27.75" customHeight="1">
      <c r="A69" s="203">
        <v>65</v>
      </c>
      <c r="B69" s="204" t="s">
        <v>947</v>
      </c>
      <c r="C69" s="205" t="s">
        <v>20</v>
      </c>
      <c r="D69" s="206">
        <v>1</v>
      </c>
      <c r="E69" s="207"/>
      <c r="F69" s="208">
        <f t="shared" si="0"/>
        <v>0</v>
      </c>
    </row>
    <row r="70" spans="1:7" s="209" customFormat="1" ht="27.75" customHeight="1">
      <c r="A70" s="203">
        <v>66</v>
      </c>
      <c r="B70" s="204" t="s">
        <v>917</v>
      </c>
      <c r="C70" s="219" t="s">
        <v>20</v>
      </c>
      <c r="D70" s="220">
        <v>1</v>
      </c>
      <c r="E70" s="221"/>
      <c r="F70" s="222">
        <f t="shared" ref="F70:F71" si="1">+D70*E70</f>
        <v>0</v>
      </c>
    </row>
    <row r="71" spans="1:7" s="209" customFormat="1" ht="27.75" customHeight="1" thickBot="1">
      <c r="A71" s="203">
        <v>67</v>
      </c>
      <c r="B71" s="204" t="s">
        <v>918</v>
      </c>
      <c r="C71" s="219" t="s">
        <v>20</v>
      </c>
      <c r="D71" s="220">
        <v>1</v>
      </c>
      <c r="E71" s="221"/>
      <c r="F71" s="222">
        <f t="shared" si="1"/>
        <v>0</v>
      </c>
    </row>
    <row r="72" spans="1:7" s="209" customFormat="1" ht="30" customHeight="1" thickBot="1">
      <c r="A72" s="216"/>
      <c r="B72" s="225" t="s">
        <v>879</v>
      </c>
      <c r="C72" s="217"/>
      <c r="D72" s="218"/>
      <c r="E72" s="223"/>
      <c r="F72" s="224">
        <f>SUM(F5:F71)</f>
        <v>0</v>
      </c>
    </row>
    <row r="73" spans="1:7" s="209" customFormat="1" ht="30" customHeight="1">
      <c r="A73" s="197"/>
      <c r="B73" s="197"/>
      <c r="C73" s="197"/>
      <c r="D73" s="197"/>
      <c r="E73" s="197"/>
      <c r="F73" s="197"/>
    </row>
    <row r="74" spans="1:7" s="209" customFormat="1" ht="30" customHeight="1">
      <c r="A74" s="197"/>
      <c r="B74" s="197"/>
      <c r="C74" s="197"/>
      <c r="D74" s="197"/>
      <c r="E74" s="197"/>
      <c r="F74" s="197"/>
    </row>
    <row r="75" spans="1:7" s="209" customFormat="1" ht="30" customHeight="1">
      <c r="A75" s="197"/>
      <c r="B75" s="197"/>
      <c r="C75" s="197"/>
      <c r="D75" s="197"/>
      <c r="E75" s="197"/>
      <c r="F75" s="197"/>
    </row>
    <row r="76" spans="1:7" s="209" customFormat="1" ht="30" customHeight="1">
      <c r="A76" s="197"/>
      <c r="B76" s="197"/>
      <c r="C76" s="197"/>
      <c r="D76" s="197"/>
      <c r="E76" s="197"/>
      <c r="F76" s="197"/>
    </row>
    <row r="77" spans="1:7" s="209" customFormat="1" ht="30" customHeight="1">
      <c r="A77" s="197"/>
      <c r="B77" s="197"/>
      <c r="C77" s="197"/>
      <c r="D77" s="197"/>
      <c r="E77" s="197"/>
      <c r="F77" s="197"/>
    </row>
    <row r="78" spans="1:7" s="209" customFormat="1" ht="30" customHeight="1">
      <c r="A78" s="197"/>
      <c r="B78" s="197"/>
      <c r="C78" s="197"/>
      <c r="D78" s="197"/>
      <c r="E78" s="197"/>
      <c r="F78" s="197"/>
    </row>
    <row r="79" spans="1:7" ht="18.75" customHeight="1"/>
    <row r="80" spans="1:7" ht="20.25" customHeight="1"/>
  </sheetData>
  <mergeCells count="3">
    <mergeCell ref="A1:F1"/>
    <mergeCell ref="A2:F2"/>
    <mergeCell ref="A3:F3"/>
  </mergeCells>
  <printOptions horizontalCentered="1"/>
  <pageMargins left="0.51181102362204722" right="0.51181102362204722" top="0.94488188976377963" bottom="0.74803149606299213" header="0.31496062992125984" footer="0.31496062992125984"/>
  <pageSetup paperSize="9" scale="60"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00FD0-BEBE-49D9-86E7-8218E0A9BF62}">
  <sheetPr>
    <pageSetUpPr fitToPage="1"/>
  </sheetPr>
  <dimension ref="A1:I36"/>
  <sheetViews>
    <sheetView view="pageBreakPreview" zoomScale="60" zoomScaleNormal="100" workbookViewId="0">
      <selection activeCell="AE28" sqref="AE28"/>
    </sheetView>
  </sheetViews>
  <sheetFormatPr defaultRowHeight="14.4"/>
  <cols>
    <col min="1" max="1" width="10.33203125" customWidth="1"/>
    <col min="5" max="5" width="40.5546875" customWidth="1"/>
    <col min="6" max="6" width="10.5546875" customWidth="1"/>
    <col min="7" max="7" width="9.109375" customWidth="1"/>
    <col min="8" max="9" width="17.44140625" customWidth="1"/>
  </cols>
  <sheetData>
    <row r="1" spans="1:9" ht="28.5" customHeight="1">
      <c r="A1" s="379" t="s">
        <v>1069</v>
      </c>
      <c r="B1" s="379"/>
      <c r="C1" s="379"/>
      <c r="D1" s="379"/>
      <c r="E1" s="379"/>
      <c r="F1" s="379"/>
      <c r="G1" s="379"/>
      <c r="H1" s="379"/>
      <c r="I1" s="379"/>
    </row>
    <row r="2" spans="1:9" ht="15" thickBot="1">
      <c r="A2" s="248" t="s">
        <v>958</v>
      </c>
      <c r="B2" s="341" t="s">
        <v>996</v>
      </c>
      <c r="C2" s="342"/>
      <c r="D2" s="342"/>
      <c r="E2" s="342"/>
      <c r="F2" s="250" t="s">
        <v>4</v>
      </c>
      <c r="G2" s="251" t="s">
        <v>997</v>
      </c>
      <c r="H2" s="249" t="s">
        <v>998</v>
      </c>
      <c r="I2" s="248" t="s">
        <v>999</v>
      </c>
    </row>
    <row r="3" spans="1:9" ht="29.4" customHeight="1" thickBot="1">
      <c r="A3" s="343">
        <v>1</v>
      </c>
      <c r="B3" s="345" t="s">
        <v>959</v>
      </c>
      <c r="C3" s="346"/>
      <c r="D3" s="346"/>
      <c r="E3" s="347"/>
      <c r="F3" s="226">
        <v>1</v>
      </c>
      <c r="G3" s="227" t="s">
        <v>92</v>
      </c>
      <c r="H3" s="348"/>
      <c r="I3" s="348">
        <f>F3*H3</f>
        <v>0</v>
      </c>
    </row>
    <row r="4" spans="1:9" ht="15.6" customHeight="1">
      <c r="A4" s="344"/>
      <c r="B4" s="351" t="s">
        <v>960</v>
      </c>
      <c r="C4" s="352"/>
      <c r="D4" s="352"/>
      <c r="E4" s="353"/>
      <c r="F4" s="228">
        <v>1</v>
      </c>
      <c r="G4" s="229" t="s">
        <v>103</v>
      </c>
      <c r="H4" s="349"/>
      <c r="I4" s="349"/>
    </row>
    <row r="5" spans="1:9" ht="15" thickBot="1">
      <c r="A5" s="344"/>
      <c r="B5" s="354" t="s">
        <v>961</v>
      </c>
      <c r="C5" s="355"/>
      <c r="D5" s="355"/>
      <c r="E5" s="356"/>
      <c r="F5" s="230">
        <v>1</v>
      </c>
      <c r="G5" s="231" t="s">
        <v>962</v>
      </c>
      <c r="H5" s="349"/>
      <c r="I5" s="350"/>
    </row>
    <row r="6" spans="1:9" ht="29.4" customHeight="1" thickBot="1">
      <c r="A6" s="343">
        <v>2</v>
      </c>
      <c r="B6" s="345" t="s">
        <v>963</v>
      </c>
      <c r="C6" s="346"/>
      <c r="D6" s="346"/>
      <c r="E6" s="347"/>
      <c r="F6" s="226">
        <v>10</v>
      </c>
      <c r="G6" s="227" t="s">
        <v>92</v>
      </c>
      <c r="H6" s="348"/>
      <c r="I6" s="348">
        <f>F6*H6</f>
        <v>0</v>
      </c>
    </row>
    <row r="7" spans="1:9" ht="15" customHeight="1">
      <c r="A7" s="344"/>
      <c r="B7" s="351" t="s">
        <v>964</v>
      </c>
      <c r="C7" s="352"/>
      <c r="D7" s="352"/>
      <c r="E7" s="353"/>
      <c r="F7" s="228">
        <v>10</v>
      </c>
      <c r="G7" s="229" t="s">
        <v>103</v>
      </c>
      <c r="H7" s="349"/>
      <c r="I7" s="349"/>
    </row>
    <row r="8" spans="1:9">
      <c r="A8" s="344"/>
      <c r="B8" s="354" t="s">
        <v>965</v>
      </c>
      <c r="C8" s="355"/>
      <c r="D8" s="355"/>
      <c r="E8" s="356"/>
      <c r="F8" s="230">
        <v>10</v>
      </c>
      <c r="G8" s="231" t="s">
        <v>103</v>
      </c>
      <c r="H8" s="349"/>
      <c r="I8" s="349"/>
    </row>
    <row r="9" spans="1:9" ht="15" thickBot="1">
      <c r="A9" s="344"/>
      <c r="B9" s="354" t="s">
        <v>966</v>
      </c>
      <c r="C9" s="355"/>
      <c r="D9" s="355"/>
      <c r="E9" s="356"/>
      <c r="F9" s="230">
        <v>10</v>
      </c>
      <c r="G9" s="231" t="s">
        <v>103</v>
      </c>
      <c r="H9" s="349"/>
      <c r="I9" s="350"/>
    </row>
    <row r="10" spans="1:9" ht="13.95" customHeight="1" thickBot="1">
      <c r="A10" s="343">
        <v>3</v>
      </c>
      <c r="B10" s="345" t="s">
        <v>967</v>
      </c>
      <c r="C10" s="346"/>
      <c r="D10" s="346"/>
      <c r="E10" s="347"/>
      <c r="F10" s="226"/>
      <c r="G10" s="227"/>
      <c r="H10" s="232"/>
      <c r="I10" s="252"/>
    </row>
    <row r="11" spans="1:9" ht="15" customHeight="1">
      <c r="A11" s="344"/>
      <c r="B11" s="351" t="s">
        <v>968</v>
      </c>
      <c r="C11" s="352"/>
      <c r="D11" s="352"/>
      <c r="E11" s="353"/>
      <c r="F11" s="228">
        <v>10</v>
      </c>
      <c r="G11" s="233" t="s">
        <v>103</v>
      </c>
      <c r="H11" s="253"/>
      <c r="I11" s="253">
        <f t="shared" ref="I11:I12" si="0">F11*H11</f>
        <v>0</v>
      </c>
    </row>
    <row r="12" spans="1:9" ht="15" thickBot="1">
      <c r="A12" s="344"/>
      <c r="B12" s="354" t="s">
        <v>969</v>
      </c>
      <c r="C12" s="355"/>
      <c r="D12" s="355"/>
      <c r="E12" s="356"/>
      <c r="F12" s="230">
        <v>10</v>
      </c>
      <c r="G12" s="234" t="s">
        <v>103</v>
      </c>
      <c r="H12" s="253"/>
      <c r="I12" s="253">
        <f t="shared" si="0"/>
        <v>0</v>
      </c>
    </row>
    <row r="13" spans="1:9" ht="29.4" customHeight="1" thickBot="1">
      <c r="A13" s="343">
        <v>4</v>
      </c>
      <c r="B13" s="345" t="s">
        <v>970</v>
      </c>
      <c r="C13" s="346"/>
      <c r="D13" s="346"/>
      <c r="E13" s="347"/>
      <c r="F13" s="226">
        <v>1</v>
      </c>
      <c r="G13" s="227" t="s">
        <v>92</v>
      </c>
      <c r="H13" s="349"/>
      <c r="I13" s="357">
        <f>F13*H13</f>
        <v>0</v>
      </c>
    </row>
    <row r="14" spans="1:9" ht="15" customHeight="1">
      <c r="A14" s="344"/>
      <c r="B14" s="351" t="s">
        <v>971</v>
      </c>
      <c r="C14" s="352"/>
      <c r="D14" s="352"/>
      <c r="E14" s="353"/>
      <c r="F14" s="228">
        <v>1</v>
      </c>
      <c r="G14" s="229" t="s">
        <v>103</v>
      </c>
      <c r="H14" s="349"/>
      <c r="I14" s="349"/>
    </row>
    <row r="15" spans="1:9" ht="15" thickBot="1">
      <c r="A15" s="344"/>
      <c r="B15" s="354" t="s">
        <v>972</v>
      </c>
      <c r="C15" s="355"/>
      <c r="D15" s="355"/>
      <c r="E15" s="356"/>
      <c r="F15" s="230">
        <v>1</v>
      </c>
      <c r="G15" s="231" t="s">
        <v>103</v>
      </c>
      <c r="H15" s="349"/>
      <c r="I15" s="350"/>
    </row>
    <row r="16" spans="1:9" ht="29.4" customHeight="1" thickBot="1">
      <c r="A16" s="343">
        <v>5</v>
      </c>
      <c r="B16" s="345" t="s">
        <v>973</v>
      </c>
      <c r="C16" s="346"/>
      <c r="D16" s="346"/>
      <c r="E16" s="347"/>
      <c r="F16" s="226">
        <v>2</v>
      </c>
      <c r="G16" s="227" t="s">
        <v>92</v>
      </c>
      <c r="H16" s="348"/>
      <c r="I16" s="348">
        <f>F16*H16</f>
        <v>0</v>
      </c>
    </row>
    <row r="17" spans="1:9" ht="15" customHeight="1">
      <c r="A17" s="344"/>
      <c r="B17" s="351" t="s">
        <v>974</v>
      </c>
      <c r="C17" s="352"/>
      <c r="D17" s="352"/>
      <c r="E17" s="353"/>
      <c r="F17" s="228">
        <v>1</v>
      </c>
      <c r="G17" s="229" t="s">
        <v>103</v>
      </c>
      <c r="H17" s="349"/>
      <c r="I17" s="349"/>
    </row>
    <row r="18" spans="1:9" ht="15" thickBot="1">
      <c r="A18" s="344"/>
      <c r="B18" s="358" t="s">
        <v>975</v>
      </c>
      <c r="C18" s="359"/>
      <c r="D18" s="359"/>
      <c r="E18" s="360"/>
      <c r="F18" s="235">
        <v>1</v>
      </c>
      <c r="G18" s="236" t="s">
        <v>103</v>
      </c>
      <c r="H18" s="349"/>
      <c r="I18" s="350"/>
    </row>
    <row r="19" spans="1:9" ht="29.4" customHeight="1" thickBot="1">
      <c r="A19" s="380">
        <v>6</v>
      </c>
      <c r="B19" s="388" t="s">
        <v>976</v>
      </c>
      <c r="C19" s="389"/>
      <c r="D19" s="389"/>
      <c r="E19" s="390"/>
      <c r="F19" s="237">
        <v>100</v>
      </c>
      <c r="G19" s="227" t="s">
        <v>129</v>
      </c>
      <c r="H19" s="391"/>
      <c r="I19" s="361">
        <f>+H19*F19</f>
        <v>0</v>
      </c>
    </row>
    <row r="20" spans="1:9" ht="13.2" customHeight="1">
      <c r="A20" s="381"/>
      <c r="B20" s="364" t="s">
        <v>977</v>
      </c>
      <c r="C20" s="365"/>
      <c r="D20" s="365"/>
      <c r="E20" s="366"/>
      <c r="F20" s="238"/>
      <c r="G20" s="238"/>
      <c r="H20" s="392"/>
      <c r="I20" s="362"/>
    </row>
    <row r="21" spans="1:9" ht="15.6" customHeight="1">
      <c r="A21" s="381"/>
      <c r="B21" s="367" t="s">
        <v>978</v>
      </c>
      <c r="C21" s="368"/>
      <c r="D21" s="368"/>
      <c r="E21" s="369"/>
      <c r="F21" s="239"/>
      <c r="G21" s="239"/>
      <c r="H21" s="392"/>
      <c r="I21" s="362"/>
    </row>
    <row r="22" spans="1:9">
      <c r="A22" s="381"/>
      <c r="B22" s="370" t="s">
        <v>979</v>
      </c>
      <c r="C22" s="371"/>
      <c r="D22" s="371"/>
      <c r="E22" s="372"/>
      <c r="F22" s="239"/>
      <c r="G22" s="239"/>
      <c r="H22" s="392"/>
      <c r="I22" s="362"/>
    </row>
    <row r="23" spans="1:9">
      <c r="A23" s="381"/>
      <c r="B23" s="370" t="s">
        <v>980</v>
      </c>
      <c r="C23" s="371"/>
      <c r="D23" s="371"/>
      <c r="E23" s="372"/>
      <c r="F23" s="239"/>
      <c r="G23" s="239"/>
      <c r="H23" s="392"/>
      <c r="I23" s="362"/>
    </row>
    <row r="24" spans="1:9" ht="104.4" customHeight="1">
      <c r="A24" s="381"/>
      <c r="B24" s="373" t="s">
        <v>981</v>
      </c>
      <c r="C24" s="374"/>
      <c r="D24" s="374"/>
      <c r="E24" s="375"/>
      <c r="F24" s="239"/>
      <c r="G24" s="239"/>
      <c r="H24" s="392"/>
      <c r="I24" s="362"/>
    </row>
    <row r="25" spans="1:9" ht="20.399999999999999" customHeight="1">
      <c r="A25" s="381"/>
      <c r="B25" s="376" t="s">
        <v>982</v>
      </c>
      <c r="C25" s="355"/>
      <c r="D25" s="355"/>
      <c r="E25" s="355"/>
      <c r="F25" s="239"/>
      <c r="G25" s="239"/>
      <c r="H25" s="392"/>
      <c r="I25" s="362"/>
    </row>
    <row r="26" spans="1:9" ht="16.2" customHeight="1" thickBot="1">
      <c r="A26" s="382"/>
      <c r="B26" s="377" t="s">
        <v>983</v>
      </c>
      <c r="C26" s="378"/>
      <c r="D26" s="378"/>
      <c r="E26" s="378"/>
      <c r="F26" s="240"/>
      <c r="G26" s="240"/>
      <c r="H26" s="393"/>
      <c r="I26" s="363"/>
    </row>
    <row r="27" spans="1:9" ht="20.399999999999999" customHeight="1" thickBot="1">
      <c r="A27" s="380">
        <v>7</v>
      </c>
      <c r="B27" s="345" t="s">
        <v>984</v>
      </c>
      <c r="C27" s="346"/>
      <c r="D27" s="346"/>
      <c r="E27" s="346"/>
      <c r="F27" s="237">
        <v>1</v>
      </c>
      <c r="G27" s="227" t="s">
        <v>103</v>
      </c>
      <c r="H27" s="383"/>
      <c r="I27" s="361">
        <f>+H27*F27</f>
        <v>0</v>
      </c>
    </row>
    <row r="28" spans="1:9" ht="13.2" customHeight="1">
      <c r="A28" s="381"/>
      <c r="B28" s="386" t="s">
        <v>977</v>
      </c>
      <c r="C28" s="352"/>
      <c r="D28" s="352"/>
      <c r="E28" s="352"/>
      <c r="F28" s="238"/>
      <c r="G28" s="238"/>
      <c r="H28" s="384"/>
      <c r="I28" s="362"/>
    </row>
    <row r="29" spans="1:9" ht="15.6" customHeight="1">
      <c r="A29" s="381"/>
      <c r="B29" s="376" t="s">
        <v>978</v>
      </c>
      <c r="C29" s="355"/>
      <c r="D29" s="355"/>
      <c r="E29" s="355"/>
      <c r="F29" s="239"/>
      <c r="G29" s="239"/>
      <c r="H29" s="384"/>
      <c r="I29" s="362"/>
    </row>
    <row r="30" spans="1:9">
      <c r="A30" s="381"/>
      <c r="B30" s="355" t="s">
        <v>979</v>
      </c>
      <c r="C30" s="355"/>
      <c r="D30" s="355"/>
      <c r="E30" s="355"/>
      <c r="F30" s="239"/>
      <c r="G30" s="239"/>
      <c r="H30" s="384"/>
      <c r="I30" s="362"/>
    </row>
    <row r="31" spans="1:9">
      <c r="A31" s="381"/>
      <c r="B31" s="355" t="s">
        <v>980</v>
      </c>
      <c r="C31" s="355"/>
      <c r="D31" s="355"/>
      <c r="E31" s="355"/>
      <c r="F31" s="239"/>
      <c r="G31" s="239"/>
      <c r="H31" s="384"/>
      <c r="I31" s="362"/>
    </row>
    <row r="32" spans="1:9" ht="104.4" customHeight="1">
      <c r="A32" s="381"/>
      <c r="B32" s="387" t="s">
        <v>981</v>
      </c>
      <c r="C32" s="355"/>
      <c r="D32" s="355"/>
      <c r="E32" s="355"/>
      <c r="F32" s="239"/>
      <c r="G32" s="239"/>
      <c r="H32" s="384"/>
      <c r="I32" s="362"/>
    </row>
    <row r="33" spans="1:9" ht="20.399999999999999" customHeight="1">
      <c r="A33" s="381"/>
      <c r="B33" s="376" t="s">
        <v>982</v>
      </c>
      <c r="C33" s="355"/>
      <c r="D33" s="355"/>
      <c r="E33" s="355"/>
      <c r="F33" s="239"/>
      <c r="G33" s="239"/>
      <c r="H33" s="384"/>
      <c r="I33" s="362"/>
    </row>
    <row r="34" spans="1:9" ht="16.2" customHeight="1" thickBot="1">
      <c r="A34" s="382"/>
      <c r="B34" s="377" t="s">
        <v>983</v>
      </c>
      <c r="C34" s="378"/>
      <c r="D34" s="378"/>
      <c r="E34" s="378"/>
      <c r="F34" s="240"/>
      <c r="G34" s="240"/>
      <c r="H34" s="385"/>
      <c r="I34" s="363"/>
    </row>
    <row r="35" spans="1:9" ht="24.6" customHeight="1">
      <c r="A35" s="241"/>
      <c r="B35" s="241"/>
      <c r="C35" s="241"/>
      <c r="D35" s="241"/>
      <c r="E35" s="241"/>
      <c r="F35" s="241"/>
      <c r="G35" s="241"/>
      <c r="H35" s="242" t="s">
        <v>985</v>
      </c>
      <c r="I35" s="254">
        <f>SUM(I3:I34)</f>
        <v>0</v>
      </c>
    </row>
    <row r="36" spans="1:9">
      <c r="A36" s="241"/>
      <c r="B36" s="241"/>
      <c r="C36" s="241"/>
      <c r="D36" s="241"/>
      <c r="E36" s="241"/>
      <c r="F36" s="241"/>
      <c r="G36" s="241"/>
      <c r="H36" s="241"/>
      <c r="I36" s="241"/>
    </row>
  </sheetData>
  <autoFilter ref="A2:I26" xr:uid="{3EA895ED-5143-4457-BB28-D2A0B5675296}">
    <filterColumn colId="1" showButton="0"/>
    <filterColumn colId="2" showButton="0"/>
    <filterColumn colId="3" showButton="0"/>
  </autoFilter>
  <mergeCells count="53">
    <mergeCell ref="B33:E33"/>
    <mergeCell ref="B34:E34"/>
    <mergeCell ref="A1:I1"/>
    <mergeCell ref="B26:E26"/>
    <mergeCell ref="A27:A34"/>
    <mergeCell ref="B27:E27"/>
    <mergeCell ref="H27:H34"/>
    <mergeCell ref="I27:I34"/>
    <mergeCell ref="B28:E28"/>
    <mergeCell ref="B29:E29"/>
    <mergeCell ref="B30:E30"/>
    <mergeCell ref="B31:E31"/>
    <mergeCell ref="B32:E32"/>
    <mergeCell ref="A19:A26"/>
    <mergeCell ref="B19:E19"/>
    <mergeCell ref="H19:H26"/>
    <mergeCell ref="I19:I26"/>
    <mergeCell ref="B20:E20"/>
    <mergeCell ref="B21:E21"/>
    <mergeCell ref="B22:E22"/>
    <mergeCell ref="B23:E23"/>
    <mergeCell ref="B24:E24"/>
    <mergeCell ref="B25:E25"/>
    <mergeCell ref="H13:H15"/>
    <mergeCell ref="I13:I15"/>
    <mergeCell ref="B14:E14"/>
    <mergeCell ref="B15:E15"/>
    <mergeCell ref="A16:A18"/>
    <mergeCell ref="B16:E16"/>
    <mergeCell ref="H16:H18"/>
    <mergeCell ref="I16:I18"/>
    <mergeCell ref="B17:E17"/>
    <mergeCell ref="B18:E18"/>
    <mergeCell ref="A10:A12"/>
    <mergeCell ref="B10:E10"/>
    <mergeCell ref="B11:E11"/>
    <mergeCell ref="B12:E12"/>
    <mergeCell ref="A13:A15"/>
    <mergeCell ref="B13:E13"/>
    <mergeCell ref="A6:A9"/>
    <mergeCell ref="B6:E6"/>
    <mergeCell ref="H6:H9"/>
    <mergeCell ref="I6:I9"/>
    <mergeCell ref="B7:E7"/>
    <mergeCell ref="B8:E8"/>
    <mergeCell ref="B9:E9"/>
    <mergeCell ref="B2:E2"/>
    <mergeCell ref="A3:A5"/>
    <mergeCell ref="B3:E3"/>
    <mergeCell ref="H3:H5"/>
    <mergeCell ref="I3:I5"/>
    <mergeCell ref="B4:E4"/>
    <mergeCell ref="B5:E5"/>
  </mergeCells>
  <printOptions horizontalCentered="1" verticalCentered="1"/>
  <pageMargins left="0.31496062992125984" right="0.31496062992125984" top="0.35433070866141736" bottom="0.35433070866141736" header="0.31496062992125984" footer="0.31496062992125984"/>
  <pageSetup paperSize="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0AE2-0D91-4467-85D9-81081147B97B}">
  <sheetPr>
    <pageSetUpPr fitToPage="1"/>
  </sheetPr>
  <dimension ref="A1:M161"/>
  <sheetViews>
    <sheetView showGridLines="0" showZeros="0" view="pageBreakPreview" zoomScale="40" zoomScaleNormal="70" zoomScaleSheetLayoutView="40" workbookViewId="0">
      <selection activeCell="AB137" sqref="AB137"/>
    </sheetView>
  </sheetViews>
  <sheetFormatPr defaultColWidth="9.109375" defaultRowHeight="15.6"/>
  <cols>
    <col min="1" max="1" width="10.44140625" style="82" customWidth="1"/>
    <col min="2" max="2" width="11.44140625" style="82" customWidth="1"/>
    <col min="3" max="3" width="116.88671875" style="89" customWidth="1"/>
    <col min="4" max="4" width="36" style="82" customWidth="1"/>
    <col min="5" max="5" width="15.5546875" style="83" customWidth="1"/>
    <col min="6" max="6" width="12.5546875" style="82" customWidth="1"/>
    <col min="7" max="7" width="27" style="85" customWidth="1"/>
    <col min="8" max="8" width="33.88671875" style="86" customWidth="1"/>
    <col min="9" max="12" width="9.109375" style="87"/>
    <col min="13" max="13" width="10.88671875" style="87" bestFit="1" customWidth="1"/>
    <col min="14" max="16384" width="9.109375" style="87"/>
  </cols>
  <sheetData>
    <row r="1" spans="1:13" s="284" customFormat="1" ht="24" customHeight="1">
      <c r="A1" s="278" t="s">
        <v>1070</v>
      </c>
      <c r="B1" s="279"/>
      <c r="C1" s="280"/>
      <c r="D1" s="279"/>
      <c r="E1" s="281"/>
      <c r="F1" s="282"/>
      <c r="G1" s="283"/>
      <c r="H1" s="97"/>
    </row>
    <row r="2" spans="1:13" s="61" customFormat="1" ht="65.25" customHeight="1">
      <c r="A2" s="55" t="s">
        <v>1</v>
      </c>
      <c r="B2" s="56" t="s">
        <v>93</v>
      </c>
      <c r="C2" s="56" t="s">
        <v>94</v>
      </c>
      <c r="D2" s="56" t="s">
        <v>95</v>
      </c>
      <c r="E2" s="57" t="s">
        <v>4</v>
      </c>
      <c r="F2" s="58" t="s">
        <v>96</v>
      </c>
      <c r="G2" s="60" t="s">
        <v>5</v>
      </c>
      <c r="H2" s="59" t="s">
        <v>98</v>
      </c>
    </row>
    <row r="3" spans="1:13" s="62" customFormat="1" ht="30" customHeight="1">
      <c r="A3" s="285"/>
      <c r="B3" s="286" t="s">
        <v>99</v>
      </c>
      <c r="C3" s="287" t="s">
        <v>100</v>
      </c>
      <c r="D3" s="286"/>
      <c r="E3" s="288"/>
      <c r="F3" s="289"/>
      <c r="G3" s="290"/>
      <c r="H3" s="291">
        <f>+H4+H34+H61+H120</f>
        <v>0</v>
      </c>
    </row>
    <row r="4" spans="1:13" s="67" customFormat="1" ht="30" customHeight="1">
      <c r="A4" s="63"/>
      <c r="B4" s="64" t="s">
        <v>101</v>
      </c>
      <c r="C4" s="65" t="s">
        <v>102</v>
      </c>
      <c r="D4" s="66"/>
      <c r="E4" s="292"/>
      <c r="F4" s="293"/>
      <c r="G4" s="294"/>
      <c r="H4" s="295">
        <f>SUM(H5:H33)</f>
        <v>0</v>
      </c>
    </row>
    <row r="5" spans="1:13" s="67" customFormat="1">
      <c r="A5" s="68">
        <v>1</v>
      </c>
      <c r="B5" s="69"/>
      <c r="C5" s="70" t="s">
        <v>109</v>
      </c>
      <c r="D5" s="296" t="s">
        <v>110</v>
      </c>
      <c r="E5" s="297">
        <v>14</v>
      </c>
      <c r="F5" s="298" t="s">
        <v>111</v>
      </c>
      <c r="G5" s="299"/>
      <c r="H5" s="300">
        <f>+E5*G5</f>
        <v>0</v>
      </c>
    </row>
    <row r="6" spans="1:13" s="67" customFormat="1">
      <c r="A6" s="68">
        <f>1+A5</f>
        <v>2</v>
      </c>
      <c r="B6" s="69"/>
      <c r="C6" s="70" t="s">
        <v>112</v>
      </c>
      <c r="D6" s="296" t="s">
        <v>110</v>
      </c>
      <c r="E6" s="297">
        <v>2</v>
      </c>
      <c r="F6" s="298" t="s">
        <v>111</v>
      </c>
      <c r="G6" s="299"/>
      <c r="H6" s="300">
        <f t="shared" ref="H6:H29" si="0">+E6*G6</f>
        <v>0</v>
      </c>
    </row>
    <row r="7" spans="1:13" s="67" customFormat="1">
      <c r="A7" s="68">
        <f t="shared" ref="A7:A32" si="1">1+A6</f>
        <v>3</v>
      </c>
      <c r="B7" s="69"/>
      <c r="C7" s="70" t="s">
        <v>113</v>
      </c>
      <c r="D7" s="296" t="s">
        <v>110</v>
      </c>
      <c r="E7" s="297">
        <v>2</v>
      </c>
      <c r="F7" s="298" t="s">
        <v>111</v>
      </c>
      <c r="G7" s="299"/>
      <c r="H7" s="300">
        <f t="shared" si="0"/>
        <v>0</v>
      </c>
    </row>
    <row r="8" spans="1:13" s="67" customFormat="1">
      <c r="A8" s="68">
        <f t="shared" si="1"/>
        <v>4</v>
      </c>
      <c r="B8" s="69"/>
      <c r="C8" s="70" t="s">
        <v>114</v>
      </c>
      <c r="D8" s="296" t="s">
        <v>110</v>
      </c>
      <c r="E8" s="297">
        <v>29</v>
      </c>
      <c r="F8" s="298" t="s">
        <v>111</v>
      </c>
      <c r="G8" s="299"/>
      <c r="H8" s="300">
        <f t="shared" si="0"/>
        <v>0</v>
      </c>
    </row>
    <row r="9" spans="1:13" s="67" customFormat="1">
      <c r="A9" s="68">
        <f t="shared" si="1"/>
        <v>5</v>
      </c>
      <c r="B9" s="69"/>
      <c r="C9" s="70" t="s">
        <v>115</v>
      </c>
      <c r="D9" s="296" t="s">
        <v>110</v>
      </c>
      <c r="E9" s="297">
        <v>15</v>
      </c>
      <c r="F9" s="298" t="s">
        <v>111</v>
      </c>
      <c r="G9" s="299"/>
      <c r="H9" s="300">
        <f t="shared" si="0"/>
        <v>0</v>
      </c>
    </row>
    <row r="10" spans="1:13" s="67" customFormat="1">
      <c r="A10" s="68">
        <f t="shared" si="1"/>
        <v>6</v>
      </c>
      <c r="B10" s="69"/>
      <c r="C10" s="70" t="s">
        <v>116</v>
      </c>
      <c r="D10" s="296" t="s">
        <v>110</v>
      </c>
      <c r="E10" s="297">
        <v>3</v>
      </c>
      <c r="F10" s="298" t="s">
        <v>111</v>
      </c>
      <c r="G10" s="299"/>
      <c r="H10" s="300">
        <f t="shared" si="0"/>
        <v>0</v>
      </c>
    </row>
    <row r="11" spans="1:13" s="67" customFormat="1">
      <c r="A11" s="68">
        <f t="shared" si="1"/>
        <v>7</v>
      </c>
      <c r="B11" s="69"/>
      <c r="C11" s="70" t="s">
        <v>117</v>
      </c>
      <c r="D11" s="296" t="s">
        <v>110</v>
      </c>
      <c r="E11" s="297">
        <v>5</v>
      </c>
      <c r="F11" s="298" t="s">
        <v>111</v>
      </c>
      <c r="G11" s="299"/>
      <c r="H11" s="300">
        <f t="shared" si="0"/>
        <v>0</v>
      </c>
      <c r="M11" s="310"/>
    </row>
    <row r="12" spans="1:13" s="67" customFormat="1">
      <c r="A12" s="68">
        <f t="shared" si="1"/>
        <v>8</v>
      </c>
      <c r="B12" s="69"/>
      <c r="C12" s="70" t="s">
        <v>118</v>
      </c>
      <c r="D12" s="296" t="s">
        <v>110</v>
      </c>
      <c r="E12" s="297">
        <v>5</v>
      </c>
      <c r="F12" s="298" t="s">
        <v>111</v>
      </c>
      <c r="G12" s="299"/>
      <c r="H12" s="300">
        <f t="shared" si="0"/>
        <v>0</v>
      </c>
    </row>
    <row r="13" spans="1:13" s="67" customFormat="1">
      <c r="A13" s="68">
        <f t="shared" si="1"/>
        <v>9</v>
      </c>
      <c r="B13" s="69"/>
      <c r="C13" s="70" t="s">
        <v>119</v>
      </c>
      <c r="D13" s="296" t="s">
        <v>110</v>
      </c>
      <c r="E13" s="297">
        <v>1</v>
      </c>
      <c r="F13" s="298" t="s">
        <v>111</v>
      </c>
      <c r="G13" s="299"/>
      <c r="H13" s="300">
        <f t="shared" si="0"/>
        <v>0</v>
      </c>
    </row>
    <row r="14" spans="1:13" s="67" customFormat="1">
      <c r="A14" s="68">
        <f t="shared" si="1"/>
        <v>10</v>
      </c>
      <c r="B14" s="69"/>
      <c r="C14" s="70" t="s">
        <v>120</v>
      </c>
      <c r="D14" s="296" t="s">
        <v>110</v>
      </c>
      <c r="E14" s="297">
        <v>1</v>
      </c>
      <c r="F14" s="298" t="s">
        <v>111</v>
      </c>
      <c r="G14" s="299"/>
      <c r="H14" s="300">
        <f t="shared" si="0"/>
        <v>0</v>
      </c>
    </row>
    <row r="15" spans="1:13" s="67" customFormat="1">
      <c r="A15" s="68">
        <f t="shared" si="1"/>
        <v>11</v>
      </c>
      <c r="B15" s="69"/>
      <c r="C15" s="70" t="s">
        <v>121</v>
      </c>
      <c r="D15" s="296" t="s">
        <v>110</v>
      </c>
      <c r="E15" s="297">
        <v>6</v>
      </c>
      <c r="F15" s="298" t="s">
        <v>111</v>
      </c>
      <c r="G15" s="299"/>
      <c r="H15" s="300">
        <f t="shared" si="0"/>
        <v>0</v>
      </c>
    </row>
    <row r="16" spans="1:13" s="67" customFormat="1">
      <c r="A16" s="68">
        <f t="shared" si="1"/>
        <v>12</v>
      </c>
      <c r="B16" s="69"/>
      <c r="C16" s="70" t="s">
        <v>122</v>
      </c>
      <c r="D16" s="296" t="s">
        <v>110</v>
      </c>
      <c r="E16" s="297">
        <v>1</v>
      </c>
      <c r="F16" s="298" t="s">
        <v>111</v>
      </c>
      <c r="G16" s="299"/>
      <c r="H16" s="300">
        <f t="shared" si="0"/>
        <v>0</v>
      </c>
    </row>
    <row r="17" spans="1:8" s="67" customFormat="1">
      <c r="A17" s="68">
        <f t="shared" si="1"/>
        <v>13</v>
      </c>
      <c r="B17" s="69"/>
      <c r="C17" s="70" t="s">
        <v>123</v>
      </c>
      <c r="D17" s="296" t="s">
        <v>110</v>
      </c>
      <c r="E17" s="297">
        <v>2</v>
      </c>
      <c r="F17" s="298" t="s">
        <v>111</v>
      </c>
      <c r="G17" s="299"/>
      <c r="H17" s="300">
        <f t="shared" si="0"/>
        <v>0</v>
      </c>
    </row>
    <row r="18" spans="1:8" s="67" customFormat="1">
      <c r="A18" s="68">
        <f t="shared" si="1"/>
        <v>14</v>
      </c>
      <c r="B18" s="69"/>
      <c r="C18" s="70" t="s">
        <v>124</v>
      </c>
      <c r="D18" s="296" t="s">
        <v>110</v>
      </c>
      <c r="E18" s="297">
        <v>1</v>
      </c>
      <c r="F18" s="298" t="s">
        <v>111</v>
      </c>
      <c r="G18" s="299"/>
      <c r="H18" s="300">
        <f t="shared" si="0"/>
        <v>0</v>
      </c>
    </row>
    <row r="19" spans="1:8" s="67" customFormat="1">
      <c r="A19" s="68">
        <f t="shared" si="1"/>
        <v>15</v>
      </c>
      <c r="B19" s="69"/>
      <c r="C19" s="70" t="s">
        <v>125</v>
      </c>
      <c r="D19" s="296" t="s">
        <v>110</v>
      </c>
      <c r="E19" s="297">
        <v>29</v>
      </c>
      <c r="F19" s="298" t="s">
        <v>111</v>
      </c>
      <c r="G19" s="299"/>
      <c r="H19" s="300">
        <f t="shared" si="0"/>
        <v>0</v>
      </c>
    </row>
    <row r="20" spans="1:8" s="67" customFormat="1">
      <c r="A20" s="68">
        <f t="shared" si="1"/>
        <v>16</v>
      </c>
      <c r="B20" s="69"/>
      <c r="C20" s="70" t="s">
        <v>126</v>
      </c>
      <c r="D20" s="296" t="s">
        <v>110</v>
      </c>
      <c r="E20" s="297">
        <v>4</v>
      </c>
      <c r="F20" s="298" t="s">
        <v>111</v>
      </c>
      <c r="G20" s="299"/>
      <c r="H20" s="300">
        <f t="shared" si="0"/>
        <v>0</v>
      </c>
    </row>
    <row r="21" spans="1:8" s="67" customFormat="1">
      <c r="A21" s="68">
        <f t="shared" si="1"/>
        <v>17</v>
      </c>
      <c r="B21" s="69"/>
      <c r="C21" s="70" t="s">
        <v>127</v>
      </c>
      <c r="D21" s="296" t="s">
        <v>128</v>
      </c>
      <c r="E21" s="297">
        <v>508</v>
      </c>
      <c r="F21" s="298" t="s">
        <v>129</v>
      </c>
      <c r="G21" s="299"/>
      <c r="H21" s="300">
        <f t="shared" si="0"/>
        <v>0</v>
      </c>
    </row>
    <row r="22" spans="1:8" s="67" customFormat="1">
      <c r="A22" s="68">
        <f t="shared" si="1"/>
        <v>18</v>
      </c>
      <c r="B22" s="69"/>
      <c r="C22" s="70" t="s">
        <v>130</v>
      </c>
      <c r="D22" s="296" t="s">
        <v>128</v>
      </c>
      <c r="E22" s="297">
        <v>43.199999999999996</v>
      </c>
      <c r="F22" s="298" t="s">
        <v>129</v>
      </c>
      <c r="G22" s="299"/>
      <c r="H22" s="300">
        <f t="shared" si="0"/>
        <v>0</v>
      </c>
    </row>
    <row r="23" spans="1:8" s="67" customFormat="1">
      <c r="A23" s="68">
        <f t="shared" si="1"/>
        <v>19</v>
      </c>
      <c r="B23" s="69"/>
      <c r="C23" s="70" t="s">
        <v>131</v>
      </c>
      <c r="D23" s="296" t="s">
        <v>128</v>
      </c>
      <c r="E23" s="311">
        <v>0.45</v>
      </c>
      <c r="F23" s="322" t="s">
        <v>105</v>
      </c>
      <c r="G23" s="299"/>
      <c r="H23" s="300">
        <f t="shared" si="0"/>
        <v>0</v>
      </c>
    </row>
    <row r="24" spans="1:8" s="67" customFormat="1">
      <c r="A24" s="68">
        <f t="shared" si="1"/>
        <v>20</v>
      </c>
      <c r="B24" s="69"/>
      <c r="C24" s="70" t="s">
        <v>132</v>
      </c>
      <c r="D24" s="296" t="s">
        <v>128</v>
      </c>
      <c r="E24" s="297">
        <v>46.8</v>
      </c>
      <c r="F24" s="298" t="s">
        <v>129</v>
      </c>
      <c r="G24" s="299"/>
      <c r="H24" s="300">
        <f t="shared" si="0"/>
        <v>0</v>
      </c>
    </row>
    <row r="25" spans="1:8" s="67" customFormat="1">
      <c r="A25" s="68">
        <f t="shared" si="1"/>
        <v>21</v>
      </c>
      <c r="B25" s="69"/>
      <c r="C25" s="70" t="s">
        <v>133</v>
      </c>
      <c r="D25" s="296" t="s">
        <v>128</v>
      </c>
      <c r="E25" s="297">
        <v>21.599999999999998</v>
      </c>
      <c r="F25" s="298" t="s">
        <v>129</v>
      </c>
      <c r="G25" s="299"/>
      <c r="H25" s="300">
        <f t="shared" si="0"/>
        <v>0</v>
      </c>
    </row>
    <row r="26" spans="1:8" s="67" customFormat="1">
      <c r="A26" s="68">
        <f t="shared" si="1"/>
        <v>22</v>
      </c>
      <c r="B26" s="69"/>
      <c r="C26" s="70" t="s">
        <v>134</v>
      </c>
      <c r="D26" s="296" t="s">
        <v>128</v>
      </c>
      <c r="E26" s="311">
        <v>0.35</v>
      </c>
      <c r="F26" s="298" t="s">
        <v>105</v>
      </c>
      <c r="G26" s="299"/>
      <c r="H26" s="300">
        <f t="shared" si="0"/>
        <v>0</v>
      </c>
    </row>
    <row r="27" spans="1:8" s="67" customFormat="1">
      <c r="A27" s="68">
        <f t="shared" si="1"/>
        <v>23</v>
      </c>
      <c r="B27" s="69"/>
      <c r="C27" s="70" t="s">
        <v>135</v>
      </c>
      <c r="D27" s="296" t="s">
        <v>136</v>
      </c>
      <c r="E27" s="308">
        <v>507.59999999999997</v>
      </c>
      <c r="F27" s="298" t="s">
        <v>129</v>
      </c>
      <c r="G27" s="299"/>
      <c r="H27" s="300">
        <f t="shared" si="0"/>
        <v>0</v>
      </c>
    </row>
    <row r="28" spans="1:8" s="67" customFormat="1">
      <c r="A28" s="68">
        <f t="shared" si="1"/>
        <v>24</v>
      </c>
      <c r="B28" s="69"/>
      <c r="C28" s="70" t="s">
        <v>137</v>
      </c>
      <c r="D28" s="296" t="s">
        <v>136</v>
      </c>
      <c r="E28" s="308">
        <v>43.199999999999996</v>
      </c>
      <c r="F28" s="298" t="s">
        <v>129</v>
      </c>
      <c r="G28" s="299"/>
      <c r="H28" s="300">
        <f t="shared" si="0"/>
        <v>0</v>
      </c>
    </row>
    <row r="29" spans="1:8" s="67" customFormat="1">
      <c r="A29" s="68">
        <f t="shared" si="1"/>
        <v>25</v>
      </c>
      <c r="B29" s="69"/>
      <c r="C29" s="70" t="s">
        <v>138</v>
      </c>
      <c r="D29" s="296" t="s">
        <v>139</v>
      </c>
      <c r="E29" s="297">
        <v>36</v>
      </c>
      <c r="F29" s="298" t="s">
        <v>111</v>
      </c>
      <c r="G29" s="299"/>
      <c r="H29" s="300">
        <f t="shared" si="0"/>
        <v>0</v>
      </c>
    </row>
    <row r="30" spans="1:8" s="67" customFormat="1">
      <c r="A30" s="68">
        <f t="shared" si="1"/>
        <v>26</v>
      </c>
      <c r="B30" s="69"/>
      <c r="C30" s="70"/>
      <c r="D30" s="296"/>
      <c r="E30" s="297">
        <v>0</v>
      </c>
      <c r="F30" s="298"/>
      <c r="G30" s="299"/>
      <c r="H30" s="300">
        <f t="shared" ref="H30:H32" si="2">+E30*G30</f>
        <v>0</v>
      </c>
    </row>
    <row r="31" spans="1:8" s="67" customFormat="1">
      <c r="A31" s="68">
        <f t="shared" si="1"/>
        <v>27</v>
      </c>
      <c r="B31" s="69"/>
      <c r="C31" s="70"/>
      <c r="D31" s="296"/>
      <c r="E31" s="297">
        <v>0</v>
      </c>
      <c r="F31" s="298"/>
      <c r="G31" s="299"/>
      <c r="H31" s="300">
        <f t="shared" si="2"/>
        <v>0</v>
      </c>
    </row>
    <row r="32" spans="1:8" s="67" customFormat="1">
      <c r="A32" s="68">
        <f t="shared" si="1"/>
        <v>28</v>
      </c>
      <c r="B32" s="69"/>
      <c r="C32" s="70"/>
      <c r="D32" s="296"/>
      <c r="E32" s="297">
        <v>0</v>
      </c>
      <c r="F32" s="298"/>
      <c r="G32" s="299"/>
      <c r="H32" s="300">
        <f t="shared" si="2"/>
        <v>0</v>
      </c>
    </row>
    <row r="33" spans="1:8" s="67" customFormat="1">
      <c r="A33" s="68"/>
      <c r="B33" s="69"/>
      <c r="C33" s="74"/>
      <c r="D33" s="296"/>
      <c r="E33" s="297">
        <v>0</v>
      </c>
      <c r="F33" s="298"/>
      <c r="G33" s="68"/>
      <c r="H33" s="302">
        <f>E33*G33</f>
        <v>0</v>
      </c>
    </row>
    <row r="34" spans="1:8" s="67" customFormat="1" ht="30" customHeight="1">
      <c r="A34" s="63"/>
      <c r="B34" s="64" t="s">
        <v>106</v>
      </c>
      <c r="C34" s="65" t="s">
        <v>140</v>
      </c>
      <c r="D34" s="66"/>
      <c r="E34" s="303">
        <v>0</v>
      </c>
      <c r="F34" s="293"/>
      <c r="G34" s="294"/>
      <c r="H34" s="295">
        <f>SUM(H35:H60)</f>
        <v>0</v>
      </c>
    </row>
    <row r="35" spans="1:8" s="67" customFormat="1" ht="180.6">
      <c r="A35" s="68">
        <v>1</v>
      </c>
      <c r="B35" s="69"/>
      <c r="C35" s="70" t="s">
        <v>141</v>
      </c>
      <c r="D35" s="296" t="s">
        <v>142</v>
      </c>
      <c r="E35" s="297">
        <v>5</v>
      </c>
      <c r="F35" s="298" t="s">
        <v>111</v>
      </c>
      <c r="G35" s="299"/>
      <c r="H35" s="300">
        <f t="shared" ref="H35:H59" si="3">+E35*G35</f>
        <v>0</v>
      </c>
    </row>
    <row r="36" spans="1:8" s="67" customFormat="1" ht="180.6">
      <c r="A36" s="68">
        <f>1+A35</f>
        <v>2</v>
      </c>
      <c r="B36" s="69"/>
      <c r="C36" s="70" t="s">
        <v>143</v>
      </c>
      <c r="D36" s="296" t="s">
        <v>142</v>
      </c>
      <c r="E36" s="297">
        <v>8</v>
      </c>
      <c r="F36" s="298" t="s">
        <v>111</v>
      </c>
      <c r="G36" s="299"/>
      <c r="H36" s="300">
        <f t="shared" si="3"/>
        <v>0</v>
      </c>
    </row>
    <row r="37" spans="1:8" s="67" customFormat="1" ht="180.6">
      <c r="A37" s="68">
        <f t="shared" ref="A37:A57" si="4">1+A36</f>
        <v>3</v>
      </c>
      <c r="B37" s="69"/>
      <c r="C37" s="70" t="s">
        <v>144</v>
      </c>
      <c r="D37" s="296" t="s">
        <v>142</v>
      </c>
      <c r="E37" s="297">
        <v>3</v>
      </c>
      <c r="F37" s="298" t="s">
        <v>111</v>
      </c>
      <c r="G37" s="299"/>
      <c r="H37" s="300">
        <f t="shared" si="3"/>
        <v>0</v>
      </c>
    </row>
    <row r="38" spans="1:8" s="67" customFormat="1" ht="180.6">
      <c r="A38" s="68">
        <f t="shared" si="4"/>
        <v>4</v>
      </c>
      <c r="B38" s="69"/>
      <c r="C38" s="70" t="s">
        <v>145</v>
      </c>
      <c r="D38" s="296" t="s">
        <v>142</v>
      </c>
      <c r="E38" s="297">
        <v>2</v>
      </c>
      <c r="F38" s="298" t="s">
        <v>111</v>
      </c>
      <c r="G38" s="299"/>
      <c r="H38" s="300">
        <f t="shared" si="3"/>
        <v>0</v>
      </c>
    </row>
    <row r="39" spans="1:8" s="67" customFormat="1" ht="180.6">
      <c r="A39" s="68">
        <f t="shared" si="4"/>
        <v>5</v>
      </c>
      <c r="B39" s="69"/>
      <c r="C39" s="70" t="s">
        <v>146</v>
      </c>
      <c r="D39" s="296" t="s">
        <v>142</v>
      </c>
      <c r="E39" s="297">
        <v>6</v>
      </c>
      <c r="F39" s="298" t="s">
        <v>111</v>
      </c>
      <c r="G39" s="299"/>
      <c r="H39" s="300">
        <f t="shared" si="3"/>
        <v>0</v>
      </c>
    </row>
    <row r="40" spans="1:8" s="67" customFormat="1" ht="210.6">
      <c r="A40" s="68">
        <f t="shared" si="4"/>
        <v>6</v>
      </c>
      <c r="B40" s="69"/>
      <c r="C40" s="70" t="s">
        <v>147</v>
      </c>
      <c r="D40" s="296" t="s">
        <v>142</v>
      </c>
      <c r="E40" s="297">
        <v>2</v>
      </c>
      <c r="F40" s="298" t="s">
        <v>111</v>
      </c>
      <c r="G40" s="299"/>
      <c r="H40" s="300">
        <f t="shared" si="3"/>
        <v>0</v>
      </c>
    </row>
    <row r="41" spans="1:8" s="67" customFormat="1" ht="210.6">
      <c r="A41" s="68">
        <f t="shared" si="4"/>
        <v>7</v>
      </c>
      <c r="B41" s="69"/>
      <c r="C41" s="70" t="s">
        <v>148</v>
      </c>
      <c r="D41" s="296" t="s">
        <v>142</v>
      </c>
      <c r="E41" s="297">
        <v>2</v>
      </c>
      <c r="F41" s="298" t="s">
        <v>111</v>
      </c>
      <c r="G41" s="299"/>
      <c r="H41" s="300">
        <f t="shared" si="3"/>
        <v>0</v>
      </c>
    </row>
    <row r="42" spans="1:8" s="67" customFormat="1" ht="210.6">
      <c r="A42" s="68">
        <f t="shared" si="4"/>
        <v>8</v>
      </c>
      <c r="B42" s="69"/>
      <c r="C42" s="70" t="s">
        <v>149</v>
      </c>
      <c r="D42" s="296" t="s">
        <v>142</v>
      </c>
      <c r="E42" s="297">
        <v>2</v>
      </c>
      <c r="F42" s="298" t="s">
        <v>111</v>
      </c>
      <c r="G42" s="299"/>
      <c r="H42" s="300">
        <f t="shared" si="3"/>
        <v>0</v>
      </c>
    </row>
    <row r="43" spans="1:8" s="67" customFormat="1" ht="210.6">
      <c r="A43" s="68">
        <f t="shared" si="4"/>
        <v>9</v>
      </c>
      <c r="B43" s="69"/>
      <c r="C43" s="70" t="s">
        <v>150</v>
      </c>
      <c r="D43" s="296" t="s">
        <v>142</v>
      </c>
      <c r="E43" s="297">
        <v>1</v>
      </c>
      <c r="F43" s="298" t="s">
        <v>111</v>
      </c>
      <c r="G43" s="299"/>
      <c r="H43" s="300">
        <f t="shared" si="3"/>
        <v>0</v>
      </c>
    </row>
    <row r="44" spans="1:8" s="67" customFormat="1" ht="210.6">
      <c r="A44" s="68">
        <f t="shared" si="4"/>
        <v>10</v>
      </c>
      <c r="B44" s="69"/>
      <c r="C44" s="70" t="s">
        <v>151</v>
      </c>
      <c r="D44" s="296" t="s">
        <v>142</v>
      </c>
      <c r="E44" s="297">
        <v>1</v>
      </c>
      <c r="F44" s="298" t="s">
        <v>111</v>
      </c>
      <c r="G44" s="299"/>
      <c r="H44" s="300">
        <f t="shared" si="3"/>
        <v>0</v>
      </c>
    </row>
    <row r="45" spans="1:8" s="67" customFormat="1" ht="210.6">
      <c r="A45" s="68">
        <f t="shared" si="4"/>
        <v>11</v>
      </c>
      <c r="B45" s="69"/>
      <c r="C45" s="70" t="s">
        <v>152</v>
      </c>
      <c r="D45" s="296" t="s">
        <v>142</v>
      </c>
      <c r="E45" s="297">
        <v>1</v>
      </c>
      <c r="F45" s="298" t="s">
        <v>111</v>
      </c>
      <c r="G45" s="299"/>
      <c r="H45" s="300">
        <f t="shared" si="3"/>
        <v>0</v>
      </c>
    </row>
    <row r="46" spans="1:8" s="67" customFormat="1" ht="210.6">
      <c r="A46" s="68">
        <f t="shared" si="4"/>
        <v>12</v>
      </c>
      <c r="B46" s="69"/>
      <c r="C46" s="70" t="s">
        <v>153</v>
      </c>
      <c r="D46" s="296" t="s">
        <v>142</v>
      </c>
      <c r="E46" s="297">
        <v>3</v>
      </c>
      <c r="F46" s="298" t="s">
        <v>111</v>
      </c>
      <c r="G46" s="299"/>
      <c r="H46" s="300">
        <f t="shared" si="3"/>
        <v>0</v>
      </c>
    </row>
    <row r="47" spans="1:8" s="67" customFormat="1" ht="210.6">
      <c r="A47" s="68">
        <f t="shared" si="4"/>
        <v>13</v>
      </c>
      <c r="B47" s="69"/>
      <c r="C47" s="70" t="s">
        <v>154</v>
      </c>
      <c r="D47" s="296" t="s">
        <v>142</v>
      </c>
      <c r="E47" s="297">
        <v>2</v>
      </c>
      <c r="F47" s="298" t="s">
        <v>111</v>
      </c>
      <c r="G47" s="299"/>
      <c r="H47" s="300">
        <f t="shared" si="3"/>
        <v>0</v>
      </c>
    </row>
    <row r="48" spans="1:8" s="67" customFormat="1" ht="210.6">
      <c r="A48" s="68">
        <f t="shared" si="4"/>
        <v>14</v>
      </c>
      <c r="B48" s="69"/>
      <c r="C48" s="70" t="s">
        <v>155</v>
      </c>
      <c r="D48" s="296" t="s">
        <v>142</v>
      </c>
      <c r="E48" s="297">
        <v>2</v>
      </c>
      <c r="F48" s="298" t="s">
        <v>111</v>
      </c>
      <c r="G48" s="299"/>
      <c r="H48" s="300">
        <f t="shared" si="3"/>
        <v>0</v>
      </c>
    </row>
    <row r="49" spans="1:8" s="67" customFormat="1" ht="165">
      <c r="A49" s="68">
        <f t="shared" si="4"/>
        <v>15</v>
      </c>
      <c r="B49" s="69"/>
      <c r="C49" s="70" t="s">
        <v>156</v>
      </c>
      <c r="D49" s="296" t="s">
        <v>142</v>
      </c>
      <c r="E49" s="297">
        <v>1</v>
      </c>
      <c r="F49" s="298" t="s">
        <v>157</v>
      </c>
      <c r="G49" s="299"/>
      <c r="H49" s="300">
        <f t="shared" si="3"/>
        <v>0</v>
      </c>
    </row>
    <row r="50" spans="1:8" s="67" customFormat="1">
      <c r="A50" s="68">
        <f t="shared" si="4"/>
        <v>16</v>
      </c>
      <c r="B50" s="69"/>
      <c r="C50" s="70" t="s">
        <v>158</v>
      </c>
      <c r="D50" s="296" t="s">
        <v>159</v>
      </c>
      <c r="E50" s="297">
        <v>129.6</v>
      </c>
      <c r="F50" s="298" t="s">
        <v>129</v>
      </c>
      <c r="G50" s="299"/>
      <c r="H50" s="300">
        <f t="shared" si="3"/>
        <v>0</v>
      </c>
    </row>
    <row r="51" spans="1:8" s="67" customFormat="1">
      <c r="A51" s="68">
        <f t="shared" si="4"/>
        <v>17</v>
      </c>
      <c r="B51" s="69"/>
      <c r="C51" s="70" t="s">
        <v>160</v>
      </c>
      <c r="D51" s="296" t="s">
        <v>159</v>
      </c>
      <c r="E51" s="297">
        <v>129.6</v>
      </c>
      <c r="F51" s="298" t="s">
        <v>129</v>
      </c>
      <c r="G51" s="299"/>
      <c r="H51" s="300">
        <f t="shared" si="3"/>
        <v>0</v>
      </c>
    </row>
    <row r="52" spans="1:8" s="67" customFormat="1">
      <c r="A52" s="68">
        <f t="shared" si="4"/>
        <v>18</v>
      </c>
      <c r="B52" s="69"/>
      <c r="C52" s="70" t="s">
        <v>161</v>
      </c>
      <c r="D52" s="296" t="s">
        <v>159</v>
      </c>
      <c r="E52" s="311">
        <v>0.45</v>
      </c>
      <c r="F52" s="298" t="s">
        <v>105</v>
      </c>
      <c r="G52" s="299"/>
      <c r="H52" s="300">
        <f t="shared" si="3"/>
        <v>0</v>
      </c>
    </row>
    <row r="53" spans="1:8" s="67" customFormat="1">
      <c r="A53" s="68">
        <f t="shared" si="4"/>
        <v>19</v>
      </c>
      <c r="B53" s="69"/>
      <c r="C53" s="70" t="s">
        <v>162</v>
      </c>
      <c r="D53" s="296" t="s">
        <v>128</v>
      </c>
      <c r="E53" s="297">
        <v>507.59999999999997</v>
      </c>
      <c r="F53" s="298" t="s">
        <v>129</v>
      </c>
      <c r="G53" s="299"/>
      <c r="H53" s="300">
        <f t="shared" si="3"/>
        <v>0</v>
      </c>
    </row>
    <row r="54" spans="1:8" s="67" customFormat="1">
      <c r="A54" s="68">
        <f t="shared" si="4"/>
        <v>20</v>
      </c>
      <c r="B54" s="69"/>
      <c r="C54" s="70" t="s">
        <v>163</v>
      </c>
      <c r="D54" s="296" t="s">
        <v>128</v>
      </c>
      <c r="E54" s="297">
        <v>43.199999999999996</v>
      </c>
      <c r="F54" s="298" t="s">
        <v>129</v>
      </c>
      <c r="G54" s="299"/>
      <c r="H54" s="300">
        <f t="shared" si="3"/>
        <v>0</v>
      </c>
    </row>
    <row r="55" spans="1:8" s="67" customFormat="1">
      <c r="A55" s="68">
        <f t="shared" si="4"/>
        <v>21</v>
      </c>
      <c r="B55" s="69"/>
      <c r="C55" s="70" t="s">
        <v>164</v>
      </c>
      <c r="D55" s="296" t="s">
        <v>128</v>
      </c>
      <c r="E55" s="311">
        <v>0.5</v>
      </c>
      <c r="F55" s="298" t="s">
        <v>105</v>
      </c>
      <c r="G55" s="299"/>
      <c r="H55" s="300">
        <f t="shared" si="3"/>
        <v>0</v>
      </c>
    </row>
    <row r="56" spans="1:8" s="67" customFormat="1">
      <c r="A56" s="68">
        <f t="shared" si="4"/>
        <v>22</v>
      </c>
      <c r="B56" s="69"/>
      <c r="C56" s="70" t="s">
        <v>135</v>
      </c>
      <c r="D56" s="296" t="s">
        <v>136</v>
      </c>
      <c r="E56" s="301">
        <v>507.59999999999997</v>
      </c>
      <c r="F56" s="298" t="s">
        <v>129</v>
      </c>
      <c r="G56" s="299"/>
      <c r="H56" s="300">
        <f t="shared" si="3"/>
        <v>0</v>
      </c>
    </row>
    <row r="57" spans="1:8" s="67" customFormat="1">
      <c r="A57" s="68">
        <f t="shared" si="4"/>
        <v>23</v>
      </c>
      <c r="B57" s="69"/>
      <c r="C57" s="70" t="s">
        <v>137</v>
      </c>
      <c r="D57" s="296" t="s">
        <v>136</v>
      </c>
      <c r="E57" s="301">
        <v>43.199999999999996</v>
      </c>
      <c r="F57" s="298" t="s">
        <v>129</v>
      </c>
      <c r="G57" s="299"/>
      <c r="H57" s="300">
        <f t="shared" si="3"/>
        <v>0</v>
      </c>
    </row>
    <row r="58" spans="1:8" s="67" customFormat="1">
      <c r="A58" s="68">
        <f>1+A56</f>
        <v>23</v>
      </c>
      <c r="B58" s="69"/>
      <c r="C58" s="70" t="s">
        <v>165</v>
      </c>
      <c r="D58" s="296"/>
      <c r="E58" s="297">
        <v>162</v>
      </c>
      <c r="F58" s="298" t="s">
        <v>129</v>
      </c>
      <c r="G58" s="299"/>
      <c r="H58" s="300">
        <f t="shared" si="3"/>
        <v>0</v>
      </c>
    </row>
    <row r="59" spans="1:8" s="67" customFormat="1">
      <c r="A59" s="68">
        <f>1+A57</f>
        <v>24</v>
      </c>
      <c r="B59" s="69"/>
      <c r="C59" s="70" t="s">
        <v>166</v>
      </c>
      <c r="D59" s="296"/>
      <c r="E59" s="297">
        <v>2</v>
      </c>
      <c r="F59" s="298" t="s">
        <v>103</v>
      </c>
      <c r="G59" s="299"/>
      <c r="H59" s="300">
        <f t="shared" si="3"/>
        <v>0</v>
      </c>
    </row>
    <row r="60" spans="1:8" s="67" customFormat="1">
      <c r="A60" s="68"/>
      <c r="B60" s="69"/>
      <c r="C60" s="74"/>
      <c r="D60" s="296"/>
      <c r="E60" s="297">
        <v>0</v>
      </c>
      <c r="F60" s="298"/>
      <c r="G60" s="68"/>
      <c r="H60" s="302">
        <f>E60*G60</f>
        <v>0</v>
      </c>
    </row>
    <row r="61" spans="1:8" s="67" customFormat="1" ht="30" customHeight="1">
      <c r="A61" s="63"/>
      <c r="B61" s="64" t="s">
        <v>107</v>
      </c>
      <c r="C61" s="65" t="s">
        <v>167</v>
      </c>
      <c r="D61" s="66"/>
      <c r="E61" s="303">
        <v>0</v>
      </c>
      <c r="F61" s="293"/>
      <c r="G61" s="294"/>
      <c r="H61" s="295">
        <f>SUM(H62:H119)</f>
        <v>0</v>
      </c>
    </row>
    <row r="62" spans="1:8" s="67" customFormat="1">
      <c r="A62" s="68">
        <v>1</v>
      </c>
      <c r="B62" s="69"/>
      <c r="C62" s="70" t="s">
        <v>168</v>
      </c>
      <c r="D62" s="296" t="s">
        <v>169</v>
      </c>
      <c r="E62" s="297">
        <v>2</v>
      </c>
      <c r="F62" s="298" t="s">
        <v>111</v>
      </c>
      <c r="G62" s="299"/>
      <c r="H62" s="300">
        <f t="shared" ref="H62:H117" si="5">+E62*G62</f>
        <v>0</v>
      </c>
    </row>
    <row r="63" spans="1:8" s="67" customFormat="1">
      <c r="A63" s="68">
        <f>1+A62</f>
        <v>2</v>
      </c>
      <c r="B63" s="69"/>
      <c r="C63" s="70" t="s">
        <v>170</v>
      </c>
      <c r="D63" s="296" t="s">
        <v>169</v>
      </c>
      <c r="E63" s="297">
        <v>3</v>
      </c>
      <c r="F63" s="298" t="s">
        <v>111</v>
      </c>
      <c r="G63" s="299"/>
      <c r="H63" s="300">
        <f t="shared" si="5"/>
        <v>0</v>
      </c>
    </row>
    <row r="64" spans="1:8" s="67" customFormat="1">
      <c r="A64" s="68">
        <f t="shared" ref="A64:A118" si="6">1+A63</f>
        <v>3</v>
      </c>
      <c r="B64" s="69"/>
      <c r="C64" s="70" t="s">
        <v>171</v>
      </c>
      <c r="D64" s="296" t="s">
        <v>169</v>
      </c>
      <c r="E64" s="297">
        <v>3</v>
      </c>
      <c r="F64" s="298" t="s">
        <v>111</v>
      </c>
      <c r="G64" s="299"/>
      <c r="H64" s="300">
        <f t="shared" si="5"/>
        <v>0</v>
      </c>
    </row>
    <row r="65" spans="1:8" s="67" customFormat="1">
      <c r="A65" s="68">
        <f t="shared" si="6"/>
        <v>4</v>
      </c>
      <c r="B65" s="69"/>
      <c r="C65" s="70" t="s">
        <v>172</v>
      </c>
      <c r="D65" s="296" t="s">
        <v>169</v>
      </c>
      <c r="E65" s="297">
        <v>3</v>
      </c>
      <c r="F65" s="298" t="s">
        <v>111</v>
      </c>
      <c r="G65" s="299"/>
      <c r="H65" s="300">
        <f t="shared" si="5"/>
        <v>0</v>
      </c>
    </row>
    <row r="66" spans="1:8" s="67" customFormat="1" ht="30">
      <c r="A66" s="68">
        <f t="shared" si="6"/>
        <v>5</v>
      </c>
      <c r="B66" s="69"/>
      <c r="C66" s="70" t="s">
        <v>173</v>
      </c>
      <c r="D66" s="296" t="s">
        <v>174</v>
      </c>
      <c r="E66" s="297">
        <v>2</v>
      </c>
      <c r="F66" s="298" t="s">
        <v>111</v>
      </c>
      <c r="G66" s="299"/>
      <c r="H66" s="300">
        <f t="shared" si="5"/>
        <v>0</v>
      </c>
    </row>
    <row r="67" spans="1:8" s="67" customFormat="1" ht="45">
      <c r="A67" s="68">
        <f t="shared" si="6"/>
        <v>6</v>
      </c>
      <c r="B67" s="69"/>
      <c r="C67" s="70" t="s">
        <v>175</v>
      </c>
      <c r="D67" s="296" t="s">
        <v>176</v>
      </c>
      <c r="E67" s="297">
        <v>1</v>
      </c>
      <c r="F67" s="298" t="s">
        <v>111</v>
      </c>
      <c r="G67" s="299"/>
      <c r="H67" s="300">
        <f t="shared" si="5"/>
        <v>0</v>
      </c>
    </row>
    <row r="68" spans="1:8" s="67" customFormat="1" ht="30">
      <c r="A68" s="68">
        <f t="shared" si="6"/>
        <v>7</v>
      </c>
      <c r="B68" s="69"/>
      <c r="C68" s="70" t="s">
        <v>177</v>
      </c>
      <c r="D68" s="296" t="s">
        <v>176</v>
      </c>
      <c r="E68" s="297">
        <v>1</v>
      </c>
      <c r="F68" s="298" t="s">
        <v>111</v>
      </c>
      <c r="G68" s="299"/>
      <c r="H68" s="300">
        <f t="shared" si="5"/>
        <v>0</v>
      </c>
    </row>
    <row r="69" spans="1:8" s="67" customFormat="1" ht="31.2">
      <c r="A69" s="68">
        <f t="shared" si="6"/>
        <v>8</v>
      </c>
      <c r="B69" s="69"/>
      <c r="C69" s="70" t="s">
        <v>178</v>
      </c>
      <c r="D69" s="296" t="s">
        <v>179</v>
      </c>
      <c r="E69" s="297">
        <v>15</v>
      </c>
      <c r="F69" s="298" t="s">
        <v>111</v>
      </c>
      <c r="G69" s="299"/>
      <c r="H69" s="300">
        <f t="shared" si="5"/>
        <v>0</v>
      </c>
    </row>
    <row r="70" spans="1:8" s="67" customFormat="1" ht="31.2">
      <c r="A70" s="68">
        <f t="shared" si="6"/>
        <v>9</v>
      </c>
      <c r="B70" s="69"/>
      <c r="C70" s="70" t="s">
        <v>180</v>
      </c>
      <c r="D70" s="296" t="s">
        <v>179</v>
      </c>
      <c r="E70" s="297">
        <v>6</v>
      </c>
      <c r="F70" s="298" t="s">
        <v>111</v>
      </c>
      <c r="G70" s="299"/>
      <c r="H70" s="300">
        <f t="shared" si="5"/>
        <v>0</v>
      </c>
    </row>
    <row r="71" spans="1:8" s="67" customFormat="1" ht="31.2">
      <c r="A71" s="68">
        <f t="shared" si="6"/>
        <v>10</v>
      </c>
      <c r="B71" s="69"/>
      <c r="C71" s="70" t="s">
        <v>181</v>
      </c>
      <c r="D71" s="296" t="s">
        <v>179</v>
      </c>
      <c r="E71" s="297">
        <v>8</v>
      </c>
      <c r="F71" s="298" t="s">
        <v>111</v>
      </c>
      <c r="G71" s="299"/>
      <c r="H71" s="300">
        <f t="shared" si="5"/>
        <v>0</v>
      </c>
    </row>
    <row r="72" spans="1:8" s="67" customFormat="1" ht="31.2">
      <c r="A72" s="68">
        <f t="shared" si="6"/>
        <v>11</v>
      </c>
      <c r="B72" s="69"/>
      <c r="C72" s="70" t="s">
        <v>182</v>
      </c>
      <c r="D72" s="296" t="s">
        <v>179</v>
      </c>
      <c r="E72" s="297">
        <v>8</v>
      </c>
      <c r="F72" s="298" t="s">
        <v>111</v>
      </c>
      <c r="G72" s="299"/>
      <c r="H72" s="300">
        <f t="shared" si="5"/>
        <v>0</v>
      </c>
    </row>
    <row r="73" spans="1:8" s="67" customFormat="1" ht="31.2">
      <c r="A73" s="68">
        <f t="shared" si="6"/>
        <v>12</v>
      </c>
      <c r="B73" s="69"/>
      <c r="C73" s="70" t="s">
        <v>183</v>
      </c>
      <c r="D73" s="296" t="s">
        <v>179</v>
      </c>
      <c r="E73" s="297">
        <v>5</v>
      </c>
      <c r="F73" s="298" t="s">
        <v>111</v>
      </c>
      <c r="G73" s="299"/>
      <c r="H73" s="300">
        <f t="shared" si="5"/>
        <v>0</v>
      </c>
    </row>
    <row r="74" spans="1:8" s="67" customFormat="1" ht="31.2">
      <c r="A74" s="68">
        <f t="shared" si="6"/>
        <v>13</v>
      </c>
      <c r="B74" s="69"/>
      <c r="C74" s="70" t="s">
        <v>184</v>
      </c>
      <c r="D74" s="296" t="s">
        <v>179</v>
      </c>
      <c r="E74" s="297">
        <v>8</v>
      </c>
      <c r="F74" s="298" t="s">
        <v>111</v>
      </c>
      <c r="G74" s="299"/>
      <c r="H74" s="300">
        <f t="shared" si="5"/>
        <v>0</v>
      </c>
    </row>
    <row r="75" spans="1:8" s="67" customFormat="1" ht="31.2">
      <c r="A75" s="68">
        <f t="shared" si="6"/>
        <v>14</v>
      </c>
      <c r="B75" s="69"/>
      <c r="C75" s="70" t="s">
        <v>185</v>
      </c>
      <c r="D75" s="296" t="s">
        <v>179</v>
      </c>
      <c r="E75" s="297">
        <v>5</v>
      </c>
      <c r="F75" s="298" t="s">
        <v>111</v>
      </c>
      <c r="G75" s="299"/>
      <c r="H75" s="300">
        <f t="shared" si="5"/>
        <v>0</v>
      </c>
    </row>
    <row r="76" spans="1:8" s="67" customFormat="1" ht="31.2">
      <c r="A76" s="68">
        <f t="shared" si="6"/>
        <v>15</v>
      </c>
      <c r="B76" s="69"/>
      <c r="C76" s="70" t="s">
        <v>186</v>
      </c>
      <c r="D76" s="296" t="s">
        <v>179</v>
      </c>
      <c r="E76" s="297">
        <v>11</v>
      </c>
      <c r="F76" s="298" t="s">
        <v>111</v>
      </c>
      <c r="G76" s="299"/>
      <c r="H76" s="300">
        <f t="shared" si="5"/>
        <v>0</v>
      </c>
    </row>
    <row r="77" spans="1:8" s="67" customFormat="1" ht="31.2">
      <c r="A77" s="68">
        <f t="shared" si="6"/>
        <v>16</v>
      </c>
      <c r="B77" s="69"/>
      <c r="C77" s="70" t="s">
        <v>187</v>
      </c>
      <c r="D77" s="296" t="s">
        <v>179</v>
      </c>
      <c r="E77" s="297">
        <v>3</v>
      </c>
      <c r="F77" s="298" t="s">
        <v>111</v>
      </c>
      <c r="G77" s="299"/>
      <c r="H77" s="300">
        <f t="shared" si="5"/>
        <v>0</v>
      </c>
    </row>
    <row r="78" spans="1:8" s="67" customFormat="1" ht="31.2">
      <c r="A78" s="68">
        <f t="shared" si="6"/>
        <v>17</v>
      </c>
      <c r="B78" s="69"/>
      <c r="C78" s="70" t="s">
        <v>188</v>
      </c>
      <c r="D78" s="296" t="s">
        <v>179</v>
      </c>
      <c r="E78" s="297">
        <v>2</v>
      </c>
      <c r="F78" s="298" t="s">
        <v>111</v>
      </c>
      <c r="G78" s="299"/>
      <c r="H78" s="300">
        <f t="shared" si="5"/>
        <v>0</v>
      </c>
    </row>
    <row r="79" spans="1:8" s="67" customFormat="1" ht="31.2">
      <c r="A79" s="68">
        <f t="shared" si="6"/>
        <v>18</v>
      </c>
      <c r="B79" s="69"/>
      <c r="C79" s="70" t="s">
        <v>189</v>
      </c>
      <c r="D79" s="296" t="s">
        <v>179</v>
      </c>
      <c r="E79" s="297">
        <v>16</v>
      </c>
      <c r="F79" s="298" t="s">
        <v>111</v>
      </c>
      <c r="G79" s="299"/>
      <c r="H79" s="300">
        <f t="shared" si="5"/>
        <v>0</v>
      </c>
    </row>
    <row r="80" spans="1:8" s="67" customFormat="1" ht="31.2">
      <c r="A80" s="68">
        <f t="shared" si="6"/>
        <v>19</v>
      </c>
      <c r="B80" s="69"/>
      <c r="C80" s="70" t="s">
        <v>190</v>
      </c>
      <c r="D80" s="296" t="s">
        <v>179</v>
      </c>
      <c r="E80" s="297">
        <v>5</v>
      </c>
      <c r="F80" s="298" t="s">
        <v>111</v>
      </c>
      <c r="G80" s="299"/>
      <c r="H80" s="300">
        <f t="shared" si="5"/>
        <v>0</v>
      </c>
    </row>
    <row r="81" spans="1:8" s="67" customFormat="1" ht="31.2">
      <c r="A81" s="68">
        <f t="shared" si="6"/>
        <v>20</v>
      </c>
      <c r="B81" s="69"/>
      <c r="C81" s="70" t="s">
        <v>191</v>
      </c>
      <c r="D81" s="296" t="s">
        <v>179</v>
      </c>
      <c r="E81" s="297">
        <v>3</v>
      </c>
      <c r="F81" s="298" t="s">
        <v>111</v>
      </c>
      <c r="G81" s="299"/>
      <c r="H81" s="300">
        <f t="shared" si="5"/>
        <v>0</v>
      </c>
    </row>
    <row r="82" spans="1:8" s="67" customFormat="1" ht="31.2">
      <c r="A82" s="68">
        <f t="shared" si="6"/>
        <v>21</v>
      </c>
      <c r="B82" s="69"/>
      <c r="C82" s="70" t="s">
        <v>192</v>
      </c>
      <c r="D82" s="296" t="s">
        <v>179</v>
      </c>
      <c r="E82" s="297">
        <v>3</v>
      </c>
      <c r="F82" s="298" t="s">
        <v>111</v>
      </c>
      <c r="G82" s="299"/>
      <c r="H82" s="300">
        <f t="shared" si="5"/>
        <v>0</v>
      </c>
    </row>
    <row r="83" spans="1:8" s="67" customFormat="1" ht="31.2">
      <c r="A83" s="68">
        <f t="shared" si="6"/>
        <v>22</v>
      </c>
      <c r="B83" s="69"/>
      <c r="C83" s="70" t="s">
        <v>193</v>
      </c>
      <c r="D83" s="296" t="s">
        <v>179</v>
      </c>
      <c r="E83" s="297">
        <v>7</v>
      </c>
      <c r="F83" s="298" t="s">
        <v>111</v>
      </c>
      <c r="G83" s="299"/>
      <c r="H83" s="300">
        <f t="shared" si="5"/>
        <v>0</v>
      </c>
    </row>
    <row r="84" spans="1:8" s="67" customFormat="1" ht="31.2">
      <c r="A84" s="68">
        <f t="shared" si="6"/>
        <v>23</v>
      </c>
      <c r="B84" s="69"/>
      <c r="C84" s="70" t="s">
        <v>194</v>
      </c>
      <c r="D84" s="296" t="s">
        <v>179</v>
      </c>
      <c r="E84" s="297">
        <v>20</v>
      </c>
      <c r="F84" s="298" t="s">
        <v>111</v>
      </c>
      <c r="G84" s="299"/>
      <c r="H84" s="300">
        <f t="shared" si="5"/>
        <v>0</v>
      </c>
    </row>
    <row r="85" spans="1:8" s="67" customFormat="1" ht="31.2">
      <c r="A85" s="68">
        <f t="shared" si="6"/>
        <v>24</v>
      </c>
      <c r="B85" s="69"/>
      <c r="C85" s="70" t="s">
        <v>195</v>
      </c>
      <c r="D85" s="296" t="s">
        <v>179</v>
      </c>
      <c r="E85" s="297">
        <v>2</v>
      </c>
      <c r="F85" s="298" t="s">
        <v>111</v>
      </c>
      <c r="G85" s="299"/>
      <c r="H85" s="300">
        <f t="shared" si="5"/>
        <v>0</v>
      </c>
    </row>
    <row r="86" spans="1:8" s="67" customFormat="1" ht="31.2">
      <c r="A86" s="68">
        <f t="shared" si="6"/>
        <v>25</v>
      </c>
      <c r="B86" s="69"/>
      <c r="C86" s="70" t="s">
        <v>196</v>
      </c>
      <c r="D86" s="296" t="s">
        <v>179</v>
      </c>
      <c r="E86" s="297">
        <v>3</v>
      </c>
      <c r="F86" s="298" t="s">
        <v>111</v>
      </c>
      <c r="G86" s="299"/>
      <c r="H86" s="300">
        <f t="shared" si="5"/>
        <v>0</v>
      </c>
    </row>
    <row r="87" spans="1:8" s="67" customFormat="1" ht="31.2">
      <c r="A87" s="68">
        <f t="shared" si="6"/>
        <v>26</v>
      </c>
      <c r="B87" s="69"/>
      <c r="C87" s="70" t="s">
        <v>197</v>
      </c>
      <c r="D87" s="296" t="s">
        <v>179</v>
      </c>
      <c r="E87" s="297">
        <v>4</v>
      </c>
      <c r="F87" s="298" t="s">
        <v>111</v>
      </c>
      <c r="G87" s="299"/>
      <c r="H87" s="300">
        <f t="shared" si="5"/>
        <v>0</v>
      </c>
    </row>
    <row r="88" spans="1:8" s="67" customFormat="1" ht="31.2">
      <c r="A88" s="68">
        <f t="shared" si="6"/>
        <v>27</v>
      </c>
      <c r="B88" s="69"/>
      <c r="C88" s="70" t="s">
        <v>198</v>
      </c>
      <c r="D88" s="296" t="s">
        <v>179</v>
      </c>
      <c r="E88" s="297">
        <v>6</v>
      </c>
      <c r="F88" s="298" t="s">
        <v>111</v>
      </c>
      <c r="G88" s="299"/>
      <c r="H88" s="300">
        <f t="shared" si="5"/>
        <v>0</v>
      </c>
    </row>
    <row r="89" spans="1:8" s="67" customFormat="1" ht="31.2">
      <c r="A89" s="68">
        <f t="shared" si="6"/>
        <v>28</v>
      </c>
      <c r="B89" s="69"/>
      <c r="C89" s="70" t="s">
        <v>199</v>
      </c>
      <c r="D89" s="296" t="s">
        <v>179</v>
      </c>
      <c r="E89" s="297">
        <v>2</v>
      </c>
      <c r="F89" s="298" t="s">
        <v>111</v>
      </c>
      <c r="G89" s="299"/>
      <c r="H89" s="300">
        <f t="shared" si="5"/>
        <v>0</v>
      </c>
    </row>
    <row r="90" spans="1:8" s="67" customFormat="1" ht="31.2">
      <c r="A90" s="68">
        <f t="shared" si="6"/>
        <v>29</v>
      </c>
      <c r="B90" s="69"/>
      <c r="C90" s="70" t="s">
        <v>200</v>
      </c>
      <c r="D90" s="296" t="s">
        <v>179</v>
      </c>
      <c r="E90" s="297">
        <v>13</v>
      </c>
      <c r="F90" s="298" t="s">
        <v>111</v>
      </c>
      <c r="G90" s="299"/>
      <c r="H90" s="300">
        <f t="shared" si="5"/>
        <v>0</v>
      </c>
    </row>
    <row r="91" spans="1:8" s="67" customFormat="1" ht="31.2">
      <c r="A91" s="68">
        <f t="shared" si="6"/>
        <v>30</v>
      </c>
      <c r="B91" s="69"/>
      <c r="C91" s="70" t="s">
        <v>201</v>
      </c>
      <c r="D91" s="296" t="s">
        <v>179</v>
      </c>
      <c r="E91" s="297">
        <v>28</v>
      </c>
      <c r="F91" s="298" t="s">
        <v>111</v>
      </c>
      <c r="G91" s="299"/>
      <c r="H91" s="300">
        <f t="shared" si="5"/>
        <v>0</v>
      </c>
    </row>
    <row r="92" spans="1:8" s="67" customFormat="1" ht="31.2">
      <c r="A92" s="68">
        <f t="shared" si="6"/>
        <v>31</v>
      </c>
      <c r="B92" s="69"/>
      <c r="C92" s="70" t="s">
        <v>202</v>
      </c>
      <c r="D92" s="296" t="s">
        <v>179</v>
      </c>
      <c r="E92" s="297">
        <v>10</v>
      </c>
      <c r="F92" s="298" t="s">
        <v>111</v>
      </c>
      <c r="G92" s="299"/>
      <c r="H92" s="300">
        <f t="shared" si="5"/>
        <v>0</v>
      </c>
    </row>
    <row r="93" spans="1:8" s="67" customFormat="1" ht="31.2">
      <c r="A93" s="68">
        <f t="shared" si="6"/>
        <v>32</v>
      </c>
      <c r="B93" s="69"/>
      <c r="C93" s="70" t="s">
        <v>203</v>
      </c>
      <c r="D93" s="296" t="s">
        <v>179</v>
      </c>
      <c r="E93" s="297">
        <v>5</v>
      </c>
      <c r="F93" s="298" t="s">
        <v>111</v>
      </c>
      <c r="G93" s="299"/>
      <c r="H93" s="300">
        <f t="shared" si="5"/>
        <v>0</v>
      </c>
    </row>
    <row r="94" spans="1:8" s="67" customFormat="1" ht="31.2">
      <c r="A94" s="68">
        <f t="shared" si="6"/>
        <v>33</v>
      </c>
      <c r="B94" s="69"/>
      <c r="C94" s="70" t="s">
        <v>204</v>
      </c>
      <c r="D94" s="296" t="s">
        <v>179</v>
      </c>
      <c r="E94" s="297">
        <v>4</v>
      </c>
      <c r="F94" s="298" t="s">
        <v>111</v>
      </c>
      <c r="G94" s="299"/>
      <c r="H94" s="300">
        <f t="shared" si="5"/>
        <v>0</v>
      </c>
    </row>
    <row r="95" spans="1:8" s="67" customFormat="1" ht="31.2">
      <c r="A95" s="68">
        <f t="shared" si="6"/>
        <v>34</v>
      </c>
      <c r="B95" s="69"/>
      <c r="C95" s="70" t="s">
        <v>205</v>
      </c>
      <c r="D95" s="296" t="s">
        <v>179</v>
      </c>
      <c r="E95" s="297">
        <v>2</v>
      </c>
      <c r="F95" s="298" t="s">
        <v>111</v>
      </c>
      <c r="G95" s="299"/>
      <c r="H95" s="300">
        <f t="shared" si="5"/>
        <v>0</v>
      </c>
    </row>
    <row r="96" spans="1:8" s="67" customFormat="1" ht="31.2">
      <c r="A96" s="68">
        <f t="shared" si="6"/>
        <v>35</v>
      </c>
      <c r="B96" s="69"/>
      <c r="C96" s="70" t="s">
        <v>206</v>
      </c>
      <c r="D96" s="296" t="s">
        <v>179</v>
      </c>
      <c r="E96" s="297">
        <v>5</v>
      </c>
      <c r="F96" s="298" t="s">
        <v>111</v>
      </c>
      <c r="G96" s="299"/>
      <c r="H96" s="300">
        <f t="shared" si="5"/>
        <v>0</v>
      </c>
    </row>
    <row r="97" spans="1:8" s="67" customFormat="1" ht="31.2">
      <c r="A97" s="68">
        <f t="shared" si="6"/>
        <v>36</v>
      </c>
      <c r="B97" s="69"/>
      <c r="C97" s="70" t="s">
        <v>207</v>
      </c>
      <c r="D97" s="296" t="s">
        <v>179</v>
      </c>
      <c r="E97" s="297">
        <v>2</v>
      </c>
      <c r="F97" s="298" t="s">
        <v>111</v>
      </c>
      <c r="G97" s="299"/>
      <c r="H97" s="300">
        <f t="shared" si="5"/>
        <v>0</v>
      </c>
    </row>
    <row r="98" spans="1:8" s="67" customFormat="1" ht="31.2">
      <c r="A98" s="68">
        <f t="shared" si="6"/>
        <v>37</v>
      </c>
      <c r="B98" s="69"/>
      <c r="C98" s="70" t="s">
        <v>208</v>
      </c>
      <c r="D98" s="296" t="s">
        <v>179</v>
      </c>
      <c r="E98" s="297">
        <v>2</v>
      </c>
      <c r="F98" s="298" t="s">
        <v>111</v>
      </c>
      <c r="G98" s="299"/>
      <c r="H98" s="300">
        <f t="shared" si="5"/>
        <v>0</v>
      </c>
    </row>
    <row r="99" spans="1:8" s="67" customFormat="1" ht="31.2">
      <c r="A99" s="68">
        <f t="shared" si="6"/>
        <v>38</v>
      </c>
      <c r="B99" s="69"/>
      <c r="C99" s="70" t="s">
        <v>209</v>
      </c>
      <c r="D99" s="296" t="s">
        <v>179</v>
      </c>
      <c r="E99" s="297">
        <v>6</v>
      </c>
      <c r="F99" s="298" t="s">
        <v>111</v>
      </c>
      <c r="G99" s="299"/>
      <c r="H99" s="300">
        <f t="shared" si="5"/>
        <v>0</v>
      </c>
    </row>
    <row r="100" spans="1:8" s="67" customFormat="1" ht="31.2">
      <c r="A100" s="68">
        <f t="shared" si="6"/>
        <v>39</v>
      </c>
      <c r="B100" s="69"/>
      <c r="C100" s="70" t="s">
        <v>210</v>
      </c>
      <c r="D100" s="296" t="s">
        <v>179</v>
      </c>
      <c r="E100" s="297">
        <v>2</v>
      </c>
      <c r="F100" s="298" t="s">
        <v>111</v>
      </c>
      <c r="G100" s="299"/>
      <c r="H100" s="300">
        <f t="shared" si="5"/>
        <v>0</v>
      </c>
    </row>
    <row r="101" spans="1:8" s="67" customFormat="1" ht="31.2">
      <c r="A101" s="68">
        <f t="shared" si="6"/>
        <v>40</v>
      </c>
      <c r="B101" s="69"/>
      <c r="C101" s="70" t="s">
        <v>211</v>
      </c>
      <c r="D101" s="296" t="s">
        <v>179</v>
      </c>
      <c r="E101" s="297">
        <v>3</v>
      </c>
      <c r="F101" s="298" t="s">
        <v>111</v>
      </c>
      <c r="G101" s="299"/>
      <c r="H101" s="300">
        <f t="shared" si="5"/>
        <v>0</v>
      </c>
    </row>
    <row r="102" spans="1:8" s="67" customFormat="1" ht="31.2">
      <c r="A102" s="68">
        <f t="shared" si="6"/>
        <v>41</v>
      </c>
      <c r="B102" s="69"/>
      <c r="C102" s="70" t="s">
        <v>212</v>
      </c>
      <c r="D102" s="296" t="s">
        <v>179</v>
      </c>
      <c r="E102" s="297">
        <v>2</v>
      </c>
      <c r="F102" s="298" t="s">
        <v>111</v>
      </c>
      <c r="G102" s="299"/>
      <c r="H102" s="300">
        <f t="shared" si="5"/>
        <v>0</v>
      </c>
    </row>
    <row r="103" spans="1:8" s="67" customFormat="1" ht="30">
      <c r="A103" s="68">
        <f t="shared" si="6"/>
        <v>42</v>
      </c>
      <c r="B103" s="69"/>
      <c r="C103" s="70" t="s">
        <v>213</v>
      </c>
      <c r="D103" s="296" t="s">
        <v>214</v>
      </c>
      <c r="E103" s="297">
        <v>64.8</v>
      </c>
      <c r="F103" s="298" t="s">
        <v>129</v>
      </c>
      <c r="G103" s="299"/>
      <c r="H103" s="300">
        <f t="shared" si="5"/>
        <v>0</v>
      </c>
    </row>
    <row r="104" spans="1:8" s="67" customFormat="1">
      <c r="A104" s="68">
        <f t="shared" si="6"/>
        <v>43</v>
      </c>
      <c r="B104" s="69"/>
      <c r="C104" s="70" t="s">
        <v>215</v>
      </c>
      <c r="D104" s="296" t="s">
        <v>214</v>
      </c>
      <c r="E104" s="297">
        <v>18</v>
      </c>
      <c r="F104" s="298" t="s">
        <v>129</v>
      </c>
      <c r="G104" s="299"/>
      <c r="H104" s="300">
        <f t="shared" si="5"/>
        <v>0</v>
      </c>
    </row>
    <row r="105" spans="1:8" s="67" customFormat="1" ht="30">
      <c r="A105" s="68">
        <f t="shared" si="6"/>
        <v>44</v>
      </c>
      <c r="B105" s="69"/>
      <c r="C105" s="70" t="s">
        <v>216</v>
      </c>
      <c r="D105" s="296" t="s">
        <v>214</v>
      </c>
      <c r="E105" s="297">
        <v>93.6</v>
      </c>
      <c r="F105" s="298" t="s">
        <v>129</v>
      </c>
      <c r="G105" s="299"/>
      <c r="H105" s="300">
        <f t="shared" si="5"/>
        <v>0</v>
      </c>
    </row>
    <row r="106" spans="1:8" s="67" customFormat="1" ht="30">
      <c r="A106" s="68">
        <f t="shared" si="6"/>
        <v>45</v>
      </c>
      <c r="B106" s="69"/>
      <c r="C106" s="70" t="s">
        <v>217</v>
      </c>
      <c r="D106" s="296" t="s">
        <v>214</v>
      </c>
      <c r="E106" s="297">
        <v>140.4</v>
      </c>
      <c r="F106" s="298" t="s">
        <v>129</v>
      </c>
      <c r="G106" s="299"/>
      <c r="H106" s="300">
        <f t="shared" si="5"/>
        <v>0</v>
      </c>
    </row>
    <row r="107" spans="1:8" s="67" customFormat="1" ht="30">
      <c r="A107" s="68">
        <f t="shared" si="6"/>
        <v>46</v>
      </c>
      <c r="B107" s="69"/>
      <c r="C107" s="70" t="s">
        <v>218</v>
      </c>
      <c r="D107" s="296" t="s">
        <v>214</v>
      </c>
      <c r="E107" s="297">
        <v>270</v>
      </c>
      <c r="F107" s="298" t="s">
        <v>129</v>
      </c>
      <c r="G107" s="299"/>
      <c r="H107" s="300">
        <f t="shared" si="5"/>
        <v>0</v>
      </c>
    </row>
    <row r="108" spans="1:8" s="67" customFormat="1" ht="30">
      <c r="A108" s="68">
        <f t="shared" si="6"/>
        <v>47</v>
      </c>
      <c r="B108" s="69"/>
      <c r="C108" s="70" t="s">
        <v>219</v>
      </c>
      <c r="D108" s="296" t="s">
        <v>214</v>
      </c>
      <c r="E108" s="297">
        <v>64.8</v>
      </c>
      <c r="F108" s="298" t="s">
        <v>129</v>
      </c>
      <c r="G108" s="299"/>
      <c r="H108" s="300">
        <f t="shared" si="5"/>
        <v>0</v>
      </c>
    </row>
    <row r="109" spans="1:8" s="67" customFormat="1">
      <c r="A109" s="68">
        <f t="shared" si="6"/>
        <v>48</v>
      </c>
      <c r="B109" s="69"/>
      <c r="C109" s="70" t="s">
        <v>220</v>
      </c>
      <c r="D109" s="296" t="s">
        <v>108</v>
      </c>
      <c r="E109" s="304">
        <v>1.0799999999999998</v>
      </c>
      <c r="F109" s="298" t="s">
        <v>15</v>
      </c>
      <c r="G109" s="299"/>
      <c r="H109" s="300">
        <f t="shared" si="5"/>
        <v>0</v>
      </c>
    </row>
    <row r="110" spans="1:8" s="67" customFormat="1" ht="30">
      <c r="A110" s="68">
        <f t="shared" si="6"/>
        <v>49</v>
      </c>
      <c r="B110" s="69"/>
      <c r="C110" s="70" t="s">
        <v>221</v>
      </c>
      <c r="D110" s="296" t="s">
        <v>222</v>
      </c>
      <c r="E110" s="304">
        <v>1207.9908</v>
      </c>
      <c r="F110" s="298" t="s">
        <v>15</v>
      </c>
      <c r="G110" s="299"/>
      <c r="H110" s="300">
        <f t="shared" si="5"/>
        <v>0</v>
      </c>
    </row>
    <row r="111" spans="1:8" s="67" customFormat="1" ht="30">
      <c r="A111" s="68">
        <f t="shared" si="6"/>
        <v>50</v>
      </c>
      <c r="B111" s="69"/>
      <c r="C111" s="70" t="s">
        <v>223</v>
      </c>
      <c r="D111" s="296" t="s">
        <v>222</v>
      </c>
      <c r="E111" s="304">
        <v>558.39600000000007</v>
      </c>
      <c r="F111" s="298" t="s">
        <v>15</v>
      </c>
      <c r="G111" s="299"/>
      <c r="H111" s="300">
        <f t="shared" si="5"/>
        <v>0</v>
      </c>
    </row>
    <row r="112" spans="1:8" s="67" customFormat="1" ht="30">
      <c r="A112" s="68">
        <f t="shared" si="6"/>
        <v>51</v>
      </c>
      <c r="B112" s="69"/>
      <c r="C112" s="70" t="s">
        <v>224</v>
      </c>
      <c r="D112" s="296" t="s">
        <v>222</v>
      </c>
      <c r="E112" s="304">
        <v>563.07600000000002</v>
      </c>
      <c r="F112" s="298" t="s">
        <v>15</v>
      </c>
      <c r="G112" s="299"/>
      <c r="H112" s="300">
        <f t="shared" si="5"/>
        <v>0</v>
      </c>
    </row>
    <row r="113" spans="1:9" s="67" customFormat="1" ht="60">
      <c r="A113" s="68">
        <f t="shared" si="6"/>
        <v>52</v>
      </c>
      <c r="B113" s="69"/>
      <c r="C113" s="70" t="s">
        <v>225</v>
      </c>
      <c r="D113" s="296" t="s">
        <v>222</v>
      </c>
      <c r="E113" s="304">
        <v>21.635999999999999</v>
      </c>
      <c r="F113" s="298" t="s">
        <v>15</v>
      </c>
      <c r="G113" s="299"/>
      <c r="H113" s="300">
        <f t="shared" si="5"/>
        <v>0</v>
      </c>
    </row>
    <row r="114" spans="1:9" s="67" customFormat="1" ht="60">
      <c r="A114" s="68">
        <f t="shared" si="6"/>
        <v>53</v>
      </c>
      <c r="B114" s="69"/>
      <c r="C114" s="70" t="s">
        <v>226</v>
      </c>
      <c r="D114" s="296" t="s">
        <v>222</v>
      </c>
      <c r="E114" s="304">
        <v>40.788000000000004</v>
      </c>
      <c r="F114" s="298" t="s">
        <v>15</v>
      </c>
      <c r="G114" s="299"/>
      <c r="H114" s="300">
        <f t="shared" si="5"/>
        <v>0</v>
      </c>
    </row>
    <row r="115" spans="1:9" s="67" customFormat="1" ht="60">
      <c r="A115" s="68">
        <f t="shared" si="6"/>
        <v>54</v>
      </c>
      <c r="B115" s="69"/>
      <c r="C115" s="70" t="s">
        <v>227</v>
      </c>
      <c r="D115" s="296" t="s">
        <v>222</v>
      </c>
      <c r="E115" s="304">
        <v>491.30999999999995</v>
      </c>
      <c r="F115" s="298" t="s">
        <v>15</v>
      </c>
      <c r="G115" s="299"/>
      <c r="H115" s="300">
        <f t="shared" si="5"/>
        <v>0</v>
      </c>
    </row>
    <row r="116" spans="1:9" s="67" customFormat="1" ht="30">
      <c r="A116" s="68">
        <f t="shared" si="6"/>
        <v>55</v>
      </c>
      <c r="B116" s="69"/>
      <c r="C116" s="70" t="s">
        <v>228</v>
      </c>
      <c r="D116" s="296" t="s">
        <v>136</v>
      </c>
      <c r="E116" s="304">
        <v>1377.0108</v>
      </c>
      <c r="F116" s="298" t="s">
        <v>15</v>
      </c>
      <c r="G116" s="299"/>
      <c r="H116" s="300">
        <f t="shared" si="5"/>
        <v>0</v>
      </c>
    </row>
    <row r="117" spans="1:9" s="67" customFormat="1" ht="30">
      <c r="A117" s="68">
        <f t="shared" si="6"/>
        <v>56</v>
      </c>
      <c r="B117" s="69"/>
      <c r="C117" s="70" t="s">
        <v>229</v>
      </c>
      <c r="D117" s="296" t="s">
        <v>136</v>
      </c>
      <c r="E117" s="304">
        <v>1506.1859999999999</v>
      </c>
      <c r="F117" s="298" t="s">
        <v>15</v>
      </c>
      <c r="G117" s="299"/>
      <c r="H117" s="300">
        <f t="shared" si="5"/>
        <v>0</v>
      </c>
    </row>
    <row r="118" spans="1:9" s="67" customFormat="1">
      <c r="A118" s="68">
        <f t="shared" si="6"/>
        <v>57</v>
      </c>
      <c r="B118" s="69"/>
      <c r="C118" s="70"/>
      <c r="D118" s="296"/>
      <c r="E118" s="297">
        <v>0</v>
      </c>
      <c r="F118" s="298"/>
      <c r="G118" s="299"/>
      <c r="H118" s="300">
        <f t="shared" ref="H118:H119" si="7">+E118*G118</f>
        <v>0</v>
      </c>
    </row>
    <row r="119" spans="1:9" s="67" customFormat="1">
      <c r="A119" s="68"/>
      <c r="B119" s="69"/>
      <c r="C119" s="70"/>
      <c r="D119" s="296"/>
      <c r="E119" s="297">
        <v>0</v>
      </c>
      <c r="F119" s="298"/>
      <c r="G119" s="68"/>
      <c r="H119" s="302">
        <f t="shared" si="7"/>
        <v>0</v>
      </c>
      <c r="I119" s="310"/>
    </row>
    <row r="120" spans="1:9" s="67" customFormat="1" ht="30" customHeight="1">
      <c r="A120" s="63"/>
      <c r="B120" s="64" t="s">
        <v>230</v>
      </c>
      <c r="C120" s="65" t="s">
        <v>231</v>
      </c>
      <c r="D120" s="66"/>
      <c r="E120" s="292">
        <v>0</v>
      </c>
      <c r="F120" s="293"/>
      <c r="G120" s="294"/>
      <c r="H120" s="295">
        <f>SUM(H121:H155)</f>
        <v>0</v>
      </c>
    </row>
    <row r="121" spans="1:9" s="67" customFormat="1">
      <c r="A121" s="68">
        <v>1</v>
      </c>
      <c r="B121" s="69"/>
      <c r="C121" s="70" t="s">
        <v>232</v>
      </c>
      <c r="D121" s="296" t="s">
        <v>139</v>
      </c>
      <c r="E121" s="297">
        <v>125</v>
      </c>
      <c r="F121" s="298" t="s">
        <v>111</v>
      </c>
      <c r="G121" s="299"/>
      <c r="H121" s="300">
        <f t="shared" ref="H121:H150" si="8">+E121*G121</f>
        <v>0</v>
      </c>
    </row>
    <row r="122" spans="1:9" s="67" customFormat="1">
      <c r="A122" s="68">
        <f>1+A121</f>
        <v>2</v>
      </c>
      <c r="B122" s="69"/>
      <c r="C122" s="70" t="s">
        <v>233</v>
      </c>
      <c r="D122" s="296" t="s">
        <v>139</v>
      </c>
      <c r="E122" s="297">
        <v>5</v>
      </c>
      <c r="F122" s="298" t="s">
        <v>111</v>
      </c>
      <c r="G122" s="299"/>
      <c r="H122" s="300">
        <f t="shared" si="8"/>
        <v>0</v>
      </c>
    </row>
    <row r="123" spans="1:9" s="67" customFormat="1" ht="30">
      <c r="A123" s="68">
        <f t="shared" ref="A123:A154" si="9">1+A122</f>
        <v>3</v>
      </c>
      <c r="B123" s="69"/>
      <c r="C123" s="70" t="s">
        <v>234</v>
      </c>
      <c r="D123" s="296" t="s">
        <v>139</v>
      </c>
      <c r="E123" s="297">
        <v>130</v>
      </c>
      <c r="F123" s="298" t="s">
        <v>111</v>
      </c>
      <c r="G123" s="299"/>
      <c r="H123" s="300">
        <f t="shared" si="8"/>
        <v>0</v>
      </c>
    </row>
    <row r="124" spans="1:9" s="67" customFormat="1" ht="37.5" customHeight="1">
      <c r="A124" s="68">
        <f t="shared" si="9"/>
        <v>4</v>
      </c>
      <c r="B124" s="69"/>
      <c r="C124" s="70" t="s">
        <v>235</v>
      </c>
      <c r="D124" s="296" t="s">
        <v>236</v>
      </c>
      <c r="E124" s="308">
        <v>130</v>
      </c>
      <c r="F124" s="298" t="s">
        <v>237</v>
      </c>
      <c r="G124" s="299"/>
      <c r="H124" s="300">
        <f t="shared" si="8"/>
        <v>0</v>
      </c>
    </row>
    <row r="125" spans="1:9" s="67" customFormat="1" ht="105">
      <c r="A125" s="68">
        <f t="shared" si="9"/>
        <v>5</v>
      </c>
      <c r="B125" s="69"/>
      <c r="C125" s="70" t="s">
        <v>238</v>
      </c>
      <c r="D125" s="296" t="s">
        <v>239</v>
      </c>
      <c r="E125" s="297">
        <v>2</v>
      </c>
      <c r="F125" s="298" t="s">
        <v>111</v>
      </c>
      <c r="G125" s="299"/>
      <c r="H125" s="300">
        <f t="shared" si="8"/>
        <v>0</v>
      </c>
    </row>
    <row r="126" spans="1:9" s="67" customFormat="1" ht="105.6">
      <c r="A126" s="68">
        <f t="shared" si="9"/>
        <v>6</v>
      </c>
      <c r="B126" s="69"/>
      <c r="C126" s="70" t="s">
        <v>240</v>
      </c>
      <c r="D126" s="296" t="s">
        <v>241</v>
      </c>
      <c r="E126" s="297">
        <v>1</v>
      </c>
      <c r="F126" s="298" t="s">
        <v>157</v>
      </c>
      <c r="G126" s="299"/>
      <c r="H126" s="300">
        <f t="shared" si="8"/>
        <v>0</v>
      </c>
    </row>
    <row r="127" spans="1:9" s="67" customFormat="1" ht="105.6">
      <c r="A127" s="68">
        <f t="shared" si="9"/>
        <v>7</v>
      </c>
      <c r="B127" s="69"/>
      <c r="C127" s="70" t="s">
        <v>242</v>
      </c>
      <c r="D127" s="296" t="s">
        <v>241</v>
      </c>
      <c r="E127" s="297">
        <v>1</v>
      </c>
      <c r="F127" s="298" t="s">
        <v>157</v>
      </c>
      <c r="G127" s="299"/>
      <c r="H127" s="300">
        <f t="shared" si="8"/>
        <v>0</v>
      </c>
    </row>
    <row r="128" spans="1:9" s="67" customFormat="1">
      <c r="A128" s="68">
        <f t="shared" si="9"/>
        <v>8</v>
      </c>
      <c r="B128" s="69"/>
      <c r="C128" s="70" t="s">
        <v>243</v>
      </c>
      <c r="D128" s="296" t="s">
        <v>139</v>
      </c>
      <c r="E128" s="297">
        <v>1</v>
      </c>
      <c r="F128" s="298" t="s">
        <v>111</v>
      </c>
      <c r="G128" s="299"/>
      <c r="H128" s="300">
        <f t="shared" si="8"/>
        <v>0</v>
      </c>
    </row>
    <row r="129" spans="1:8" s="67" customFormat="1">
      <c r="A129" s="68">
        <f t="shared" si="9"/>
        <v>9</v>
      </c>
      <c r="B129" s="69"/>
      <c r="C129" s="70" t="s">
        <v>244</v>
      </c>
      <c r="D129" s="296" t="s">
        <v>139</v>
      </c>
      <c r="E129" s="297">
        <v>1</v>
      </c>
      <c r="F129" s="298" t="s">
        <v>111</v>
      </c>
      <c r="G129" s="299"/>
      <c r="H129" s="300">
        <f t="shared" si="8"/>
        <v>0</v>
      </c>
    </row>
    <row r="130" spans="1:8" s="67" customFormat="1">
      <c r="A130" s="68">
        <f t="shared" si="9"/>
        <v>10</v>
      </c>
      <c r="B130" s="69"/>
      <c r="C130" s="70" t="s">
        <v>245</v>
      </c>
      <c r="D130" s="296" t="s">
        <v>139</v>
      </c>
      <c r="E130" s="297">
        <v>1</v>
      </c>
      <c r="F130" s="298" t="s">
        <v>111</v>
      </c>
      <c r="G130" s="299"/>
      <c r="H130" s="300">
        <f t="shared" si="8"/>
        <v>0</v>
      </c>
    </row>
    <row r="131" spans="1:8" s="67" customFormat="1">
      <c r="A131" s="68">
        <f t="shared" si="9"/>
        <v>11</v>
      </c>
      <c r="B131" s="69"/>
      <c r="C131" s="70" t="s">
        <v>246</v>
      </c>
      <c r="D131" s="296" t="s">
        <v>139</v>
      </c>
      <c r="E131" s="297">
        <v>1</v>
      </c>
      <c r="F131" s="298" t="s">
        <v>111</v>
      </c>
      <c r="G131" s="299"/>
      <c r="H131" s="300">
        <f t="shared" si="8"/>
        <v>0</v>
      </c>
    </row>
    <row r="132" spans="1:8" s="67" customFormat="1">
      <c r="A132" s="68">
        <f t="shared" si="9"/>
        <v>12</v>
      </c>
      <c r="B132" s="69"/>
      <c r="C132" s="70" t="s">
        <v>247</v>
      </c>
      <c r="D132" s="296" t="s">
        <v>139</v>
      </c>
      <c r="E132" s="297">
        <v>1</v>
      </c>
      <c r="F132" s="298" t="s">
        <v>111</v>
      </c>
      <c r="G132" s="299"/>
      <c r="H132" s="300">
        <f t="shared" si="8"/>
        <v>0</v>
      </c>
    </row>
    <row r="133" spans="1:8" s="67" customFormat="1">
      <c r="A133" s="68">
        <f t="shared" si="9"/>
        <v>13</v>
      </c>
      <c r="B133" s="69"/>
      <c r="C133" s="70" t="s">
        <v>248</v>
      </c>
      <c r="D133" s="296" t="s">
        <v>249</v>
      </c>
      <c r="E133" s="297">
        <v>1</v>
      </c>
      <c r="F133" s="298" t="s">
        <v>111</v>
      </c>
      <c r="G133" s="299"/>
      <c r="H133" s="300">
        <f t="shared" si="8"/>
        <v>0</v>
      </c>
    </row>
    <row r="134" spans="1:8" s="67" customFormat="1">
      <c r="A134" s="68">
        <f t="shared" si="9"/>
        <v>14</v>
      </c>
      <c r="B134" s="69"/>
      <c r="C134" s="70" t="s">
        <v>250</v>
      </c>
      <c r="D134" s="296" t="s">
        <v>139</v>
      </c>
      <c r="E134" s="297">
        <v>1</v>
      </c>
      <c r="F134" s="298" t="s">
        <v>111</v>
      </c>
      <c r="G134" s="299"/>
      <c r="H134" s="300">
        <f t="shared" si="8"/>
        <v>0</v>
      </c>
    </row>
    <row r="135" spans="1:8" s="67" customFormat="1">
      <c r="A135" s="68">
        <f t="shared" si="9"/>
        <v>15</v>
      </c>
      <c r="B135" s="69"/>
      <c r="C135" s="70" t="s">
        <v>251</v>
      </c>
      <c r="D135" s="296" t="s">
        <v>252</v>
      </c>
      <c r="E135" s="297">
        <v>336.59999999999997</v>
      </c>
      <c r="F135" s="298" t="s">
        <v>129</v>
      </c>
      <c r="G135" s="299"/>
      <c r="H135" s="300">
        <f t="shared" si="8"/>
        <v>0</v>
      </c>
    </row>
    <row r="136" spans="1:8" s="67" customFormat="1">
      <c r="A136" s="68">
        <f t="shared" si="9"/>
        <v>16</v>
      </c>
      <c r="B136" s="69"/>
      <c r="C136" s="70" t="s">
        <v>253</v>
      </c>
      <c r="D136" s="296" t="s">
        <v>252</v>
      </c>
      <c r="E136" s="297">
        <v>48.6</v>
      </c>
      <c r="F136" s="298" t="s">
        <v>129</v>
      </c>
      <c r="G136" s="299"/>
      <c r="H136" s="300">
        <f t="shared" si="8"/>
        <v>0</v>
      </c>
    </row>
    <row r="137" spans="1:8" s="67" customFormat="1">
      <c r="A137" s="68">
        <f t="shared" si="9"/>
        <v>17</v>
      </c>
      <c r="B137" s="69"/>
      <c r="C137" s="70" t="s">
        <v>254</v>
      </c>
      <c r="D137" s="296" t="s">
        <v>252</v>
      </c>
      <c r="E137" s="297">
        <v>50.4</v>
      </c>
      <c r="F137" s="298" t="s">
        <v>129</v>
      </c>
      <c r="G137" s="299"/>
      <c r="H137" s="300">
        <f t="shared" si="8"/>
        <v>0</v>
      </c>
    </row>
    <row r="138" spans="1:8" s="67" customFormat="1">
      <c r="A138" s="68">
        <f t="shared" si="9"/>
        <v>18</v>
      </c>
      <c r="B138" s="69"/>
      <c r="C138" s="70" t="s">
        <v>255</v>
      </c>
      <c r="D138" s="296" t="s">
        <v>252</v>
      </c>
      <c r="E138" s="297">
        <v>37.799999999999997</v>
      </c>
      <c r="F138" s="298" t="s">
        <v>129</v>
      </c>
      <c r="G138" s="299"/>
      <c r="H138" s="300">
        <f t="shared" si="8"/>
        <v>0</v>
      </c>
    </row>
    <row r="139" spans="1:8" s="67" customFormat="1">
      <c r="A139" s="68">
        <f t="shared" si="9"/>
        <v>19</v>
      </c>
      <c r="B139" s="69"/>
      <c r="C139" s="70" t="s">
        <v>256</v>
      </c>
      <c r="D139" s="296" t="s">
        <v>252</v>
      </c>
      <c r="E139" s="297">
        <v>45</v>
      </c>
      <c r="F139" s="298" t="s">
        <v>129</v>
      </c>
      <c r="G139" s="299"/>
      <c r="H139" s="300">
        <f t="shared" si="8"/>
        <v>0</v>
      </c>
    </row>
    <row r="140" spans="1:8" s="67" customFormat="1">
      <c r="A140" s="68">
        <f t="shared" si="9"/>
        <v>20</v>
      </c>
      <c r="B140" s="69"/>
      <c r="C140" s="70" t="s">
        <v>257</v>
      </c>
      <c r="D140" s="296" t="s">
        <v>252</v>
      </c>
      <c r="E140" s="297">
        <v>12.6</v>
      </c>
      <c r="F140" s="298" t="s">
        <v>129</v>
      </c>
      <c r="G140" s="299"/>
      <c r="H140" s="300">
        <f t="shared" si="8"/>
        <v>0</v>
      </c>
    </row>
    <row r="141" spans="1:8" s="67" customFormat="1">
      <c r="A141" s="68">
        <f t="shared" si="9"/>
        <v>21</v>
      </c>
      <c r="B141" s="69"/>
      <c r="C141" s="70" t="s">
        <v>258</v>
      </c>
      <c r="D141" s="296" t="s">
        <v>252</v>
      </c>
      <c r="E141" s="297">
        <v>30.599999999999998</v>
      </c>
      <c r="F141" s="298" t="s">
        <v>129</v>
      </c>
      <c r="G141" s="299"/>
      <c r="H141" s="300">
        <f t="shared" si="8"/>
        <v>0</v>
      </c>
    </row>
    <row r="142" spans="1:8" s="67" customFormat="1">
      <c r="A142" s="68">
        <f t="shared" si="9"/>
        <v>22</v>
      </c>
      <c r="B142" s="69"/>
      <c r="C142" s="70" t="s">
        <v>259</v>
      </c>
      <c r="D142" s="296" t="s">
        <v>252</v>
      </c>
      <c r="E142" s="297">
        <v>81</v>
      </c>
      <c r="F142" s="298" t="s">
        <v>129</v>
      </c>
      <c r="G142" s="299"/>
      <c r="H142" s="300">
        <f t="shared" si="8"/>
        <v>0</v>
      </c>
    </row>
    <row r="143" spans="1:8" s="67" customFormat="1">
      <c r="A143" s="68">
        <f t="shared" si="9"/>
        <v>23</v>
      </c>
      <c r="B143" s="69"/>
      <c r="C143" s="70" t="s">
        <v>260</v>
      </c>
      <c r="D143" s="296" t="s">
        <v>261</v>
      </c>
      <c r="E143" s="311">
        <v>0.3</v>
      </c>
      <c r="F143" s="298" t="s">
        <v>105</v>
      </c>
      <c r="G143" s="299"/>
      <c r="H143" s="300">
        <f t="shared" si="8"/>
        <v>0</v>
      </c>
    </row>
    <row r="144" spans="1:8" s="67" customFormat="1">
      <c r="A144" s="68">
        <f t="shared" si="9"/>
        <v>24</v>
      </c>
      <c r="B144" s="69"/>
      <c r="C144" s="70" t="s">
        <v>262</v>
      </c>
      <c r="D144" s="296" t="s">
        <v>263</v>
      </c>
      <c r="E144" s="311">
        <v>0.25</v>
      </c>
      <c r="F144" s="298" t="s">
        <v>105</v>
      </c>
      <c r="G144" s="299"/>
      <c r="H144" s="300">
        <f t="shared" si="8"/>
        <v>0</v>
      </c>
    </row>
    <row r="145" spans="1:8" s="67" customFormat="1">
      <c r="A145" s="68">
        <f t="shared" si="9"/>
        <v>25</v>
      </c>
      <c r="B145" s="69"/>
      <c r="C145" s="70" t="s">
        <v>264</v>
      </c>
      <c r="D145" s="296" t="s">
        <v>108</v>
      </c>
      <c r="E145" s="297">
        <v>473.4</v>
      </c>
      <c r="F145" s="298" t="s">
        <v>129</v>
      </c>
      <c r="G145" s="299"/>
      <c r="H145" s="300">
        <f t="shared" si="8"/>
        <v>0</v>
      </c>
    </row>
    <row r="146" spans="1:8" s="67" customFormat="1">
      <c r="A146" s="68">
        <f t="shared" si="9"/>
        <v>26</v>
      </c>
      <c r="B146" s="69"/>
      <c r="C146" s="70" t="s">
        <v>265</v>
      </c>
      <c r="D146" s="296" t="s">
        <v>108</v>
      </c>
      <c r="E146" s="297">
        <v>88.2</v>
      </c>
      <c r="F146" s="298" t="s">
        <v>129</v>
      </c>
      <c r="G146" s="299"/>
      <c r="H146" s="300">
        <f t="shared" si="8"/>
        <v>0</v>
      </c>
    </row>
    <row r="147" spans="1:8" s="67" customFormat="1">
      <c r="A147" s="68">
        <f t="shared" si="9"/>
        <v>27</v>
      </c>
      <c r="B147" s="69"/>
      <c r="C147" s="70" t="s">
        <v>266</v>
      </c>
      <c r="D147" s="296" t="s">
        <v>108</v>
      </c>
      <c r="E147" s="297">
        <v>81</v>
      </c>
      <c r="F147" s="298" t="s">
        <v>129</v>
      </c>
      <c r="G147" s="299"/>
      <c r="H147" s="300">
        <f t="shared" si="8"/>
        <v>0</v>
      </c>
    </row>
    <row r="148" spans="1:8" s="67" customFormat="1">
      <c r="A148" s="68">
        <f t="shared" si="9"/>
        <v>28</v>
      </c>
      <c r="B148" s="69"/>
      <c r="C148" s="70" t="s">
        <v>267</v>
      </c>
      <c r="D148" s="296" t="s">
        <v>108</v>
      </c>
      <c r="E148" s="297">
        <v>473.4</v>
      </c>
      <c r="F148" s="298" t="s">
        <v>129</v>
      </c>
      <c r="G148" s="299"/>
      <c r="H148" s="300">
        <f t="shared" si="8"/>
        <v>0</v>
      </c>
    </row>
    <row r="149" spans="1:8" s="67" customFormat="1">
      <c r="A149" s="68">
        <f t="shared" si="9"/>
        <v>29</v>
      </c>
      <c r="B149" s="69"/>
      <c r="C149" s="70" t="s">
        <v>268</v>
      </c>
      <c r="D149" s="296" t="s">
        <v>108</v>
      </c>
      <c r="E149" s="297">
        <v>88.2</v>
      </c>
      <c r="F149" s="298" t="s">
        <v>129</v>
      </c>
      <c r="G149" s="299"/>
      <c r="H149" s="300">
        <f t="shared" si="8"/>
        <v>0</v>
      </c>
    </row>
    <row r="150" spans="1:8" s="67" customFormat="1">
      <c r="A150" s="68">
        <f t="shared" si="9"/>
        <v>30</v>
      </c>
      <c r="B150" s="69"/>
      <c r="C150" s="70" t="s">
        <v>269</v>
      </c>
      <c r="D150" s="296" t="s">
        <v>108</v>
      </c>
      <c r="E150" s="297">
        <v>81</v>
      </c>
      <c r="F150" s="298" t="s">
        <v>129</v>
      </c>
      <c r="G150" s="299"/>
      <c r="H150" s="300">
        <f t="shared" si="8"/>
        <v>0</v>
      </c>
    </row>
    <row r="151" spans="1:8" s="67" customFormat="1">
      <c r="A151" s="68">
        <f t="shared" si="9"/>
        <v>31</v>
      </c>
      <c r="B151" s="69"/>
      <c r="C151" s="70"/>
      <c r="D151" s="296"/>
      <c r="E151" s="297"/>
      <c r="F151" s="298"/>
      <c r="G151" s="299"/>
      <c r="H151" s="300">
        <f t="shared" ref="H151:H155" si="10">+E151*G151</f>
        <v>0</v>
      </c>
    </row>
    <row r="152" spans="1:8" s="67" customFormat="1">
      <c r="A152" s="68">
        <f t="shared" si="9"/>
        <v>32</v>
      </c>
      <c r="B152" s="69"/>
      <c r="C152" s="70"/>
      <c r="D152" s="296"/>
      <c r="E152" s="297"/>
      <c r="F152" s="298"/>
      <c r="G152" s="299"/>
      <c r="H152" s="300">
        <f t="shared" si="10"/>
        <v>0</v>
      </c>
    </row>
    <row r="153" spans="1:8" s="67" customFormat="1">
      <c r="A153" s="68">
        <f t="shared" si="9"/>
        <v>33</v>
      </c>
      <c r="B153" s="69"/>
      <c r="C153" s="70"/>
      <c r="D153" s="296"/>
      <c r="E153" s="297"/>
      <c r="F153" s="298"/>
      <c r="G153" s="299"/>
      <c r="H153" s="300">
        <f t="shared" si="10"/>
        <v>0</v>
      </c>
    </row>
    <row r="154" spans="1:8" s="67" customFormat="1">
      <c r="A154" s="68">
        <f t="shared" si="9"/>
        <v>34</v>
      </c>
      <c r="B154" s="69"/>
      <c r="C154" s="70"/>
      <c r="D154" s="296"/>
      <c r="E154" s="297"/>
      <c r="F154" s="298"/>
      <c r="G154" s="299"/>
      <c r="H154" s="300">
        <f t="shared" si="10"/>
        <v>0</v>
      </c>
    </row>
    <row r="155" spans="1:8" s="67" customFormat="1">
      <c r="A155" s="68"/>
      <c r="B155" s="69"/>
      <c r="C155" s="70"/>
      <c r="D155" s="296"/>
      <c r="E155" s="297"/>
      <c r="F155" s="298"/>
      <c r="G155" s="68"/>
      <c r="H155" s="302">
        <f t="shared" si="10"/>
        <v>0</v>
      </c>
    </row>
    <row r="156" spans="1:8" s="62" customFormat="1" ht="22.8">
      <c r="A156" s="76"/>
      <c r="B156" s="77" t="s">
        <v>99</v>
      </c>
      <c r="C156" s="78"/>
      <c r="D156" s="79"/>
      <c r="E156" s="80"/>
      <c r="F156" s="305"/>
      <c r="G156" s="306"/>
      <c r="H156" s="81">
        <f>SUM(H4:H155)/2</f>
        <v>0</v>
      </c>
    </row>
    <row r="157" spans="1:8">
      <c r="C157" s="82"/>
    </row>
    <row r="158" spans="1:8">
      <c r="C158" s="82"/>
      <c r="H158" s="88"/>
    </row>
    <row r="159" spans="1:8">
      <c r="C159" s="82"/>
    </row>
    <row r="160" spans="1:8" s="82" customFormat="1">
      <c r="E160" s="83"/>
      <c r="G160" s="85"/>
      <c r="H160" s="86"/>
    </row>
    <row r="161" spans="5:8" s="82" customFormat="1">
      <c r="E161" s="83"/>
      <c r="G161" s="85"/>
      <c r="H161" s="86"/>
    </row>
  </sheetData>
  <autoFilter ref="A2:H156" xr:uid="{00000000-0001-0000-0200-000000000000}"/>
  <pageMargins left="0.31496062992125984" right="0.23622047244094491" top="0.47244094488188981" bottom="0.59055118110236227" header="0.19685039370078741" footer="0.19685039370078741"/>
  <pageSetup scale="38" fitToHeight="33" orientation="portrait" r:id="rId1"/>
  <headerFooter alignWithMargins="0">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47A9-3F47-40D6-832B-8DA93C351501}">
  <sheetPr>
    <pageSetUpPr fitToPage="1"/>
  </sheetPr>
  <dimension ref="A1:K273"/>
  <sheetViews>
    <sheetView view="pageBreakPreview" zoomScale="70" zoomScaleNormal="85" zoomScaleSheetLayoutView="70" workbookViewId="0">
      <pane ySplit="2" topLeftCell="A225" activePane="bottomLeft" state="frozen"/>
      <selection pane="bottomLeft" activeCell="N276" sqref="N276"/>
    </sheetView>
  </sheetViews>
  <sheetFormatPr defaultColWidth="9.109375" defaultRowHeight="14.4"/>
  <cols>
    <col min="1" max="1" width="9" style="117" bestFit="1" customWidth="1"/>
    <col min="2" max="2" width="71.44140625" style="117" customWidth="1"/>
    <col min="3" max="3" width="33" style="117" bestFit="1" customWidth="1"/>
    <col min="4" max="4" width="14.33203125" style="117" bestFit="1" customWidth="1"/>
    <col min="5" max="5" width="16.5546875" style="164" bestFit="1" customWidth="1"/>
    <col min="6" max="6" width="19.44140625" style="165" bestFit="1" customWidth="1"/>
    <col min="7" max="7" width="20.5546875" style="165" bestFit="1" customWidth="1"/>
    <col min="8" max="16384" width="9.109375" style="117"/>
  </cols>
  <sheetData>
    <row r="1" spans="1:8" ht="85.95" customHeight="1">
      <c r="A1" s="394" t="s">
        <v>1071</v>
      </c>
      <c r="B1" s="395"/>
      <c r="C1" s="395"/>
      <c r="D1" s="395"/>
      <c r="E1" s="395"/>
      <c r="F1" s="395"/>
      <c r="G1" s="395"/>
    </row>
    <row r="2" spans="1:8" ht="85.95" customHeight="1">
      <c r="A2" s="118" t="s">
        <v>270</v>
      </c>
      <c r="B2" s="118" t="s">
        <v>2</v>
      </c>
      <c r="C2" s="119" t="s">
        <v>271</v>
      </c>
      <c r="D2" s="118" t="s">
        <v>3</v>
      </c>
      <c r="E2" s="118" t="s">
        <v>1067</v>
      </c>
      <c r="F2" s="118" t="s">
        <v>1065</v>
      </c>
      <c r="G2" s="118" t="s">
        <v>1066</v>
      </c>
    </row>
    <row r="3" spans="1:8" ht="27" customHeight="1">
      <c r="A3" s="120" t="s">
        <v>101</v>
      </c>
      <c r="B3" s="121" t="s">
        <v>273</v>
      </c>
      <c r="C3" s="122"/>
      <c r="D3" s="123"/>
      <c r="E3" s="124"/>
      <c r="F3" s="125"/>
      <c r="G3" s="125"/>
    </row>
    <row r="4" spans="1:8" ht="84" customHeight="1">
      <c r="A4" s="126"/>
      <c r="B4" s="127" t="s">
        <v>274</v>
      </c>
      <c r="C4" s="128"/>
      <c r="D4" s="129"/>
      <c r="E4" s="130"/>
      <c r="F4" s="125"/>
      <c r="G4" s="125"/>
    </row>
    <row r="5" spans="1:8">
      <c r="A5" s="126" t="s">
        <v>275</v>
      </c>
      <c r="B5" s="131" t="s">
        <v>276</v>
      </c>
      <c r="C5" s="128"/>
      <c r="D5" s="129"/>
      <c r="E5" s="130"/>
      <c r="F5" s="125"/>
      <c r="G5" s="125"/>
    </row>
    <row r="6" spans="1:8">
      <c r="A6" s="132" t="s">
        <v>277</v>
      </c>
      <c r="B6" s="133" t="s">
        <v>278</v>
      </c>
      <c r="C6" s="134" t="s">
        <v>279</v>
      </c>
      <c r="D6" s="132" t="s">
        <v>280</v>
      </c>
      <c r="E6" s="135">
        <v>1</v>
      </c>
      <c r="F6" s="137"/>
      <c r="G6" s="136">
        <f>+E6*F6</f>
        <v>0</v>
      </c>
      <c r="H6" s="117" t="s">
        <v>281</v>
      </c>
    </row>
    <row r="7" spans="1:8">
      <c r="A7" s="132" t="s">
        <v>282</v>
      </c>
      <c r="B7" s="133" t="s">
        <v>283</v>
      </c>
      <c r="C7" s="134" t="s">
        <v>279</v>
      </c>
      <c r="D7" s="132" t="s">
        <v>280</v>
      </c>
      <c r="E7" s="135">
        <v>1</v>
      </c>
      <c r="F7" s="137"/>
      <c r="G7" s="136">
        <f t="shared" ref="G7:G12" si="0">+E7*F7</f>
        <v>0</v>
      </c>
    </row>
    <row r="8" spans="1:8">
      <c r="A8" s="132" t="s">
        <v>284</v>
      </c>
      <c r="B8" s="133" t="s">
        <v>285</v>
      </c>
      <c r="C8" s="134" t="s">
        <v>279</v>
      </c>
      <c r="D8" s="132" t="s">
        <v>280</v>
      </c>
      <c r="E8" s="135">
        <v>1</v>
      </c>
      <c r="F8" s="137"/>
      <c r="G8" s="136">
        <f t="shared" si="0"/>
        <v>0</v>
      </c>
    </row>
    <row r="9" spans="1:8">
      <c r="A9" s="132" t="s">
        <v>286</v>
      </c>
      <c r="B9" s="133" t="s">
        <v>287</v>
      </c>
      <c r="C9" s="134" t="s">
        <v>279</v>
      </c>
      <c r="D9" s="132" t="s">
        <v>280</v>
      </c>
      <c r="E9" s="135">
        <v>1</v>
      </c>
      <c r="F9" s="137"/>
      <c r="G9" s="136">
        <f t="shared" si="0"/>
        <v>0</v>
      </c>
    </row>
    <row r="10" spans="1:8">
      <c r="A10" s="132" t="s">
        <v>288</v>
      </c>
      <c r="B10" s="133" t="s">
        <v>289</v>
      </c>
      <c r="C10" s="134" t="s">
        <v>279</v>
      </c>
      <c r="D10" s="132" t="s">
        <v>280</v>
      </c>
      <c r="E10" s="135">
        <v>1</v>
      </c>
      <c r="F10" s="137"/>
      <c r="G10" s="136">
        <f t="shared" si="0"/>
        <v>0</v>
      </c>
    </row>
    <row r="11" spans="1:8">
      <c r="A11" s="132" t="s">
        <v>290</v>
      </c>
      <c r="B11" s="133" t="s">
        <v>291</v>
      </c>
      <c r="C11" s="134" t="s">
        <v>279</v>
      </c>
      <c r="D11" s="132" t="s">
        <v>280</v>
      </c>
      <c r="E11" s="135">
        <v>1</v>
      </c>
      <c r="F11" s="137"/>
      <c r="G11" s="136">
        <f t="shared" si="0"/>
        <v>0</v>
      </c>
    </row>
    <row r="12" spans="1:8">
      <c r="A12" s="132" t="s">
        <v>292</v>
      </c>
      <c r="B12" s="138" t="s">
        <v>293</v>
      </c>
      <c r="C12" s="134" t="s">
        <v>294</v>
      </c>
      <c r="D12" s="132" t="s">
        <v>280</v>
      </c>
      <c r="E12" s="139">
        <v>1</v>
      </c>
      <c r="F12" s="137"/>
      <c r="G12" s="136">
        <f t="shared" si="0"/>
        <v>0</v>
      </c>
    </row>
    <row r="13" spans="1:8">
      <c r="A13" s="126" t="s">
        <v>295</v>
      </c>
      <c r="B13" s="131" t="s">
        <v>296</v>
      </c>
      <c r="C13" s="128"/>
      <c r="D13" s="129"/>
      <c r="E13" s="140"/>
      <c r="F13" s="125"/>
      <c r="G13" s="125"/>
    </row>
    <row r="14" spans="1:8" ht="39.6">
      <c r="A14" s="126"/>
      <c r="B14" s="127" t="s">
        <v>297</v>
      </c>
      <c r="C14" s="128"/>
      <c r="D14" s="129"/>
      <c r="E14" s="140"/>
      <c r="F14" s="125"/>
      <c r="G14" s="125"/>
    </row>
    <row r="15" spans="1:8">
      <c r="A15" s="129"/>
      <c r="B15" s="131" t="s">
        <v>298</v>
      </c>
      <c r="C15" s="141"/>
      <c r="D15" s="129"/>
      <c r="E15" s="130"/>
      <c r="F15" s="142"/>
      <c r="G15" s="142"/>
    </row>
    <row r="16" spans="1:8" ht="39.6">
      <c r="A16" s="132" t="s">
        <v>299</v>
      </c>
      <c r="B16" s="143" t="s">
        <v>300</v>
      </c>
      <c r="C16" s="134" t="s">
        <v>301</v>
      </c>
      <c r="D16" s="132" t="s">
        <v>92</v>
      </c>
      <c r="E16" s="144">
        <v>1</v>
      </c>
      <c r="F16" s="137"/>
      <c r="G16" s="136">
        <f>+E16*F16</f>
        <v>0</v>
      </c>
    </row>
    <row r="17" spans="1:11">
      <c r="A17" s="120" t="s">
        <v>107</v>
      </c>
      <c r="B17" s="121" t="s">
        <v>302</v>
      </c>
      <c r="C17" s="122"/>
      <c r="D17" s="123"/>
      <c r="E17" s="140"/>
      <c r="F17" s="125"/>
      <c r="G17" s="125"/>
    </row>
    <row r="18" spans="1:11" ht="26.4">
      <c r="A18" s="126"/>
      <c r="B18" s="127" t="s">
        <v>303</v>
      </c>
      <c r="C18" s="128"/>
      <c r="D18" s="129"/>
      <c r="E18" s="140"/>
      <c r="F18" s="125"/>
      <c r="G18" s="125"/>
    </row>
    <row r="19" spans="1:11">
      <c r="A19" s="126" t="s">
        <v>304</v>
      </c>
      <c r="B19" s="131" t="s">
        <v>305</v>
      </c>
      <c r="C19" s="128"/>
      <c r="D19" s="129"/>
      <c r="E19" s="140"/>
      <c r="F19" s="125"/>
      <c r="G19" s="125"/>
    </row>
    <row r="20" spans="1:11">
      <c r="A20" s="126" t="s">
        <v>306</v>
      </c>
      <c r="B20" s="131" t="s">
        <v>307</v>
      </c>
      <c r="C20" s="128"/>
      <c r="D20" s="129"/>
      <c r="E20" s="140"/>
      <c r="F20" s="125"/>
      <c r="G20" s="125"/>
    </row>
    <row r="21" spans="1:11">
      <c r="A21" s="132" t="s">
        <v>308</v>
      </c>
      <c r="B21" s="145" t="s">
        <v>309</v>
      </c>
      <c r="C21" s="134" t="s">
        <v>310</v>
      </c>
      <c r="D21" s="132" t="s">
        <v>311</v>
      </c>
      <c r="E21" s="135">
        <v>750</v>
      </c>
      <c r="F21" s="137"/>
      <c r="G21" s="136">
        <f t="shared" ref="G21:G25" si="1">+E21*F21</f>
        <v>0</v>
      </c>
    </row>
    <row r="22" spans="1:11">
      <c r="A22" s="132" t="s">
        <v>312</v>
      </c>
      <c r="B22" s="145" t="s">
        <v>313</v>
      </c>
      <c r="C22" s="134" t="s">
        <v>310</v>
      </c>
      <c r="D22" s="132" t="s">
        <v>311</v>
      </c>
      <c r="E22" s="135">
        <v>1500</v>
      </c>
      <c r="F22" s="137"/>
      <c r="G22" s="136">
        <f t="shared" si="1"/>
        <v>0</v>
      </c>
      <c r="K22" s="164"/>
    </row>
    <row r="23" spans="1:11">
      <c r="A23" s="132" t="s">
        <v>314</v>
      </c>
      <c r="B23" s="145" t="s">
        <v>315</v>
      </c>
      <c r="C23" s="134" t="s">
        <v>310</v>
      </c>
      <c r="D23" s="132" t="s">
        <v>311</v>
      </c>
      <c r="E23" s="135">
        <v>11977.5</v>
      </c>
      <c r="F23" s="137"/>
      <c r="G23" s="136">
        <f t="shared" si="1"/>
        <v>0</v>
      </c>
    </row>
    <row r="24" spans="1:11">
      <c r="A24" s="132" t="s">
        <v>316</v>
      </c>
      <c r="B24" s="145" t="s">
        <v>317</v>
      </c>
      <c r="C24" s="134" t="s">
        <v>310</v>
      </c>
      <c r="D24" s="132" t="s">
        <v>311</v>
      </c>
      <c r="E24" s="135">
        <v>2977.5</v>
      </c>
      <c r="F24" s="137"/>
      <c r="G24" s="136">
        <f t="shared" si="1"/>
        <v>0</v>
      </c>
    </row>
    <row r="25" spans="1:11">
      <c r="A25" s="132" t="s">
        <v>318</v>
      </c>
      <c r="B25" s="145" t="s">
        <v>319</v>
      </c>
      <c r="C25" s="134" t="s">
        <v>310</v>
      </c>
      <c r="D25" s="132" t="s">
        <v>311</v>
      </c>
      <c r="E25" s="135">
        <v>562.5</v>
      </c>
      <c r="F25" s="137"/>
      <c r="G25" s="136">
        <f t="shared" si="1"/>
        <v>0</v>
      </c>
    </row>
    <row r="26" spans="1:11">
      <c r="A26" s="126" t="s">
        <v>320</v>
      </c>
      <c r="B26" s="131" t="s">
        <v>321</v>
      </c>
      <c r="C26" s="128"/>
      <c r="D26" s="129"/>
      <c r="E26" s="140"/>
      <c r="F26" s="125"/>
      <c r="G26" s="125"/>
    </row>
    <row r="27" spans="1:11">
      <c r="A27" s="132" t="s">
        <v>322</v>
      </c>
      <c r="B27" s="145" t="s">
        <v>323</v>
      </c>
      <c r="C27" s="134" t="s">
        <v>310</v>
      </c>
      <c r="D27" s="132" t="s">
        <v>311</v>
      </c>
      <c r="E27" s="135">
        <v>1500</v>
      </c>
      <c r="F27" s="137"/>
      <c r="G27" s="136">
        <f t="shared" ref="G27:G37" si="2">+E27*F27</f>
        <v>0</v>
      </c>
    </row>
    <row r="28" spans="1:11">
      <c r="A28" s="132" t="s">
        <v>324</v>
      </c>
      <c r="B28" s="145" t="s">
        <v>325</v>
      </c>
      <c r="C28" s="134" t="s">
        <v>310</v>
      </c>
      <c r="D28" s="132" t="s">
        <v>311</v>
      </c>
      <c r="E28" s="135">
        <v>60</v>
      </c>
      <c r="F28" s="137"/>
      <c r="G28" s="136">
        <f t="shared" si="2"/>
        <v>0</v>
      </c>
    </row>
    <row r="29" spans="1:11">
      <c r="A29" s="132" t="s">
        <v>326</v>
      </c>
      <c r="B29" s="145" t="s">
        <v>327</v>
      </c>
      <c r="C29" s="134" t="s">
        <v>310</v>
      </c>
      <c r="D29" s="132" t="s">
        <v>311</v>
      </c>
      <c r="E29" s="135">
        <v>60</v>
      </c>
      <c r="F29" s="137"/>
      <c r="G29" s="136">
        <f t="shared" si="2"/>
        <v>0</v>
      </c>
    </row>
    <row r="30" spans="1:11">
      <c r="A30" s="132" t="s">
        <v>328</v>
      </c>
      <c r="B30" s="145" t="s">
        <v>329</v>
      </c>
      <c r="C30" s="134" t="s">
        <v>310</v>
      </c>
      <c r="D30" s="132" t="s">
        <v>311</v>
      </c>
      <c r="E30" s="135">
        <v>45</v>
      </c>
      <c r="F30" s="137"/>
      <c r="G30" s="136">
        <f t="shared" si="2"/>
        <v>0</v>
      </c>
    </row>
    <row r="31" spans="1:11">
      <c r="A31" s="132" t="s">
        <v>330</v>
      </c>
      <c r="B31" s="145" t="s">
        <v>331</v>
      </c>
      <c r="C31" s="134" t="s">
        <v>310</v>
      </c>
      <c r="D31" s="132" t="s">
        <v>311</v>
      </c>
      <c r="E31" s="135">
        <v>375</v>
      </c>
      <c r="F31" s="137"/>
      <c r="G31" s="136">
        <f t="shared" si="2"/>
        <v>0</v>
      </c>
    </row>
    <row r="32" spans="1:11">
      <c r="A32" s="132" t="s">
        <v>332</v>
      </c>
      <c r="B32" s="145" t="s">
        <v>333</v>
      </c>
      <c r="C32" s="134" t="s">
        <v>310</v>
      </c>
      <c r="D32" s="132" t="s">
        <v>311</v>
      </c>
      <c r="E32" s="135">
        <v>375</v>
      </c>
      <c r="F32" s="137"/>
      <c r="G32" s="136">
        <f t="shared" si="2"/>
        <v>0</v>
      </c>
    </row>
    <row r="33" spans="1:7">
      <c r="A33" s="132" t="s">
        <v>334</v>
      </c>
      <c r="B33" s="145" t="s">
        <v>335</v>
      </c>
      <c r="C33" s="134" t="s">
        <v>310</v>
      </c>
      <c r="D33" s="132" t="s">
        <v>311</v>
      </c>
      <c r="E33" s="135">
        <v>270</v>
      </c>
      <c r="F33" s="137"/>
      <c r="G33" s="136">
        <f t="shared" si="2"/>
        <v>0</v>
      </c>
    </row>
    <row r="34" spans="1:7">
      <c r="A34" s="132" t="s">
        <v>336</v>
      </c>
      <c r="B34" s="145" t="s">
        <v>337</v>
      </c>
      <c r="C34" s="134" t="s">
        <v>310</v>
      </c>
      <c r="D34" s="132" t="s">
        <v>311</v>
      </c>
      <c r="E34" s="135">
        <v>120</v>
      </c>
      <c r="F34" s="137"/>
      <c r="G34" s="136">
        <f t="shared" si="2"/>
        <v>0</v>
      </c>
    </row>
    <row r="35" spans="1:7">
      <c r="A35" s="132" t="s">
        <v>338</v>
      </c>
      <c r="B35" s="145" t="s">
        <v>339</v>
      </c>
      <c r="C35" s="134" t="s">
        <v>310</v>
      </c>
      <c r="D35" s="132" t="s">
        <v>311</v>
      </c>
      <c r="E35" s="135">
        <v>2460</v>
      </c>
      <c r="F35" s="137"/>
      <c r="G35" s="136">
        <f t="shared" si="2"/>
        <v>0</v>
      </c>
    </row>
    <row r="36" spans="1:7">
      <c r="A36" s="132" t="s">
        <v>340</v>
      </c>
      <c r="B36" s="145" t="s">
        <v>341</v>
      </c>
      <c r="C36" s="134" t="s">
        <v>310</v>
      </c>
      <c r="D36" s="132" t="s">
        <v>311</v>
      </c>
      <c r="E36" s="135">
        <v>1485</v>
      </c>
      <c r="F36" s="137"/>
      <c r="G36" s="136">
        <f t="shared" si="2"/>
        <v>0</v>
      </c>
    </row>
    <row r="37" spans="1:7">
      <c r="A37" s="132" t="s">
        <v>342</v>
      </c>
      <c r="B37" s="145" t="s">
        <v>343</v>
      </c>
      <c r="C37" s="134" t="s">
        <v>310</v>
      </c>
      <c r="D37" s="132" t="s">
        <v>311</v>
      </c>
      <c r="E37" s="135">
        <v>135</v>
      </c>
      <c r="F37" s="137"/>
      <c r="G37" s="136">
        <f t="shared" si="2"/>
        <v>0</v>
      </c>
    </row>
    <row r="38" spans="1:7">
      <c r="A38" s="126" t="s">
        <v>344</v>
      </c>
      <c r="B38" s="131" t="s">
        <v>345</v>
      </c>
      <c r="C38" s="128"/>
      <c r="D38" s="129"/>
      <c r="E38" s="140"/>
      <c r="F38" s="125"/>
      <c r="G38" s="125"/>
    </row>
    <row r="39" spans="1:7">
      <c r="A39" s="132" t="s">
        <v>346</v>
      </c>
      <c r="B39" s="145" t="s">
        <v>347</v>
      </c>
      <c r="C39" s="134" t="s">
        <v>310</v>
      </c>
      <c r="D39" s="132" t="s">
        <v>311</v>
      </c>
      <c r="E39" s="135">
        <v>3420</v>
      </c>
      <c r="F39" s="137"/>
      <c r="G39" s="136">
        <f>+E39*F39</f>
        <v>0</v>
      </c>
    </row>
    <row r="40" spans="1:7">
      <c r="A40" s="126" t="s">
        <v>348</v>
      </c>
      <c r="B40" s="131" t="s">
        <v>349</v>
      </c>
      <c r="C40" s="128"/>
      <c r="D40" s="129"/>
      <c r="E40" s="140"/>
      <c r="F40" s="125"/>
      <c r="G40" s="125"/>
    </row>
    <row r="41" spans="1:7">
      <c r="A41" s="132" t="s">
        <v>350</v>
      </c>
      <c r="B41" s="145" t="s">
        <v>351</v>
      </c>
      <c r="C41" s="134" t="s">
        <v>310</v>
      </c>
      <c r="D41" s="132" t="s">
        <v>311</v>
      </c>
      <c r="E41" s="135">
        <v>45</v>
      </c>
      <c r="F41" s="137"/>
      <c r="G41" s="136">
        <f t="shared" ref="G41:G46" si="3">+E41*F41</f>
        <v>0</v>
      </c>
    </row>
    <row r="42" spans="1:7">
      <c r="A42" s="132" t="s">
        <v>352</v>
      </c>
      <c r="B42" s="145" t="s">
        <v>353</v>
      </c>
      <c r="C42" s="134" t="s">
        <v>310</v>
      </c>
      <c r="D42" s="132" t="s">
        <v>311</v>
      </c>
      <c r="E42" s="135">
        <v>60</v>
      </c>
      <c r="F42" s="137"/>
      <c r="G42" s="136">
        <f t="shared" si="3"/>
        <v>0</v>
      </c>
    </row>
    <row r="43" spans="1:7">
      <c r="A43" s="132" t="s">
        <v>354</v>
      </c>
      <c r="B43" s="145" t="s">
        <v>355</v>
      </c>
      <c r="C43" s="134" t="s">
        <v>310</v>
      </c>
      <c r="D43" s="132" t="s">
        <v>311</v>
      </c>
      <c r="E43" s="135">
        <v>60</v>
      </c>
      <c r="F43" s="137"/>
      <c r="G43" s="136">
        <f t="shared" si="3"/>
        <v>0</v>
      </c>
    </row>
    <row r="44" spans="1:7">
      <c r="A44" s="132" t="s">
        <v>356</v>
      </c>
      <c r="B44" s="145" t="s">
        <v>357</v>
      </c>
      <c r="C44" s="134" t="s">
        <v>310</v>
      </c>
      <c r="D44" s="132" t="s">
        <v>311</v>
      </c>
      <c r="E44" s="135">
        <v>225</v>
      </c>
      <c r="F44" s="137"/>
      <c r="G44" s="136">
        <f t="shared" si="3"/>
        <v>0</v>
      </c>
    </row>
    <row r="45" spans="1:7">
      <c r="A45" s="132" t="s">
        <v>358</v>
      </c>
      <c r="B45" s="145" t="s">
        <v>359</v>
      </c>
      <c r="C45" s="134" t="s">
        <v>310</v>
      </c>
      <c r="D45" s="132" t="s">
        <v>311</v>
      </c>
      <c r="E45" s="135">
        <v>262.5</v>
      </c>
      <c r="F45" s="137"/>
      <c r="G45" s="136">
        <f t="shared" si="3"/>
        <v>0</v>
      </c>
    </row>
    <row r="46" spans="1:7">
      <c r="A46" s="132" t="s">
        <v>360</v>
      </c>
      <c r="B46" s="145" t="s">
        <v>361</v>
      </c>
      <c r="C46" s="134" t="s">
        <v>310</v>
      </c>
      <c r="D46" s="132" t="s">
        <v>311</v>
      </c>
      <c r="E46" s="135">
        <v>277.5</v>
      </c>
      <c r="F46" s="137"/>
      <c r="G46" s="136">
        <f t="shared" si="3"/>
        <v>0</v>
      </c>
    </row>
    <row r="47" spans="1:7">
      <c r="A47" s="126" t="s">
        <v>362</v>
      </c>
      <c r="B47" s="131" t="s">
        <v>363</v>
      </c>
      <c r="C47" s="128"/>
      <c r="D47" s="129"/>
      <c r="E47" s="140"/>
      <c r="F47" s="125"/>
      <c r="G47" s="125"/>
    </row>
    <row r="48" spans="1:7">
      <c r="A48" s="126" t="s">
        <v>364</v>
      </c>
      <c r="B48" s="131" t="s">
        <v>365</v>
      </c>
      <c r="C48" s="128"/>
      <c r="D48" s="129"/>
      <c r="E48" s="140"/>
      <c r="F48" s="125"/>
      <c r="G48" s="125"/>
    </row>
    <row r="49" spans="1:7">
      <c r="A49" s="132" t="s">
        <v>366</v>
      </c>
      <c r="B49" s="145" t="s">
        <v>367</v>
      </c>
      <c r="C49" s="134" t="s">
        <v>368</v>
      </c>
      <c r="D49" s="132" t="s">
        <v>311</v>
      </c>
      <c r="E49" s="135">
        <v>1500</v>
      </c>
      <c r="F49" s="137"/>
      <c r="G49" s="136">
        <f t="shared" ref="G49:G111" si="4">+E49*F49</f>
        <v>0</v>
      </c>
    </row>
    <row r="50" spans="1:7">
      <c r="A50" s="132" t="s">
        <v>369</v>
      </c>
      <c r="B50" s="145" t="s">
        <v>370</v>
      </c>
      <c r="C50" s="134" t="s">
        <v>368</v>
      </c>
      <c r="D50" s="132" t="s">
        <v>311</v>
      </c>
      <c r="E50" s="135">
        <v>450</v>
      </c>
      <c r="F50" s="137"/>
      <c r="G50" s="136">
        <f t="shared" si="4"/>
        <v>0</v>
      </c>
    </row>
    <row r="51" spans="1:7">
      <c r="A51" s="126" t="s">
        <v>371</v>
      </c>
      <c r="B51" s="131" t="s">
        <v>372</v>
      </c>
      <c r="C51" s="128"/>
      <c r="D51" s="129"/>
      <c r="E51" s="140"/>
      <c r="F51" s="125"/>
      <c r="G51" s="125"/>
    </row>
    <row r="52" spans="1:7">
      <c r="A52" s="132" t="s">
        <v>373</v>
      </c>
      <c r="B52" s="145" t="s">
        <v>374</v>
      </c>
      <c r="C52" s="134" t="s">
        <v>368</v>
      </c>
      <c r="D52" s="132" t="s">
        <v>311</v>
      </c>
      <c r="E52" s="135">
        <v>6000</v>
      </c>
      <c r="F52" s="137"/>
      <c r="G52" s="136">
        <f t="shared" si="4"/>
        <v>0</v>
      </c>
    </row>
    <row r="53" spans="1:7">
      <c r="A53" s="132" t="s">
        <v>375</v>
      </c>
      <c r="B53" s="145" t="s">
        <v>376</v>
      </c>
      <c r="C53" s="134" t="s">
        <v>368</v>
      </c>
      <c r="D53" s="132" t="s">
        <v>311</v>
      </c>
      <c r="E53" s="135">
        <v>3000</v>
      </c>
      <c r="F53" s="137"/>
      <c r="G53" s="136">
        <f t="shared" si="4"/>
        <v>0</v>
      </c>
    </row>
    <row r="54" spans="1:7">
      <c r="A54" s="132" t="s">
        <v>377</v>
      </c>
      <c r="B54" s="145" t="s">
        <v>378</v>
      </c>
      <c r="C54" s="134" t="s">
        <v>368</v>
      </c>
      <c r="D54" s="132" t="s">
        <v>311</v>
      </c>
      <c r="E54" s="135">
        <v>1500</v>
      </c>
      <c r="F54" s="137"/>
      <c r="G54" s="136">
        <f t="shared" si="4"/>
        <v>0</v>
      </c>
    </row>
    <row r="55" spans="1:7">
      <c r="A55" s="132" t="s">
        <v>379</v>
      </c>
      <c r="B55" s="145" t="s">
        <v>380</v>
      </c>
      <c r="C55" s="134" t="s">
        <v>368</v>
      </c>
      <c r="D55" s="132" t="s">
        <v>311</v>
      </c>
      <c r="E55" s="135">
        <v>112.5</v>
      </c>
      <c r="F55" s="137"/>
      <c r="G55" s="136">
        <f t="shared" si="4"/>
        <v>0</v>
      </c>
    </row>
    <row r="56" spans="1:7">
      <c r="A56" s="132" t="s">
        <v>381</v>
      </c>
      <c r="B56" s="145" t="s">
        <v>382</v>
      </c>
      <c r="C56" s="134" t="s">
        <v>368</v>
      </c>
      <c r="D56" s="132" t="s">
        <v>311</v>
      </c>
      <c r="E56" s="135">
        <v>150</v>
      </c>
      <c r="F56" s="137"/>
      <c r="G56" s="136">
        <f t="shared" si="4"/>
        <v>0</v>
      </c>
    </row>
    <row r="57" spans="1:7">
      <c r="A57" s="126" t="s">
        <v>383</v>
      </c>
      <c r="B57" s="131" t="s">
        <v>384</v>
      </c>
      <c r="C57" s="128"/>
      <c r="D57" s="129"/>
      <c r="E57" s="140"/>
      <c r="F57" s="125"/>
      <c r="G57" s="125"/>
    </row>
    <row r="58" spans="1:7">
      <c r="A58" s="126" t="s">
        <v>385</v>
      </c>
      <c r="B58" s="131" t="s">
        <v>386</v>
      </c>
      <c r="C58" s="128"/>
      <c r="D58" s="129"/>
      <c r="E58" s="140"/>
      <c r="F58" s="125"/>
      <c r="G58" s="125"/>
    </row>
    <row r="59" spans="1:7">
      <c r="A59" s="126" t="s">
        <v>387</v>
      </c>
      <c r="B59" s="131" t="s">
        <v>388</v>
      </c>
      <c r="C59" s="128"/>
      <c r="D59" s="129"/>
      <c r="E59" s="140"/>
      <c r="F59" s="125"/>
      <c r="G59" s="125"/>
    </row>
    <row r="60" spans="1:7">
      <c r="A60" s="132" t="s">
        <v>389</v>
      </c>
      <c r="B60" s="145" t="s">
        <v>390</v>
      </c>
      <c r="C60" s="134" t="s">
        <v>368</v>
      </c>
      <c r="D60" s="132" t="s">
        <v>311</v>
      </c>
      <c r="E60" s="135">
        <v>750</v>
      </c>
      <c r="F60" s="137"/>
      <c r="G60" s="136">
        <f t="shared" si="4"/>
        <v>0</v>
      </c>
    </row>
    <row r="61" spans="1:7">
      <c r="A61" s="132" t="s">
        <v>391</v>
      </c>
      <c r="B61" s="145" t="s">
        <v>392</v>
      </c>
      <c r="C61" s="134" t="s">
        <v>368</v>
      </c>
      <c r="D61" s="132" t="s">
        <v>311</v>
      </c>
      <c r="E61" s="135">
        <v>225</v>
      </c>
      <c r="F61" s="137"/>
      <c r="G61" s="136">
        <f t="shared" si="4"/>
        <v>0</v>
      </c>
    </row>
    <row r="62" spans="1:7">
      <c r="A62" s="132" t="s">
        <v>393</v>
      </c>
      <c r="B62" s="145" t="s">
        <v>394</v>
      </c>
      <c r="C62" s="134" t="s">
        <v>368</v>
      </c>
      <c r="D62" s="132" t="s">
        <v>311</v>
      </c>
      <c r="E62" s="135">
        <v>225</v>
      </c>
      <c r="F62" s="137"/>
      <c r="G62" s="136">
        <f t="shared" si="4"/>
        <v>0</v>
      </c>
    </row>
    <row r="63" spans="1:7">
      <c r="A63" s="132" t="s">
        <v>395</v>
      </c>
      <c r="B63" s="145" t="s">
        <v>396</v>
      </c>
      <c r="C63" s="134" t="s">
        <v>368</v>
      </c>
      <c r="D63" s="132" t="s">
        <v>311</v>
      </c>
      <c r="E63" s="135">
        <v>5100</v>
      </c>
      <c r="F63" s="137"/>
      <c r="G63" s="136">
        <f t="shared" si="4"/>
        <v>0</v>
      </c>
    </row>
    <row r="64" spans="1:7">
      <c r="A64" s="120" t="s">
        <v>230</v>
      </c>
      <c r="B64" s="121" t="s">
        <v>397</v>
      </c>
      <c r="C64" s="122"/>
      <c r="D64" s="123"/>
      <c r="E64" s="140"/>
      <c r="F64" s="125"/>
      <c r="G64" s="125"/>
    </row>
    <row r="65" spans="1:7">
      <c r="A65" s="126" t="s">
        <v>398</v>
      </c>
      <c r="B65" s="131" t="s">
        <v>399</v>
      </c>
      <c r="C65" s="128"/>
      <c r="D65" s="129"/>
      <c r="E65" s="140"/>
      <c r="F65" s="125"/>
      <c r="G65" s="125"/>
    </row>
    <row r="66" spans="1:7" ht="66">
      <c r="A66" s="126"/>
      <c r="B66" s="127" t="s">
        <v>400</v>
      </c>
      <c r="C66" s="128"/>
      <c r="D66" s="129"/>
      <c r="E66" s="140"/>
      <c r="F66" s="125"/>
      <c r="G66" s="125"/>
    </row>
    <row r="67" spans="1:7">
      <c r="A67" s="132" t="s">
        <v>401</v>
      </c>
      <c r="B67" s="145" t="s">
        <v>402</v>
      </c>
      <c r="C67" s="134" t="s">
        <v>403</v>
      </c>
      <c r="D67" s="132" t="s">
        <v>311</v>
      </c>
      <c r="E67" s="135">
        <v>375</v>
      </c>
      <c r="F67" s="137"/>
      <c r="G67" s="136">
        <f t="shared" si="4"/>
        <v>0</v>
      </c>
    </row>
    <row r="68" spans="1:7">
      <c r="A68" s="132" t="s">
        <v>404</v>
      </c>
      <c r="B68" s="145" t="s">
        <v>405</v>
      </c>
      <c r="C68" s="134" t="s">
        <v>403</v>
      </c>
      <c r="D68" s="132" t="s">
        <v>311</v>
      </c>
      <c r="E68" s="135">
        <v>30</v>
      </c>
      <c r="F68" s="137"/>
      <c r="G68" s="136">
        <f t="shared" si="4"/>
        <v>0</v>
      </c>
    </row>
    <row r="69" spans="1:7">
      <c r="A69" s="132" t="s">
        <v>406</v>
      </c>
      <c r="B69" s="145" t="s">
        <v>407</v>
      </c>
      <c r="C69" s="134" t="s">
        <v>403</v>
      </c>
      <c r="D69" s="132" t="s">
        <v>311</v>
      </c>
      <c r="E69" s="135">
        <v>37.5</v>
      </c>
      <c r="F69" s="137"/>
      <c r="G69" s="136">
        <f t="shared" si="4"/>
        <v>0</v>
      </c>
    </row>
    <row r="70" spans="1:7">
      <c r="A70" s="132" t="s">
        <v>408</v>
      </c>
      <c r="B70" s="145" t="s">
        <v>409</v>
      </c>
      <c r="C70" s="134" t="s">
        <v>403</v>
      </c>
      <c r="D70" s="132" t="s">
        <v>311</v>
      </c>
      <c r="E70" s="135">
        <v>270</v>
      </c>
      <c r="F70" s="137"/>
      <c r="G70" s="136">
        <f t="shared" si="4"/>
        <v>0</v>
      </c>
    </row>
    <row r="71" spans="1:7">
      <c r="A71" s="132" t="s">
        <v>410</v>
      </c>
      <c r="B71" s="145" t="s">
        <v>411</v>
      </c>
      <c r="C71" s="134" t="s">
        <v>403</v>
      </c>
      <c r="D71" s="132" t="s">
        <v>311</v>
      </c>
      <c r="E71" s="135">
        <v>37.5</v>
      </c>
      <c r="F71" s="137"/>
      <c r="G71" s="136">
        <f t="shared" si="4"/>
        <v>0</v>
      </c>
    </row>
    <row r="72" spans="1:7">
      <c r="A72" s="132" t="s">
        <v>412</v>
      </c>
      <c r="B72" s="145" t="s">
        <v>413</v>
      </c>
      <c r="C72" s="134" t="s">
        <v>403</v>
      </c>
      <c r="D72" s="132" t="s">
        <v>311</v>
      </c>
      <c r="E72" s="135">
        <v>135</v>
      </c>
      <c r="F72" s="137"/>
      <c r="G72" s="136">
        <f t="shared" si="4"/>
        <v>0</v>
      </c>
    </row>
    <row r="73" spans="1:7">
      <c r="A73" s="132" t="s">
        <v>414</v>
      </c>
      <c r="B73" s="145" t="s">
        <v>415</v>
      </c>
      <c r="C73" s="134" t="s">
        <v>403</v>
      </c>
      <c r="D73" s="132" t="s">
        <v>311</v>
      </c>
      <c r="E73" s="135">
        <v>37.5</v>
      </c>
      <c r="F73" s="137"/>
      <c r="G73" s="136">
        <f t="shared" si="4"/>
        <v>0</v>
      </c>
    </row>
    <row r="74" spans="1:7">
      <c r="A74" s="132" t="s">
        <v>416</v>
      </c>
      <c r="B74" s="145" t="s">
        <v>417</v>
      </c>
      <c r="C74" s="134" t="s">
        <v>403</v>
      </c>
      <c r="D74" s="132" t="s">
        <v>311</v>
      </c>
      <c r="E74" s="135">
        <v>150</v>
      </c>
      <c r="F74" s="137"/>
      <c r="G74" s="136">
        <f t="shared" si="4"/>
        <v>0</v>
      </c>
    </row>
    <row r="75" spans="1:7">
      <c r="A75" s="132" t="s">
        <v>418</v>
      </c>
      <c r="B75" s="145" t="s">
        <v>419</v>
      </c>
      <c r="C75" s="134" t="s">
        <v>403</v>
      </c>
      <c r="D75" s="132" t="s">
        <v>311</v>
      </c>
      <c r="E75" s="135">
        <v>37.5</v>
      </c>
      <c r="F75" s="137"/>
      <c r="G75" s="136">
        <f t="shared" si="4"/>
        <v>0</v>
      </c>
    </row>
    <row r="76" spans="1:7" ht="27.6">
      <c r="A76" s="120" t="s">
        <v>420</v>
      </c>
      <c r="B76" s="121" t="s">
        <v>421</v>
      </c>
      <c r="C76" s="122"/>
      <c r="D76" s="123"/>
      <c r="E76" s="140"/>
      <c r="F76" s="125"/>
      <c r="G76" s="125"/>
    </row>
    <row r="77" spans="1:7" ht="26.4">
      <c r="A77" s="126"/>
      <c r="B77" s="127" t="s">
        <v>422</v>
      </c>
      <c r="C77" s="128"/>
      <c r="D77" s="129"/>
      <c r="E77" s="140"/>
      <c r="F77" s="125"/>
      <c r="G77" s="125"/>
    </row>
    <row r="78" spans="1:7">
      <c r="A78" s="132" t="s">
        <v>423</v>
      </c>
      <c r="B78" s="145" t="s">
        <v>424</v>
      </c>
      <c r="C78" s="134" t="s">
        <v>425</v>
      </c>
      <c r="D78" s="132" t="s">
        <v>311</v>
      </c>
      <c r="E78" s="135">
        <v>7500</v>
      </c>
      <c r="F78" s="137"/>
      <c r="G78" s="136">
        <f t="shared" si="4"/>
        <v>0</v>
      </c>
    </row>
    <row r="79" spans="1:7">
      <c r="A79" s="132" t="s">
        <v>426</v>
      </c>
      <c r="B79" s="145" t="s">
        <v>427</v>
      </c>
      <c r="C79" s="134" t="s">
        <v>425</v>
      </c>
      <c r="D79" s="132" t="s">
        <v>311</v>
      </c>
      <c r="E79" s="135">
        <v>525</v>
      </c>
      <c r="F79" s="137"/>
      <c r="G79" s="136">
        <f t="shared" si="4"/>
        <v>0</v>
      </c>
    </row>
    <row r="80" spans="1:7">
      <c r="A80" s="132" t="s">
        <v>428</v>
      </c>
      <c r="B80" s="145" t="s">
        <v>429</v>
      </c>
      <c r="C80" s="134" t="s">
        <v>425</v>
      </c>
      <c r="D80" s="132" t="s">
        <v>311</v>
      </c>
      <c r="E80" s="135">
        <v>600</v>
      </c>
      <c r="F80" s="137"/>
      <c r="G80" s="136">
        <f t="shared" si="4"/>
        <v>0</v>
      </c>
    </row>
    <row r="81" spans="1:7">
      <c r="A81" s="120" t="s">
        <v>430</v>
      </c>
      <c r="B81" s="121" t="s">
        <v>431</v>
      </c>
      <c r="C81" s="122"/>
      <c r="D81" s="123"/>
      <c r="E81" s="140"/>
      <c r="F81" s="125"/>
      <c r="G81" s="125"/>
    </row>
    <row r="82" spans="1:7" ht="26.4">
      <c r="A82" s="126"/>
      <c r="B82" s="127" t="s">
        <v>432</v>
      </c>
      <c r="C82" s="128"/>
      <c r="D82" s="129"/>
      <c r="E82" s="140"/>
      <c r="F82" s="125"/>
      <c r="G82" s="125"/>
    </row>
    <row r="83" spans="1:7">
      <c r="A83" s="126" t="s">
        <v>433</v>
      </c>
      <c r="B83" s="131" t="s">
        <v>434</v>
      </c>
      <c r="C83" s="128"/>
      <c r="D83" s="129"/>
      <c r="E83" s="140"/>
      <c r="F83" s="125"/>
      <c r="G83" s="125"/>
    </row>
    <row r="84" spans="1:7">
      <c r="A84" s="132" t="s">
        <v>435</v>
      </c>
      <c r="B84" s="145" t="s">
        <v>436</v>
      </c>
      <c r="C84" s="146" t="s">
        <v>437</v>
      </c>
      <c r="D84" s="132" t="s">
        <v>280</v>
      </c>
      <c r="E84" s="135">
        <v>4</v>
      </c>
      <c r="F84" s="137"/>
      <c r="G84" s="136">
        <f t="shared" si="4"/>
        <v>0</v>
      </c>
    </row>
    <row r="85" spans="1:7">
      <c r="A85" s="132" t="s">
        <v>438</v>
      </c>
      <c r="B85" s="145" t="s">
        <v>439</v>
      </c>
      <c r="C85" s="146" t="s">
        <v>437</v>
      </c>
      <c r="D85" s="132" t="s">
        <v>280</v>
      </c>
      <c r="E85" s="135">
        <v>6</v>
      </c>
      <c r="F85" s="137"/>
      <c r="G85" s="136">
        <f t="shared" si="4"/>
        <v>0</v>
      </c>
    </row>
    <row r="86" spans="1:7">
      <c r="A86" s="132" t="s">
        <v>440</v>
      </c>
      <c r="B86" s="145" t="s">
        <v>441</v>
      </c>
      <c r="C86" s="146" t="s">
        <v>437</v>
      </c>
      <c r="D86" s="132" t="s">
        <v>280</v>
      </c>
      <c r="E86" s="135">
        <v>19</v>
      </c>
      <c r="F86" s="137"/>
      <c r="G86" s="136">
        <f t="shared" si="4"/>
        <v>0</v>
      </c>
    </row>
    <row r="87" spans="1:7">
      <c r="A87" s="132" t="s">
        <v>442</v>
      </c>
      <c r="B87" s="145" t="s">
        <v>443</v>
      </c>
      <c r="C87" s="146" t="s">
        <v>437</v>
      </c>
      <c r="D87" s="132" t="s">
        <v>280</v>
      </c>
      <c r="E87" s="135">
        <v>2</v>
      </c>
      <c r="F87" s="137"/>
      <c r="G87" s="136">
        <f t="shared" si="4"/>
        <v>0</v>
      </c>
    </row>
    <row r="88" spans="1:7">
      <c r="A88" s="132" t="s">
        <v>444</v>
      </c>
      <c r="B88" s="145" t="s">
        <v>445</v>
      </c>
      <c r="C88" s="146" t="s">
        <v>437</v>
      </c>
      <c r="D88" s="132" t="s">
        <v>280</v>
      </c>
      <c r="E88" s="135">
        <v>2</v>
      </c>
      <c r="F88" s="137"/>
      <c r="G88" s="136">
        <f t="shared" si="4"/>
        <v>0</v>
      </c>
    </row>
    <row r="89" spans="1:7">
      <c r="A89" s="132" t="s">
        <v>446</v>
      </c>
      <c r="B89" s="145" t="s">
        <v>447</v>
      </c>
      <c r="C89" s="146" t="s">
        <v>437</v>
      </c>
      <c r="D89" s="132" t="s">
        <v>280</v>
      </c>
      <c r="E89" s="135">
        <v>2</v>
      </c>
      <c r="F89" s="137"/>
      <c r="G89" s="136">
        <f t="shared" si="4"/>
        <v>0</v>
      </c>
    </row>
    <row r="90" spans="1:7">
      <c r="A90" s="132" t="s">
        <v>448</v>
      </c>
      <c r="B90" s="145" t="s">
        <v>449</v>
      </c>
      <c r="C90" s="146" t="s">
        <v>437</v>
      </c>
      <c r="D90" s="132" t="s">
        <v>280</v>
      </c>
      <c r="E90" s="135">
        <v>20</v>
      </c>
      <c r="F90" s="137"/>
      <c r="G90" s="136">
        <f t="shared" si="4"/>
        <v>0</v>
      </c>
    </row>
    <row r="91" spans="1:7">
      <c r="A91" s="132" t="s">
        <v>450</v>
      </c>
      <c r="B91" s="145" t="s">
        <v>451</v>
      </c>
      <c r="C91" s="146" t="s">
        <v>437</v>
      </c>
      <c r="D91" s="132" t="s">
        <v>280</v>
      </c>
      <c r="E91" s="135">
        <v>20</v>
      </c>
      <c r="F91" s="137"/>
      <c r="G91" s="136">
        <f t="shared" si="4"/>
        <v>0</v>
      </c>
    </row>
    <row r="92" spans="1:7">
      <c r="A92" s="132" t="s">
        <v>452</v>
      </c>
      <c r="B92" s="145" t="s">
        <v>453</v>
      </c>
      <c r="C92" s="146" t="s">
        <v>437</v>
      </c>
      <c r="D92" s="132" t="s">
        <v>280</v>
      </c>
      <c r="E92" s="135">
        <v>75</v>
      </c>
      <c r="F92" s="137"/>
      <c r="G92" s="136">
        <f t="shared" si="4"/>
        <v>0</v>
      </c>
    </row>
    <row r="93" spans="1:7">
      <c r="A93" s="132" t="s">
        <v>454</v>
      </c>
      <c r="B93" s="145" t="s">
        <v>455</v>
      </c>
      <c r="C93" s="146" t="s">
        <v>437</v>
      </c>
      <c r="D93" s="132" t="s">
        <v>280</v>
      </c>
      <c r="E93" s="135">
        <v>60</v>
      </c>
      <c r="F93" s="137"/>
      <c r="G93" s="136">
        <f t="shared" si="4"/>
        <v>0</v>
      </c>
    </row>
    <row r="94" spans="1:7">
      <c r="A94" s="132" t="s">
        <v>456</v>
      </c>
      <c r="B94" s="145" t="s">
        <v>457</v>
      </c>
      <c r="C94" s="146" t="s">
        <v>437</v>
      </c>
      <c r="D94" s="132" t="s">
        <v>280</v>
      </c>
      <c r="E94" s="135">
        <v>16</v>
      </c>
      <c r="F94" s="137"/>
      <c r="G94" s="136">
        <f t="shared" si="4"/>
        <v>0</v>
      </c>
    </row>
    <row r="95" spans="1:7">
      <c r="A95" s="132" t="s">
        <v>458</v>
      </c>
      <c r="B95" s="145" t="s">
        <v>459</v>
      </c>
      <c r="C95" s="146" t="s">
        <v>437</v>
      </c>
      <c r="D95" s="132" t="s">
        <v>280</v>
      </c>
      <c r="E95" s="135">
        <v>7</v>
      </c>
      <c r="F95" s="137"/>
      <c r="G95" s="136">
        <f t="shared" si="4"/>
        <v>0</v>
      </c>
    </row>
    <row r="96" spans="1:7">
      <c r="A96" s="132" t="s">
        <v>460</v>
      </c>
      <c r="B96" s="145" t="s">
        <v>461</v>
      </c>
      <c r="C96" s="146" t="s">
        <v>437</v>
      </c>
      <c r="D96" s="132" t="s">
        <v>280</v>
      </c>
      <c r="E96" s="135">
        <v>100</v>
      </c>
      <c r="F96" s="137"/>
      <c r="G96" s="136">
        <f t="shared" si="4"/>
        <v>0</v>
      </c>
    </row>
    <row r="97" spans="1:7">
      <c r="A97" s="132" t="s">
        <v>462</v>
      </c>
      <c r="B97" s="145" t="s">
        <v>463</v>
      </c>
      <c r="C97" s="146" t="s">
        <v>437</v>
      </c>
      <c r="D97" s="132" t="s">
        <v>280</v>
      </c>
      <c r="E97" s="135">
        <v>3</v>
      </c>
      <c r="F97" s="137"/>
      <c r="G97" s="136">
        <f t="shared" si="4"/>
        <v>0</v>
      </c>
    </row>
    <row r="98" spans="1:7">
      <c r="A98" s="132" t="s">
        <v>464</v>
      </c>
      <c r="B98" s="145" t="s">
        <v>465</v>
      </c>
      <c r="C98" s="146" t="s">
        <v>437</v>
      </c>
      <c r="D98" s="132" t="s">
        <v>280</v>
      </c>
      <c r="E98" s="135">
        <v>6</v>
      </c>
      <c r="F98" s="137"/>
      <c r="G98" s="136">
        <f t="shared" si="4"/>
        <v>0</v>
      </c>
    </row>
    <row r="99" spans="1:7">
      <c r="A99" s="132" t="s">
        <v>466</v>
      </c>
      <c r="B99" s="145" t="s">
        <v>467</v>
      </c>
      <c r="C99" s="146" t="s">
        <v>437</v>
      </c>
      <c r="D99" s="132" t="s">
        <v>280</v>
      </c>
      <c r="E99" s="135">
        <v>36</v>
      </c>
      <c r="F99" s="137"/>
      <c r="G99" s="136">
        <f t="shared" si="4"/>
        <v>0</v>
      </c>
    </row>
    <row r="100" spans="1:7">
      <c r="A100" s="132" t="s">
        <v>468</v>
      </c>
      <c r="B100" s="145" t="s">
        <v>469</v>
      </c>
      <c r="C100" s="146" t="s">
        <v>437</v>
      </c>
      <c r="D100" s="132" t="s">
        <v>280</v>
      </c>
      <c r="E100" s="135">
        <v>1</v>
      </c>
      <c r="F100" s="137"/>
      <c r="G100" s="136">
        <f t="shared" si="4"/>
        <v>0</v>
      </c>
    </row>
    <row r="101" spans="1:7">
      <c r="A101" s="132" t="s">
        <v>470</v>
      </c>
      <c r="B101" s="145" t="s">
        <v>471</v>
      </c>
      <c r="C101" s="146" t="s">
        <v>437</v>
      </c>
      <c r="D101" s="132" t="s">
        <v>280</v>
      </c>
      <c r="E101" s="135">
        <v>56</v>
      </c>
      <c r="F101" s="137"/>
      <c r="G101" s="136">
        <f t="shared" si="4"/>
        <v>0</v>
      </c>
    </row>
    <row r="102" spans="1:7">
      <c r="A102" s="132" t="s">
        <v>472</v>
      </c>
      <c r="B102" s="145" t="s">
        <v>473</v>
      </c>
      <c r="C102" s="146" t="s">
        <v>437</v>
      </c>
      <c r="D102" s="132" t="s">
        <v>280</v>
      </c>
      <c r="E102" s="135">
        <v>27</v>
      </c>
      <c r="F102" s="137"/>
      <c r="G102" s="136">
        <f t="shared" si="4"/>
        <v>0</v>
      </c>
    </row>
    <row r="103" spans="1:7">
      <c r="A103" s="132" t="s">
        <v>474</v>
      </c>
      <c r="B103" s="145" t="s">
        <v>475</v>
      </c>
      <c r="C103" s="146" t="s">
        <v>437</v>
      </c>
      <c r="D103" s="132" t="s">
        <v>280</v>
      </c>
      <c r="E103" s="135">
        <v>50</v>
      </c>
      <c r="F103" s="137"/>
      <c r="G103" s="136">
        <f t="shared" si="4"/>
        <v>0</v>
      </c>
    </row>
    <row r="104" spans="1:7">
      <c r="A104" s="132" t="s">
        <v>476</v>
      </c>
      <c r="B104" s="145" t="s">
        <v>477</v>
      </c>
      <c r="C104" s="146" t="s">
        <v>437</v>
      </c>
      <c r="D104" s="132" t="s">
        <v>280</v>
      </c>
      <c r="E104" s="135">
        <v>6</v>
      </c>
      <c r="F104" s="137"/>
      <c r="G104" s="136">
        <f t="shared" si="4"/>
        <v>0</v>
      </c>
    </row>
    <row r="105" spans="1:7">
      <c r="A105" s="132" t="s">
        <v>478</v>
      </c>
      <c r="B105" s="145" t="s">
        <v>479</v>
      </c>
      <c r="C105" s="146" t="s">
        <v>437</v>
      </c>
      <c r="D105" s="132" t="s">
        <v>280</v>
      </c>
      <c r="E105" s="135">
        <v>1</v>
      </c>
      <c r="F105" s="137"/>
      <c r="G105" s="136">
        <f t="shared" si="4"/>
        <v>0</v>
      </c>
    </row>
    <row r="106" spans="1:7">
      <c r="A106" s="132" t="s">
        <v>480</v>
      </c>
      <c r="B106" s="145" t="s">
        <v>481</v>
      </c>
      <c r="C106" s="146" t="s">
        <v>437</v>
      </c>
      <c r="D106" s="132" t="s">
        <v>280</v>
      </c>
      <c r="E106" s="135">
        <v>2</v>
      </c>
      <c r="F106" s="137"/>
      <c r="G106" s="136">
        <f t="shared" si="4"/>
        <v>0</v>
      </c>
    </row>
    <row r="107" spans="1:7">
      <c r="A107" s="132" t="s">
        <v>482</v>
      </c>
      <c r="B107" s="145" t="s">
        <v>483</v>
      </c>
      <c r="C107" s="146" t="s">
        <v>437</v>
      </c>
      <c r="D107" s="132" t="s">
        <v>280</v>
      </c>
      <c r="E107" s="135">
        <v>2</v>
      </c>
      <c r="F107" s="137"/>
      <c r="G107" s="136">
        <f t="shared" si="4"/>
        <v>0</v>
      </c>
    </row>
    <row r="108" spans="1:7">
      <c r="A108" s="132" t="s">
        <v>484</v>
      </c>
      <c r="B108" s="145" t="s">
        <v>485</v>
      </c>
      <c r="C108" s="146" t="s">
        <v>437</v>
      </c>
      <c r="D108" s="132" t="s">
        <v>280</v>
      </c>
      <c r="E108" s="135">
        <v>2</v>
      </c>
      <c r="F108" s="137"/>
      <c r="G108" s="136">
        <f t="shared" si="4"/>
        <v>0</v>
      </c>
    </row>
    <row r="109" spans="1:7">
      <c r="A109" s="132" t="s">
        <v>486</v>
      </c>
      <c r="B109" s="145" t="s">
        <v>487</v>
      </c>
      <c r="C109" s="146" t="s">
        <v>437</v>
      </c>
      <c r="D109" s="132" t="s">
        <v>280</v>
      </c>
      <c r="E109" s="135">
        <v>2</v>
      </c>
      <c r="F109" s="137"/>
      <c r="G109" s="136">
        <f t="shared" si="4"/>
        <v>0</v>
      </c>
    </row>
    <row r="110" spans="1:7">
      <c r="A110" s="132" t="s">
        <v>488</v>
      </c>
      <c r="B110" s="145" t="s">
        <v>489</v>
      </c>
      <c r="C110" s="146" t="s">
        <v>437</v>
      </c>
      <c r="D110" s="132" t="s">
        <v>280</v>
      </c>
      <c r="E110" s="135">
        <v>1</v>
      </c>
      <c r="F110" s="137"/>
      <c r="G110" s="136">
        <f t="shared" si="4"/>
        <v>0</v>
      </c>
    </row>
    <row r="111" spans="1:7">
      <c r="A111" s="132" t="s">
        <v>490</v>
      </c>
      <c r="B111" s="145" t="s">
        <v>491</v>
      </c>
      <c r="C111" s="146" t="s">
        <v>437</v>
      </c>
      <c r="D111" s="132" t="s">
        <v>280</v>
      </c>
      <c r="E111" s="135">
        <v>1</v>
      </c>
      <c r="F111" s="137"/>
      <c r="G111" s="136">
        <f t="shared" si="4"/>
        <v>0</v>
      </c>
    </row>
    <row r="112" spans="1:7">
      <c r="A112" s="120" t="s">
        <v>492</v>
      </c>
      <c r="B112" s="121" t="s">
        <v>493</v>
      </c>
      <c r="C112" s="122"/>
      <c r="D112" s="123"/>
      <c r="E112" s="140"/>
      <c r="F112" s="125"/>
      <c r="G112" s="125"/>
    </row>
    <row r="113" spans="1:7">
      <c r="A113" s="126" t="s">
        <v>494</v>
      </c>
      <c r="B113" s="131" t="s">
        <v>495</v>
      </c>
      <c r="C113" s="122"/>
      <c r="D113" s="123"/>
      <c r="E113" s="140"/>
      <c r="F113" s="125"/>
      <c r="G113" s="125"/>
    </row>
    <row r="114" spans="1:7" ht="48.6" customHeight="1">
      <c r="A114" s="126"/>
      <c r="B114" s="127" t="s">
        <v>496</v>
      </c>
      <c r="C114" s="128"/>
      <c r="D114" s="129"/>
      <c r="E114" s="140"/>
      <c r="F114" s="125"/>
      <c r="G114" s="125"/>
    </row>
    <row r="115" spans="1:7" ht="24" customHeight="1">
      <c r="A115" s="132" t="s">
        <v>497</v>
      </c>
      <c r="B115" s="145" t="s">
        <v>498</v>
      </c>
      <c r="C115" s="146" t="s">
        <v>499</v>
      </c>
      <c r="D115" s="132" t="s">
        <v>280</v>
      </c>
      <c r="E115" s="135">
        <v>19</v>
      </c>
      <c r="F115" s="137"/>
      <c r="G115" s="136">
        <f t="shared" ref="G115:G176" si="5">+E115*F115</f>
        <v>0</v>
      </c>
    </row>
    <row r="116" spans="1:7" ht="24" customHeight="1">
      <c r="A116" s="132" t="s">
        <v>500</v>
      </c>
      <c r="B116" s="145" t="s">
        <v>501</v>
      </c>
      <c r="C116" s="146" t="s">
        <v>499</v>
      </c>
      <c r="D116" s="132" t="s">
        <v>280</v>
      </c>
      <c r="E116" s="135">
        <v>15</v>
      </c>
      <c r="F116" s="137"/>
      <c r="G116" s="136">
        <f t="shared" si="5"/>
        <v>0</v>
      </c>
    </row>
    <row r="117" spans="1:7" ht="24" customHeight="1">
      <c r="A117" s="132" t="s">
        <v>502</v>
      </c>
      <c r="B117" s="145" t="s">
        <v>503</v>
      </c>
      <c r="C117" s="146" t="s">
        <v>504</v>
      </c>
      <c r="D117" s="132" t="s">
        <v>280</v>
      </c>
      <c r="E117" s="135">
        <v>8</v>
      </c>
      <c r="F117" s="137"/>
      <c r="G117" s="136">
        <f t="shared" si="5"/>
        <v>0</v>
      </c>
    </row>
    <row r="118" spans="1:7" ht="24" customHeight="1">
      <c r="A118" s="132" t="s">
        <v>505</v>
      </c>
      <c r="B118" s="145" t="s">
        <v>506</v>
      </c>
      <c r="C118" s="146" t="s">
        <v>499</v>
      </c>
      <c r="D118" s="132" t="s">
        <v>280</v>
      </c>
      <c r="E118" s="135">
        <v>24</v>
      </c>
      <c r="F118" s="137"/>
      <c r="G118" s="136">
        <f t="shared" si="5"/>
        <v>0</v>
      </c>
    </row>
    <row r="119" spans="1:7" ht="24" customHeight="1">
      <c r="A119" s="132" t="s">
        <v>507</v>
      </c>
      <c r="B119" s="145" t="s">
        <v>508</v>
      </c>
      <c r="C119" s="146" t="s">
        <v>499</v>
      </c>
      <c r="D119" s="132" t="s">
        <v>311</v>
      </c>
      <c r="E119" s="135">
        <v>784.5</v>
      </c>
      <c r="F119" s="137"/>
      <c r="G119" s="136">
        <f t="shared" si="5"/>
        <v>0</v>
      </c>
    </row>
    <row r="120" spans="1:7" ht="24" customHeight="1">
      <c r="A120" s="132" t="s">
        <v>509</v>
      </c>
      <c r="B120" s="145" t="s">
        <v>510</v>
      </c>
      <c r="C120" s="146" t="s">
        <v>511</v>
      </c>
      <c r="D120" s="132" t="s">
        <v>280</v>
      </c>
      <c r="E120" s="135">
        <v>24</v>
      </c>
      <c r="F120" s="137"/>
      <c r="G120" s="136">
        <f t="shared" si="5"/>
        <v>0</v>
      </c>
    </row>
    <row r="121" spans="1:7" ht="24" customHeight="1">
      <c r="A121" s="132" t="s">
        <v>512</v>
      </c>
      <c r="B121" s="145" t="s">
        <v>513</v>
      </c>
      <c r="C121" s="146" t="s">
        <v>499</v>
      </c>
      <c r="D121" s="132" t="s">
        <v>280</v>
      </c>
      <c r="E121" s="135">
        <v>9</v>
      </c>
      <c r="F121" s="137"/>
      <c r="G121" s="136">
        <f t="shared" si="5"/>
        <v>0</v>
      </c>
    </row>
    <row r="122" spans="1:7" ht="24" customHeight="1">
      <c r="A122" s="132" t="s">
        <v>514</v>
      </c>
      <c r="B122" s="145" t="s">
        <v>515</v>
      </c>
      <c r="C122" s="146" t="s">
        <v>499</v>
      </c>
      <c r="D122" s="132" t="s">
        <v>280</v>
      </c>
      <c r="E122" s="135">
        <v>5</v>
      </c>
      <c r="F122" s="137"/>
      <c r="G122" s="136">
        <f t="shared" si="5"/>
        <v>0</v>
      </c>
    </row>
    <row r="123" spans="1:7" ht="24" customHeight="1">
      <c r="A123" s="132" t="s">
        <v>516</v>
      </c>
      <c r="B123" s="145" t="s">
        <v>517</v>
      </c>
      <c r="C123" s="146" t="s">
        <v>499</v>
      </c>
      <c r="D123" s="132" t="s">
        <v>280</v>
      </c>
      <c r="E123" s="135">
        <v>2</v>
      </c>
      <c r="F123" s="137"/>
      <c r="G123" s="136">
        <f t="shared" si="5"/>
        <v>0</v>
      </c>
    </row>
    <row r="124" spans="1:7" ht="24" customHeight="1">
      <c r="A124" s="132" t="s">
        <v>518</v>
      </c>
      <c r="B124" s="145" t="s">
        <v>519</v>
      </c>
      <c r="C124" s="146" t="s">
        <v>499</v>
      </c>
      <c r="D124" s="132" t="s">
        <v>280</v>
      </c>
      <c r="E124" s="135">
        <v>4</v>
      </c>
      <c r="F124" s="137"/>
      <c r="G124" s="136">
        <f t="shared" si="5"/>
        <v>0</v>
      </c>
    </row>
    <row r="125" spans="1:7" ht="24" customHeight="1">
      <c r="A125" s="132" t="s">
        <v>520</v>
      </c>
      <c r="B125" s="145" t="s">
        <v>521</v>
      </c>
      <c r="C125" s="146" t="s">
        <v>499</v>
      </c>
      <c r="D125" s="132" t="s">
        <v>280</v>
      </c>
      <c r="E125" s="135">
        <v>9</v>
      </c>
      <c r="F125" s="137"/>
      <c r="G125" s="136">
        <f t="shared" si="5"/>
        <v>0</v>
      </c>
    </row>
    <row r="126" spans="1:7">
      <c r="A126" s="120" t="s">
        <v>522</v>
      </c>
      <c r="B126" s="121" t="s">
        <v>523</v>
      </c>
      <c r="C126" s="122"/>
      <c r="D126" s="123"/>
      <c r="E126" s="140"/>
      <c r="F126" s="125"/>
      <c r="G126" s="125"/>
    </row>
    <row r="127" spans="1:7">
      <c r="A127" s="126" t="s">
        <v>524</v>
      </c>
      <c r="B127" s="131" t="s">
        <v>525</v>
      </c>
      <c r="C127" s="128"/>
      <c r="D127" s="129"/>
      <c r="E127" s="140"/>
      <c r="F127" s="125"/>
      <c r="G127" s="125"/>
    </row>
    <row r="128" spans="1:7" ht="52.8">
      <c r="A128" s="126"/>
      <c r="B128" s="127" t="s">
        <v>526</v>
      </c>
      <c r="C128" s="128"/>
      <c r="D128" s="129"/>
      <c r="E128" s="140"/>
      <c r="F128" s="125"/>
      <c r="G128" s="125"/>
    </row>
    <row r="129" spans="1:7">
      <c r="A129" s="132" t="s">
        <v>527</v>
      </c>
      <c r="B129" s="145" t="s">
        <v>528</v>
      </c>
      <c r="C129" s="134" t="s">
        <v>529</v>
      </c>
      <c r="D129" s="132" t="s">
        <v>280</v>
      </c>
      <c r="E129" s="135">
        <v>1</v>
      </c>
      <c r="F129" s="137"/>
      <c r="G129" s="136">
        <f t="shared" si="5"/>
        <v>0</v>
      </c>
    </row>
    <row r="130" spans="1:7">
      <c r="A130" s="132" t="s">
        <v>530</v>
      </c>
      <c r="B130" s="147" t="s">
        <v>531</v>
      </c>
      <c r="C130" s="134" t="s">
        <v>529</v>
      </c>
      <c r="D130" s="132" t="s">
        <v>280</v>
      </c>
      <c r="E130" s="135">
        <v>1</v>
      </c>
      <c r="F130" s="137"/>
      <c r="G130" s="136">
        <f t="shared" si="5"/>
        <v>0</v>
      </c>
    </row>
    <row r="131" spans="1:7">
      <c r="A131" s="132" t="s">
        <v>532</v>
      </c>
      <c r="B131" s="145" t="s">
        <v>533</v>
      </c>
      <c r="C131" s="134" t="s">
        <v>529</v>
      </c>
      <c r="D131" s="132" t="s">
        <v>280</v>
      </c>
      <c r="E131" s="135">
        <v>1</v>
      </c>
      <c r="F131" s="137"/>
      <c r="G131" s="136">
        <f t="shared" si="5"/>
        <v>0</v>
      </c>
    </row>
    <row r="132" spans="1:7">
      <c r="A132" s="132" t="s">
        <v>534</v>
      </c>
      <c r="B132" s="147" t="s">
        <v>535</v>
      </c>
      <c r="C132" s="134" t="s">
        <v>529</v>
      </c>
      <c r="D132" s="132" t="s">
        <v>280</v>
      </c>
      <c r="E132" s="135">
        <v>1</v>
      </c>
      <c r="F132" s="137"/>
      <c r="G132" s="136">
        <f t="shared" si="5"/>
        <v>0</v>
      </c>
    </row>
    <row r="133" spans="1:7">
      <c r="A133" s="132" t="s">
        <v>536</v>
      </c>
      <c r="B133" s="145" t="s">
        <v>537</v>
      </c>
      <c r="C133" s="134" t="s">
        <v>529</v>
      </c>
      <c r="D133" s="132" t="s">
        <v>280</v>
      </c>
      <c r="E133" s="135">
        <v>1</v>
      </c>
      <c r="F133" s="137"/>
      <c r="G133" s="136">
        <f t="shared" si="5"/>
        <v>0</v>
      </c>
    </row>
    <row r="134" spans="1:7">
      <c r="A134" s="132" t="s">
        <v>538</v>
      </c>
      <c r="B134" s="147" t="s">
        <v>539</v>
      </c>
      <c r="C134" s="134" t="s">
        <v>529</v>
      </c>
      <c r="D134" s="132" t="s">
        <v>280</v>
      </c>
      <c r="E134" s="135">
        <v>1</v>
      </c>
      <c r="F134" s="137"/>
      <c r="G134" s="136">
        <f t="shared" si="5"/>
        <v>0</v>
      </c>
    </row>
    <row r="135" spans="1:7">
      <c r="A135" s="132" t="s">
        <v>540</v>
      </c>
      <c r="B135" s="145" t="s">
        <v>541</v>
      </c>
      <c r="C135" s="134" t="s">
        <v>529</v>
      </c>
      <c r="D135" s="132" t="s">
        <v>280</v>
      </c>
      <c r="E135" s="135">
        <v>60</v>
      </c>
      <c r="F135" s="137"/>
      <c r="G135" s="136">
        <f t="shared" si="5"/>
        <v>0</v>
      </c>
    </row>
    <row r="136" spans="1:7">
      <c r="A136" s="132" t="s">
        <v>542</v>
      </c>
      <c r="B136" s="145" t="s">
        <v>543</v>
      </c>
      <c r="C136" s="134" t="s">
        <v>529</v>
      </c>
      <c r="D136" s="132" t="s">
        <v>280</v>
      </c>
      <c r="E136" s="135">
        <v>1</v>
      </c>
      <c r="F136" s="137"/>
      <c r="G136" s="136">
        <f t="shared" si="5"/>
        <v>0</v>
      </c>
    </row>
    <row r="137" spans="1:7">
      <c r="A137" s="132" t="s">
        <v>544</v>
      </c>
      <c r="B137" s="147" t="s">
        <v>545</v>
      </c>
      <c r="C137" s="134" t="s">
        <v>546</v>
      </c>
      <c r="D137" s="132" t="s">
        <v>280</v>
      </c>
      <c r="E137" s="135">
        <v>2</v>
      </c>
      <c r="F137" s="137"/>
      <c r="G137" s="136">
        <f t="shared" si="5"/>
        <v>0</v>
      </c>
    </row>
    <row r="138" spans="1:7" ht="26.4">
      <c r="A138" s="132" t="s">
        <v>547</v>
      </c>
      <c r="B138" s="148" t="s">
        <v>548</v>
      </c>
      <c r="C138" s="134" t="s">
        <v>546</v>
      </c>
      <c r="D138" s="132" t="s">
        <v>280</v>
      </c>
      <c r="E138" s="135">
        <v>1</v>
      </c>
      <c r="F138" s="137"/>
      <c r="G138" s="136">
        <f t="shared" si="5"/>
        <v>0</v>
      </c>
    </row>
    <row r="139" spans="1:7">
      <c r="A139" s="132" t="s">
        <v>549</v>
      </c>
      <c r="B139" s="145" t="s">
        <v>550</v>
      </c>
      <c r="C139" s="134" t="s">
        <v>529</v>
      </c>
      <c r="D139" s="312" t="s">
        <v>92</v>
      </c>
      <c r="E139" s="135">
        <v>1</v>
      </c>
      <c r="F139" s="137"/>
      <c r="G139" s="136">
        <f t="shared" si="5"/>
        <v>0</v>
      </c>
    </row>
    <row r="140" spans="1:7">
      <c r="A140" s="126" t="s">
        <v>551</v>
      </c>
      <c r="B140" s="131" t="s">
        <v>552</v>
      </c>
      <c r="C140" s="128"/>
      <c r="D140" s="129"/>
      <c r="E140" s="140"/>
      <c r="F140" s="125"/>
      <c r="G140" s="125"/>
    </row>
    <row r="141" spans="1:7" ht="39.6">
      <c r="A141" s="126"/>
      <c r="B141" s="127" t="s">
        <v>553</v>
      </c>
      <c r="C141" s="128"/>
      <c r="D141" s="129"/>
      <c r="E141" s="140"/>
      <c r="F141" s="125"/>
      <c r="G141" s="125"/>
    </row>
    <row r="142" spans="1:7">
      <c r="A142" s="132" t="s">
        <v>554</v>
      </c>
      <c r="B142" s="147" t="s">
        <v>555</v>
      </c>
      <c r="C142" s="134" t="s">
        <v>529</v>
      </c>
      <c r="D142" s="132" t="s">
        <v>280</v>
      </c>
      <c r="E142" s="135">
        <v>1</v>
      </c>
      <c r="F142" s="137"/>
      <c r="G142" s="136">
        <f t="shared" si="5"/>
        <v>0</v>
      </c>
    </row>
    <row r="143" spans="1:7">
      <c r="A143" s="132" t="s">
        <v>556</v>
      </c>
      <c r="B143" s="147" t="s">
        <v>557</v>
      </c>
      <c r="C143" s="134" t="s">
        <v>529</v>
      </c>
      <c r="D143" s="132" t="s">
        <v>280</v>
      </c>
      <c r="E143" s="135">
        <v>1</v>
      </c>
      <c r="F143" s="137"/>
      <c r="G143" s="136">
        <f t="shared" si="5"/>
        <v>0</v>
      </c>
    </row>
    <row r="144" spans="1:7">
      <c r="A144" s="132" t="s">
        <v>558</v>
      </c>
      <c r="B144" s="147" t="s">
        <v>559</v>
      </c>
      <c r="C144" s="134" t="s">
        <v>529</v>
      </c>
      <c r="D144" s="132" t="s">
        <v>280</v>
      </c>
      <c r="E144" s="135">
        <v>1</v>
      </c>
      <c r="F144" s="137"/>
      <c r="G144" s="136">
        <f t="shared" si="5"/>
        <v>0</v>
      </c>
    </row>
    <row r="145" spans="1:7">
      <c r="A145" s="132" t="s">
        <v>560</v>
      </c>
      <c r="B145" s="147" t="s">
        <v>561</v>
      </c>
      <c r="C145" s="134" t="s">
        <v>529</v>
      </c>
      <c r="D145" s="132" t="s">
        <v>280</v>
      </c>
      <c r="E145" s="135">
        <v>1</v>
      </c>
      <c r="F145" s="137"/>
      <c r="G145" s="136">
        <f t="shared" si="5"/>
        <v>0</v>
      </c>
    </row>
    <row r="146" spans="1:7">
      <c r="A146" s="132" t="s">
        <v>562</v>
      </c>
      <c r="B146" s="147" t="s">
        <v>563</v>
      </c>
      <c r="C146" s="134" t="s">
        <v>529</v>
      </c>
      <c r="D146" s="132" t="s">
        <v>280</v>
      </c>
      <c r="E146" s="135">
        <v>1</v>
      </c>
      <c r="F146" s="137"/>
      <c r="G146" s="136">
        <f t="shared" si="5"/>
        <v>0</v>
      </c>
    </row>
    <row r="147" spans="1:7">
      <c r="A147" s="132" t="s">
        <v>564</v>
      </c>
      <c r="B147" s="147" t="s">
        <v>565</v>
      </c>
      <c r="C147" s="134" t="s">
        <v>529</v>
      </c>
      <c r="D147" s="132" t="s">
        <v>280</v>
      </c>
      <c r="E147" s="135">
        <v>1</v>
      </c>
      <c r="F147" s="137"/>
      <c r="G147" s="136">
        <f t="shared" si="5"/>
        <v>0</v>
      </c>
    </row>
    <row r="148" spans="1:7">
      <c r="A148" s="132" t="s">
        <v>566</v>
      </c>
      <c r="B148" s="147" t="s">
        <v>567</v>
      </c>
      <c r="C148" s="134" t="s">
        <v>529</v>
      </c>
      <c r="D148" s="132" t="s">
        <v>280</v>
      </c>
      <c r="E148" s="135">
        <v>30</v>
      </c>
      <c r="F148" s="137"/>
      <c r="G148" s="136">
        <f t="shared" si="5"/>
        <v>0</v>
      </c>
    </row>
    <row r="149" spans="1:7">
      <c r="A149" s="132" t="s">
        <v>568</v>
      </c>
      <c r="B149" s="147" t="s">
        <v>569</v>
      </c>
      <c r="C149" s="134" t="s">
        <v>529</v>
      </c>
      <c r="D149" s="132" t="s">
        <v>280</v>
      </c>
      <c r="E149" s="135">
        <v>30</v>
      </c>
      <c r="F149" s="137"/>
      <c r="G149" s="136">
        <f t="shared" si="5"/>
        <v>0</v>
      </c>
    </row>
    <row r="150" spans="1:7">
      <c r="A150" s="132" t="s">
        <v>570</v>
      </c>
      <c r="B150" s="147" t="s">
        <v>571</v>
      </c>
      <c r="C150" s="134" t="s">
        <v>529</v>
      </c>
      <c r="D150" s="132" t="s">
        <v>280</v>
      </c>
      <c r="E150" s="135">
        <v>10</v>
      </c>
      <c r="F150" s="137"/>
      <c r="G150" s="136">
        <f t="shared" si="5"/>
        <v>0</v>
      </c>
    </row>
    <row r="151" spans="1:7">
      <c r="A151" s="132" t="s">
        <v>572</v>
      </c>
      <c r="B151" s="147" t="s">
        <v>573</v>
      </c>
      <c r="C151" s="134" t="s">
        <v>529</v>
      </c>
      <c r="D151" s="132" t="s">
        <v>280</v>
      </c>
      <c r="E151" s="135">
        <v>2</v>
      </c>
      <c r="F151" s="137"/>
      <c r="G151" s="136">
        <f t="shared" si="5"/>
        <v>0</v>
      </c>
    </row>
    <row r="152" spans="1:7">
      <c r="A152" s="132" t="s">
        <v>574</v>
      </c>
      <c r="B152" s="147" t="s">
        <v>575</v>
      </c>
      <c r="C152" s="134" t="s">
        <v>529</v>
      </c>
      <c r="D152" s="132" t="s">
        <v>280</v>
      </c>
      <c r="E152" s="135">
        <v>4</v>
      </c>
      <c r="F152" s="137"/>
      <c r="G152" s="136">
        <f t="shared" si="5"/>
        <v>0</v>
      </c>
    </row>
    <row r="153" spans="1:7">
      <c r="A153" s="132" t="s">
        <v>576</v>
      </c>
      <c r="B153" s="147" t="s">
        <v>577</v>
      </c>
      <c r="C153" s="134" t="s">
        <v>529</v>
      </c>
      <c r="D153" s="132" t="s">
        <v>280</v>
      </c>
      <c r="E153" s="135">
        <v>6</v>
      </c>
      <c r="F153" s="137"/>
      <c r="G153" s="136">
        <f t="shared" si="5"/>
        <v>0</v>
      </c>
    </row>
    <row r="154" spans="1:7">
      <c r="A154" s="132" t="s">
        <v>578</v>
      </c>
      <c r="B154" s="147" t="s">
        <v>579</v>
      </c>
      <c r="C154" s="134" t="s">
        <v>546</v>
      </c>
      <c r="D154" s="132" t="s">
        <v>280</v>
      </c>
      <c r="E154" s="135">
        <v>1</v>
      </c>
      <c r="F154" s="137"/>
      <c r="G154" s="136">
        <f t="shared" si="5"/>
        <v>0</v>
      </c>
    </row>
    <row r="155" spans="1:7">
      <c r="A155" s="132" t="s">
        <v>580</v>
      </c>
      <c r="B155" s="147" t="s">
        <v>581</v>
      </c>
      <c r="C155" s="134" t="s">
        <v>546</v>
      </c>
      <c r="D155" s="132" t="s">
        <v>280</v>
      </c>
      <c r="E155" s="135">
        <v>1</v>
      </c>
      <c r="F155" s="137"/>
      <c r="G155" s="136">
        <f t="shared" si="5"/>
        <v>0</v>
      </c>
    </row>
    <row r="156" spans="1:7">
      <c r="A156" s="132" t="s">
        <v>582</v>
      </c>
      <c r="B156" s="147" t="s">
        <v>583</v>
      </c>
      <c r="C156" s="134" t="s">
        <v>529</v>
      </c>
      <c r="D156" s="132" t="s">
        <v>280</v>
      </c>
      <c r="E156" s="135">
        <v>1</v>
      </c>
      <c r="F156" s="137"/>
      <c r="G156" s="136">
        <f t="shared" si="5"/>
        <v>0</v>
      </c>
    </row>
    <row r="157" spans="1:7">
      <c r="A157" s="132" t="s">
        <v>584</v>
      </c>
      <c r="B157" s="147" t="s">
        <v>585</v>
      </c>
      <c r="C157" s="134" t="s">
        <v>529</v>
      </c>
      <c r="D157" s="132" t="s">
        <v>280</v>
      </c>
      <c r="E157" s="135">
        <v>72</v>
      </c>
      <c r="F157" s="137"/>
      <c r="G157" s="136">
        <f t="shared" si="5"/>
        <v>0</v>
      </c>
    </row>
    <row r="158" spans="1:7">
      <c r="A158" s="132" t="s">
        <v>586</v>
      </c>
      <c r="B158" s="147" t="s">
        <v>587</v>
      </c>
      <c r="C158" s="134" t="s">
        <v>529</v>
      </c>
      <c r="D158" s="132" t="s">
        <v>280</v>
      </c>
      <c r="E158" s="135">
        <v>35</v>
      </c>
      <c r="F158" s="137"/>
      <c r="G158" s="136">
        <f t="shared" si="5"/>
        <v>0</v>
      </c>
    </row>
    <row r="159" spans="1:7">
      <c r="A159" s="132" t="s">
        <v>588</v>
      </c>
      <c r="B159" s="147" t="s">
        <v>589</v>
      </c>
      <c r="C159" s="134" t="s">
        <v>529</v>
      </c>
      <c r="D159" s="132" t="s">
        <v>280</v>
      </c>
      <c r="E159" s="135">
        <v>27</v>
      </c>
      <c r="F159" s="137"/>
      <c r="G159" s="136">
        <f t="shared" si="5"/>
        <v>0</v>
      </c>
    </row>
    <row r="160" spans="1:7">
      <c r="A160" s="132" t="s">
        <v>590</v>
      </c>
      <c r="B160" s="147" t="s">
        <v>591</v>
      </c>
      <c r="C160" s="134" t="s">
        <v>529</v>
      </c>
      <c r="D160" s="132" t="s">
        <v>280</v>
      </c>
      <c r="E160" s="135">
        <v>1</v>
      </c>
      <c r="F160" s="137"/>
      <c r="G160" s="136">
        <f t="shared" si="5"/>
        <v>0</v>
      </c>
    </row>
    <row r="161" spans="1:7">
      <c r="A161" s="132" t="s">
        <v>592</v>
      </c>
      <c r="B161" s="147" t="s">
        <v>593</v>
      </c>
      <c r="C161" s="134" t="s">
        <v>529</v>
      </c>
      <c r="D161" s="132" t="s">
        <v>92</v>
      </c>
      <c r="E161" s="135">
        <v>1</v>
      </c>
      <c r="F161" s="137"/>
      <c r="G161" s="136">
        <f t="shared" si="5"/>
        <v>0</v>
      </c>
    </row>
    <row r="162" spans="1:7">
      <c r="A162" s="126" t="s">
        <v>594</v>
      </c>
      <c r="B162" s="131" t="s">
        <v>595</v>
      </c>
      <c r="C162" s="128"/>
      <c r="D162" s="129"/>
      <c r="E162" s="140"/>
      <c r="F162" s="125"/>
      <c r="G162" s="125"/>
    </row>
    <row r="163" spans="1:7" ht="39.6">
      <c r="A163" s="126"/>
      <c r="B163" s="127" t="s">
        <v>553</v>
      </c>
      <c r="C163" s="128"/>
      <c r="D163" s="129"/>
      <c r="E163" s="140"/>
      <c r="F163" s="125"/>
      <c r="G163" s="125"/>
    </row>
    <row r="164" spans="1:7" ht="26.4">
      <c r="A164" s="132" t="s">
        <v>596</v>
      </c>
      <c r="B164" s="145" t="s">
        <v>597</v>
      </c>
      <c r="C164" s="134" t="s">
        <v>598</v>
      </c>
      <c r="D164" s="132" t="s">
        <v>280</v>
      </c>
      <c r="E164" s="135">
        <v>13</v>
      </c>
      <c r="F164" s="137"/>
      <c r="G164" s="136">
        <f t="shared" si="5"/>
        <v>0</v>
      </c>
    </row>
    <row r="165" spans="1:7">
      <c r="A165" s="132" t="s">
        <v>599</v>
      </c>
      <c r="B165" s="145" t="s">
        <v>600</v>
      </c>
      <c r="C165" s="134" t="s">
        <v>598</v>
      </c>
      <c r="D165" s="132" t="s">
        <v>280</v>
      </c>
      <c r="E165" s="135">
        <v>1</v>
      </c>
      <c r="F165" s="137"/>
      <c r="G165" s="136">
        <f t="shared" si="5"/>
        <v>0</v>
      </c>
    </row>
    <row r="166" spans="1:7">
      <c r="A166" s="132" t="s">
        <v>601</v>
      </c>
      <c r="B166" s="145" t="s">
        <v>602</v>
      </c>
      <c r="C166" s="134" t="s">
        <v>598</v>
      </c>
      <c r="D166" s="132" t="s">
        <v>280</v>
      </c>
      <c r="E166" s="135">
        <v>1</v>
      </c>
      <c r="F166" s="137"/>
      <c r="G166" s="136">
        <f t="shared" si="5"/>
        <v>0</v>
      </c>
    </row>
    <row r="167" spans="1:7">
      <c r="A167" s="132" t="s">
        <v>603</v>
      </c>
      <c r="B167" s="145" t="s">
        <v>604</v>
      </c>
      <c r="C167" s="134" t="s">
        <v>598</v>
      </c>
      <c r="D167" s="132" t="s">
        <v>280</v>
      </c>
      <c r="E167" s="135">
        <v>1</v>
      </c>
      <c r="F167" s="137"/>
      <c r="G167" s="136">
        <f t="shared" si="5"/>
        <v>0</v>
      </c>
    </row>
    <row r="168" spans="1:7">
      <c r="A168" s="132" t="s">
        <v>605</v>
      </c>
      <c r="B168" s="145" t="s">
        <v>606</v>
      </c>
      <c r="C168" s="134" t="s">
        <v>607</v>
      </c>
      <c r="D168" s="132" t="s">
        <v>280</v>
      </c>
      <c r="E168" s="135">
        <v>3</v>
      </c>
      <c r="F168" s="137"/>
      <c r="G168" s="136">
        <f t="shared" si="5"/>
        <v>0</v>
      </c>
    </row>
    <row r="169" spans="1:7">
      <c r="A169" s="132" t="s">
        <v>608</v>
      </c>
      <c r="B169" s="145" t="s">
        <v>609</v>
      </c>
      <c r="C169" s="134" t="s">
        <v>610</v>
      </c>
      <c r="D169" s="132" t="s">
        <v>280</v>
      </c>
      <c r="E169" s="135">
        <v>12</v>
      </c>
      <c r="F169" s="137"/>
      <c r="G169" s="136">
        <f t="shared" si="5"/>
        <v>0</v>
      </c>
    </row>
    <row r="170" spans="1:7">
      <c r="A170" s="132" t="s">
        <v>611</v>
      </c>
      <c r="B170" s="145" t="s">
        <v>612</v>
      </c>
      <c r="C170" s="134" t="s">
        <v>610</v>
      </c>
      <c r="D170" s="132" t="s">
        <v>280</v>
      </c>
      <c r="E170" s="135">
        <v>6</v>
      </c>
      <c r="F170" s="137"/>
      <c r="G170" s="136">
        <f t="shared" si="5"/>
        <v>0</v>
      </c>
    </row>
    <row r="171" spans="1:7">
      <c r="A171" s="132" t="s">
        <v>613</v>
      </c>
      <c r="B171" s="145" t="s">
        <v>614</v>
      </c>
      <c r="C171" s="134" t="s">
        <v>615</v>
      </c>
      <c r="D171" s="132" t="s">
        <v>280</v>
      </c>
      <c r="E171" s="135">
        <v>1</v>
      </c>
      <c r="F171" s="137"/>
      <c r="G171" s="136">
        <f t="shared" si="5"/>
        <v>0</v>
      </c>
    </row>
    <row r="172" spans="1:7">
      <c r="A172" s="132" t="s">
        <v>616</v>
      </c>
      <c r="B172" s="145" t="s">
        <v>617</v>
      </c>
      <c r="C172" s="134" t="s">
        <v>598</v>
      </c>
      <c r="D172" s="132" t="s">
        <v>92</v>
      </c>
      <c r="E172" s="135">
        <v>1</v>
      </c>
      <c r="F172" s="137"/>
      <c r="G172" s="136">
        <f t="shared" si="5"/>
        <v>0</v>
      </c>
    </row>
    <row r="173" spans="1:7">
      <c r="A173" s="132" t="s">
        <v>618</v>
      </c>
      <c r="B173" s="145" t="s">
        <v>619</v>
      </c>
      <c r="C173" s="134" t="s">
        <v>598</v>
      </c>
      <c r="D173" s="132" t="s">
        <v>280</v>
      </c>
      <c r="E173" s="135">
        <v>1</v>
      </c>
      <c r="F173" s="137"/>
      <c r="G173" s="136">
        <f t="shared" si="5"/>
        <v>0</v>
      </c>
    </row>
    <row r="174" spans="1:7">
      <c r="A174" s="132" t="s">
        <v>620</v>
      </c>
      <c r="B174" s="145" t="s">
        <v>621</v>
      </c>
      <c r="C174" s="134" t="s">
        <v>598</v>
      </c>
      <c r="D174" s="132" t="s">
        <v>280</v>
      </c>
      <c r="E174" s="135">
        <v>1</v>
      </c>
      <c r="F174" s="137"/>
      <c r="G174" s="136">
        <f t="shared" si="5"/>
        <v>0</v>
      </c>
    </row>
    <row r="175" spans="1:7">
      <c r="A175" s="129"/>
      <c r="B175" s="149" t="s">
        <v>622</v>
      </c>
      <c r="C175" s="141"/>
      <c r="D175" s="129"/>
      <c r="E175" s="130"/>
      <c r="F175" s="142"/>
      <c r="G175" s="142"/>
    </row>
    <row r="176" spans="1:7">
      <c r="A176" s="132" t="s">
        <v>623</v>
      </c>
      <c r="B176" s="145" t="s">
        <v>624</v>
      </c>
      <c r="C176" s="134" t="s">
        <v>625</v>
      </c>
      <c r="D176" s="132" t="s">
        <v>280</v>
      </c>
      <c r="E176" s="135">
        <v>2</v>
      </c>
      <c r="F176" s="137"/>
      <c r="G176" s="136">
        <f t="shared" si="5"/>
        <v>0</v>
      </c>
    </row>
    <row r="177" spans="1:7">
      <c r="A177" s="132" t="s">
        <v>626</v>
      </c>
      <c r="B177" s="145" t="s">
        <v>627</v>
      </c>
      <c r="C177" s="134" t="s">
        <v>625</v>
      </c>
      <c r="D177" s="132" t="s">
        <v>280</v>
      </c>
      <c r="E177" s="135">
        <v>2</v>
      </c>
      <c r="F177" s="137"/>
      <c r="G177" s="136">
        <f t="shared" ref="G177:G240" si="6">+E177*F177</f>
        <v>0</v>
      </c>
    </row>
    <row r="178" spans="1:7">
      <c r="A178" s="132" t="s">
        <v>628</v>
      </c>
      <c r="B178" s="145" t="s">
        <v>629</v>
      </c>
      <c r="C178" s="134" t="s">
        <v>625</v>
      </c>
      <c r="D178" s="132" t="s">
        <v>280</v>
      </c>
      <c r="E178" s="135">
        <v>10</v>
      </c>
      <c r="F178" s="137"/>
      <c r="G178" s="136">
        <f t="shared" si="6"/>
        <v>0</v>
      </c>
    </row>
    <row r="179" spans="1:7">
      <c r="A179" s="132" t="s">
        <v>630</v>
      </c>
      <c r="B179" s="145" t="s">
        <v>631</v>
      </c>
      <c r="C179" s="134" t="s">
        <v>625</v>
      </c>
      <c r="D179" s="132" t="s">
        <v>280</v>
      </c>
      <c r="E179" s="135">
        <v>10</v>
      </c>
      <c r="F179" s="137"/>
      <c r="G179" s="136">
        <f t="shared" si="6"/>
        <v>0</v>
      </c>
    </row>
    <row r="180" spans="1:7">
      <c r="A180" s="132" t="s">
        <v>632</v>
      </c>
      <c r="B180" s="145" t="s">
        <v>621</v>
      </c>
      <c r="C180" s="134" t="s">
        <v>625</v>
      </c>
      <c r="D180" s="132" t="s">
        <v>92</v>
      </c>
      <c r="E180" s="135">
        <v>1</v>
      </c>
      <c r="F180" s="137"/>
      <c r="G180" s="136">
        <f t="shared" si="6"/>
        <v>0</v>
      </c>
    </row>
    <row r="181" spans="1:7">
      <c r="A181" s="126" t="s">
        <v>633</v>
      </c>
      <c r="B181" s="131" t="s">
        <v>634</v>
      </c>
      <c r="C181" s="128"/>
      <c r="D181" s="129"/>
      <c r="E181" s="140"/>
      <c r="F181" s="125"/>
      <c r="G181" s="125"/>
    </row>
    <row r="182" spans="1:7" ht="39.6">
      <c r="A182" s="126"/>
      <c r="B182" s="127" t="s">
        <v>553</v>
      </c>
      <c r="C182" s="128"/>
      <c r="D182" s="129"/>
      <c r="E182" s="140"/>
      <c r="F182" s="125"/>
      <c r="G182" s="125"/>
    </row>
    <row r="183" spans="1:7" ht="26.4">
      <c r="A183" s="132" t="s">
        <v>635</v>
      </c>
      <c r="B183" s="145" t="s">
        <v>636</v>
      </c>
      <c r="C183" s="134" t="s">
        <v>637</v>
      </c>
      <c r="D183" s="132" t="s">
        <v>280</v>
      </c>
      <c r="E183" s="135">
        <v>1</v>
      </c>
      <c r="F183" s="137"/>
      <c r="G183" s="136">
        <f t="shared" si="6"/>
        <v>0</v>
      </c>
    </row>
    <row r="184" spans="1:7">
      <c r="A184" s="132" t="s">
        <v>638</v>
      </c>
      <c r="B184" s="145" t="s">
        <v>639</v>
      </c>
      <c r="C184" s="134" t="s">
        <v>637</v>
      </c>
      <c r="D184" s="132" t="s">
        <v>280</v>
      </c>
      <c r="E184" s="135">
        <v>3</v>
      </c>
      <c r="F184" s="137"/>
      <c r="G184" s="136">
        <f t="shared" si="6"/>
        <v>0</v>
      </c>
    </row>
    <row r="185" spans="1:7">
      <c r="A185" s="132" t="s">
        <v>640</v>
      </c>
      <c r="B185" s="145" t="s">
        <v>641</v>
      </c>
      <c r="C185" s="134" t="s">
        <v>637</v>
      </c>
      <c r="D185" s="132" t="s">
        <v>280</v>
      </c>
      <c r="E185" s="135">
        <v>3</v>
      </c>
      <c r="F185" s="137"/>
      <c r="G185" s="136">
        <f t="shared" si="6"/>
        <v>0</v>
      </c>
    </row>
    <row r="186" spans="1:7">
      <c r="A186" s="132" t="s">
        <v>642</v>
      </c>
      <c r="B186" s="145" t="s">
        <v>643</v>
      </c>
      <c r="C186" s="134" t="s">
        <v>637</v>
      </c>
      <c r="D186" s="132" t="s">
        <v>280</v>
      </c>
      <c r="E186" s="135">
        <v>2</v>
      </c>
      <c r="F186" s="137"/>
      <c r="G186" s="136">
        <f t="shared" si="6"/>
        <v>0</v>
      </c>
    </row>
    <row r="187" spans="1:7">
      <c r="A187" s="132" t="s">
        <v>644</v>
      </c>
      <c r="B187" s="145" t="s">
        <v>645</v>
      </c>
      <c r="C187" s="134" t="s">
        <v>637</v>
      </c>
      <c r="D187" s="132" t="s">
        <v>280</v>
      </c>
      <c r="E187" s="135">
        <v>2</v>
      </c>
      <c r="F187" s="137"/>
      <c r="G187" s="136">
        <f t="shared" si="6"/>
        <v>0</v>
      </c>
    </row>
    <row r="188" spans="1:7">
      <c r="A188" s="132" t="s">
        <v>646</v>
      </c>
      <c r="B188" s="145" t="s">
        <v>647</v>
      </c>
      <c r="C188" s="134" t="s">
        <v>637</v>
      </c>
      <c r="D188" s="132" t="s">
        <v>280</v>
      </c>
      <c r="E188" s="135">
        <v>2</v>
      </c>
      <c r="F188" s="137"/>
      <c r="G188" s="136">
        <f t="shared" si="6"/>
        <v>0</v>
      </c>
    </row>
    <row r="189" spans="1:7">
      <c r="A189" s="132" t="s">
        <v>648</v>
      </c>
      <c r="B189" s="145" t="s">
        <v>649</v>
      </c>
      <c r="C189" s="134" t="s">
        <v>637</v>
      </c>
      <c r="D189" s="132" t="s">
        <v>280</v>
      </c>
      <c r="E189" s="135">
        <v>1</v>
      </c>
      <c r="F189" s="137"/>
      <c r="G189" s="136">
        <f t="shared" si="6"/>
        <v>0</v>
      </c>
    </row>
    <row r="190" spans="1:7">
      <c r="A190" s="132" t="s">
        <v>650</v>
      </c>
      <c r="B190" s="145" t="s">
        <v>651</v>
      </c>
      <c r="C190" s="134" t="s">
        <v>637</v>
      </c>
      <c r="D190" s="132" t="s">
        <v>92</v>
      </c>
      <c r="E190" s="135">
        <v>1</v>
      </c>
      <c r="F190" s="137"/>
      <c r="G190" s="136">
        <f t="shared" si="6"/>
        <v>0</v>
      </c>
    </row>
    <row r="191" spans="1:7">
      <c r="A191" s="150" t="s">
        <v>652</v>
      </c>
      <c r="B191" s="131" t="s">
        <v>653</v>
      </c>
      <c r="C191" s="128"/>
      <c r="D191" s="129"/>
      <c r="E191" s="140"/>
      <c r="F191" s="125"/>
      <c r="G191" s="151"/>
    </row>
    <row r="192" spans="1:7" ht="52.8">
      <c r="A192" s="150"/>
      <c r="B192" s="127" t="s">
        <v>654</v>
      </c>
      <c r="C192" s="128"/>
      <c r="D192" s="129"/>
      <c r="E192" s="140"/>
      <c r="F192" s="125"/>
      <c r="G192" s="151"/>
    </row>
    <row r="193" spans="1:7" ht="14.4" customHeight="1">
      <c r="A193" s="152" t="s">
        <v>655</v>
      </c>
      <c r="B193" s="145" t="s">
        <v>656</v>
      </c>
      <c r="C193" s="134" t="s">
        <v>657</v>
      </c>
      <c r="D193" s="132" t="s">
        <v>280</v>
      </c>
      <c r="E193" s="135">
        <v>1</v>
      </c>
      <c r="F193" s="137"/>
      <c r="G193" s="136">
        <f t="shared" si="6"/>
        <v>0</v>
      </c>
    </row>
    <row r="194" spans="1:7" ht="14.4" customHeight="1">
      <c r="A194" s="152" t="s">
        <v>658</v>
      </c>
      <c r="B194" s="145" t="s">
        <v>659</v>
      </c>
      <c r="C194" s="134" t="s">
        <v>660</v>
      </c>
      <c r="D194" s="132" t="s">
        <v>280</v>
      </c>
      <c r="E194" s="135">
        <v>1</v>
      </c>
      <c r="F194" s="137"/>
      <c r="G194" s="136">
        <f t="shared" si="6"/>
        <v>0</v>
      </c>
    </row>
    <row r="195" spans="1:7" ht="14.4" customHeight="1">
      <c r="A195" s="152" t="s">
        <v>661</v>
      </c>
      <c r="B195" s="145" t="s">
        <v>662</v>
      </c>
      <c r="C195" s="146" t="s">
        <v>437</v>
      </c>
      <c r="D195" s="132" t="s">
        <v>280</v>
      </c>
      <c r="E195" s="135">
        <v>1</v>
      </c>
      <c r="F195" s="137"/>
      <c r="G195" s="136">
        <f t="shared" si="6"/>
        <v>0</v>
      </c>
    </row>
    <row r="196" spans="1:7">
      <c r="A196" s="126" t="s">
        <v>663</v>
      </c>
      <c r="B196" s="131" t="s">
        <v>664</v>
      </c>
      <c r="C196" s="128"/>
      <c r="D196" s="129"/>
      <c r="E196" s="140"/>
      <c r="F196" s="125"/>
      <c r="G196" s="125"/>
    </row>
    <row r="197" spans="1:7" ht="39.6">
      <c r="A197" s="126"/>
      <c r="B197" s="127" t="s">
        <v>553</v>
      </c>
      <c r="C197" s="128"/>
      <c r="D197" s="129"/>
      <c r="E197" s="140"/>
      <c r="F197" s="125"/>
      <c r="G197" s="125"/>
    </row>
    <row r="198" spans="1:7">
      <c r="A198" s="132" t="s">
        <v>665</v>
      </c>
      <c r="B198" s="145" t="s">
        <v>666</v>
      </c>
      <c r="C198" s="134" t="s">
        <v>667</v>
      </c>
      <c r="D198" s="132" t="s">
        <v>311</v>
      </c>
      <c r="E198" s="135">
        <v>18750</v>
      </c>
      <c r="F198" s="137"/>
      <c r="G198" s="136">
        <f t="shared" si="6"/>
        <v>0</v>
      </c>
    </row>
    <row r="199" spans="1:7">
      <c r="A199" s="132" t="s">
        <v>668</v>
      </c>
      <c r="B199" s="145" t="s">
        <v>669</v>
      </c>
      <c r="C199" s="134" t="s">
        <v>667</v>
      </c>
      <c r="D199" s="132" t="s">
        <v>311</v>
      </c>
      <c r="E199" s="135">
        <v>225</v>
      </c>
      <c r="F199" s="137"/>
      <c r="G199" s="136">
        <f t="shared" si="6"/>
        <v>0</v>
      </c>
    </row>
    <row r="200" spans="1:7">
      <c r="A200" s="132" t="s">
        <v>670</v>
      </c>
      <c r="B200" s="145" t="s">
        <v>671</v>
      </c>
      <c r="C200" s="134" t="s">
        <v>667</v>
      </c>
      <c r="D200" s="132" t="s">
        <v>280</v>
      </c>
      <c r="E200" s="135">
        <v>96</v>
      </c>
      <c r="F200" s="137"/>
      <c r="G200" s="136">
        <f t="shared" si="6"/>
        <v>0</v>
      </c>
    </row>
    <row r="201" spans="1:7">
      <c r="A201" s="132" t="s">
        <v>672</v>
      </c>
      <c r="B201" s="145" t="s">
        <v>673</v>
      </c>
      <c r="C201" s="134" t="s">
        <v>667</v>
      </c>
      <c r="D201" s="132" t="s">
        <v>280</v>
      </c>
      <c r="E201" s="135">
        <v>30</v>
      </c>
      <c r="F201" s="137"/>
      <c r="G201" s="136">
        <f t="shared" si="6"/>
        <v>0</v>
      </c>
    </row>
    <row r="202" spans="1:7">
      <c r="A202" s="132" t="s">
        <v>674</v>
      </c>
      <c r="B202" s="145" t="s">
        <v>675</v>
      </c>
      <c r="C202" s="134" t="s">
        <v>667</v>
      </c>
      <c r="D202" s="132" t="s">
        <v>280</v>
      </c>
      <c r="E202" s="135">
        <v>30</v>
      </c>
      <c r="F202" s="137"/>
      <c r="G202" s="136">
        <f t="shared" si="6"/>
        <v>0</v>
      </c>
    </row>
    <row r="203" spans="1:7">
      <c r="A203" s="132" t="s">
        <v>676</v>
      </c>
      <c r="B203" s="145" t="s">
        <v>677</v>
      </c>
      <c r="C203" s="134" t="s">
        <v>667</v>
      </c>
      <c r="D203" s="132" t="s">
        <v>280</v>
      </c>
      <c r="E203" s="135">
        <v>1</v>
      </c>
      <c r="F203" s="137"/>
      <c r="G203" s="136">
        <f t="shared" si="6"/>
        <v>0</v>
      </c>
    </row>
    <row r="204" spans="1:7">
      <c r="A204" s="132" t="s">
        <v>678</v>
      </c>
      <c r="B204" s="145" t="s">
        <v>679</v>
      </c>
      <c r="C204" s="134" t="s">
        <v>680</v>
      </c>
      <c r="D204" s="132" t="s">
        <v>280</v>
      </c>
      <c r="E204" s="135">
        <v>2</v>
      </c>
      <c r="F204" s="137"/>
      <c r="G204" s="136">
        <f t="shared" si="6"/>
        <v>0</v>
      </c>
    </row>
    <row r="205" spans="1:7">
      <c r="A205" s="132" t="s">
        <v>681</v>
      </c>
      <c r="B205" s="145" t="s">
        <v>682</v>
      </c>
      <c r="C205" s="134" t="s">
        <v>680</v>
      </c>
      <c r="D205" s="132" t="s">
        <v>280</v>
      </c>
      <c r="E205" s="135">
        <v>2</v>
      </c>
      <c r="F205" s="137"/>
      <c r="G205" s="136">
        <f t="shared" si="6"/>
        <v>0</v>
      </c>
    </row>
    <row r="206" spans="1:7">
      <c r="A206" s="132" t="s">
        <v>683</v>
      </c>
      <c r="B206" s="145" t="s">
        <v>684</v>
      </c>
      <c r="C206" s="134" t="s">
        <v>680</v>
      </c>
      <c r="D206" s="132" t="s">
        <v>280</v>
      </c>
      <c r="E206" s="135">
        <v>2</v>
      </c>
      <c r="F206" s="137"/>
      <c r="G206" s="136">
        <f t="shared" si="6"/>
        <v>0</v>
      </c>
    </row>
    <row r="207" spans="1:7">
      <c r="A207" s="132" t="s">
        <v>685</v>
      </c>
      <c r="B207" s="145" t="s">
        <v>686</v>
      </c>
      <c r="C207" s="134" t="s">
        <v>680</v>
      </c>
      <c r="D207" s="132" t="s">
        <v>280</v>
      </c>
      <c r="E207" s="135">
        <v>6</v>
      </c>
      <c r="F207" s="137"/>
      <c r="G207" s="136">
        <f t="shared" si="6"/>
        <v>0</v>
      </c>
    </row>
    <row r="208" spans="1:7">
      <c r="A208" s="132" t="s">
        <v>687</v>
      </c>
      <c r="B208" s="145" t="s">
        <v>688</v>
      </c>
      <c r="C208" s="134" t="s">
        <v>680</v>
      </c>
      <c r="D208" s="132" t="s">
        <v>280</v>
      </c>
      <c r="E208" s="135">
        <v>2</v>
      </c>
      <c r="F208" s="137"/>
      <c r="G208" s="136">
        <f t="shared" si="6"/>
        <v>0</v>
      </c>
    </row>
    <row r="209" spans="1:7">
      <c r="A209" s="132" t="s">
        <v>689</v>
      </c>
      <c r="B209" s="145" t="s">
        <v>690</v>
      </c>
      <c r="C209" s="134" t="s">
        <v>680</v>
      </c>
      <c r="D209" s="132" t="s">
        <v>280</v>
      </c>
      <c r="E209" s="135">
        <v>2</v>
      </c>
      <c r="F209" s="137"/>
      <c r="G209" s="136">
        <f t="shared" si="6"/>
        <v>0</v>
      </c>
    </row>
    <row r="210" spans="1:7">
      <c r="A210" s="132" t="s">
        <v>691</v>
      </c>
      <c r="B210" s="145" t="s">
        <v>692</v>
      </c>
      <c r="C210" s="134" t="s">
        <v>680</v>
      </c>
      <c r="D210" s="132" t="s">
        <v>280</v>
      </c>
      <c r="E210" s="135">
        <v>2</v>
      </c>
      <c r="F210" s="137"/>
      <c r="G210" s="136">
        <f t="shared" si="6"/>
        <v>0</v>
      </c>
    </row>
    <row r="211" spans="1:7">
      <c r="A211" s="132" t="s">
        <v>693</v>
      </c>
      <c r="B211" s="145" t="s">
        <v>694</v>
      </c>
      <c r="C211" s="134" t="s">
        <v>667</v>
      </c>
      <c r="D211" s="132" t="s">
        <v>280</v>
      </c>
      <c r="E211" s="135">
        <v>96</v>
      </c>
      <c r="F211" s="137"/>
      <c r="G211" s="136">
        <f t="shared" si="6"/>
        <v>0</v>
      </c>
    </row>
    <row r="212" spans="1:7">
      <c r="A212" s="126" t="s">
        <v>695</v>
      </c>
      <c r="B212" s="131" t="s">
        <v>696</v>
      </c>
      <c r="C212" s="128"/>
      <c r="D212" s="129"/>
      <c r="E212" s="140"/>
      <c r="F212" s="125"/>
      <c r="G212" s="125"/>
    </row>
    <row r="213" spans="1:7" ht="52.8">
      <c r="A213" s="126"/>
      <c r="B213" s="127" t="s">
        <v>697</v>
      </c>
      <c r="C213" s="128"/>
      <c r="D213" s="129"/>
      <c r="E213" s="140"/>
      <c r="F213" s="125"/>
      <c r="G213" s="125"/>
    </row>
    <row r="214" spans="1:7">
      <c r="A214" s="132" t="s">
        <v>698</v>
      </c>
      <c r="B214" s="145" t="s">
        <v>699</v>
      </c>
      <c r="C214" s="134" t="s">
        <v>529</v>
      </c>
      <c r="D214" s="132" t="s">
        <v>280</v>
      </c>
      <c r="E214" s="135">
        <v>1</v>
      </c>
      <c r="F214" s="137"/>
      <c r="G214" s="136">
        <f t="shared" si="6"/>
        <v>0</v>
      </c>
    </row>
    <row r="215" spans="1:7">
      <c r="A215" s="132" t="s">
        <v>700</v>
      </c>
      <c r="B215" s="145" t="s">
        <v>701</v>
      </c>
      <c r="C215" s="134" t="s">
        <v>529</v>
      </c>
      <c r="D215" s="132" t="s">
        <v>280</v>
      </c>
      <c r="E215" s="135">
        <v>1</v>
      </c>
      <c r="F215" s="137"/>
      <c r="G215" s="136">
        <f t="shared" si="6"/>
        <v>0</v>
      </c>
    </row>
    <row r="216" spans="1:7">
      <c r="A216" s="132" t="s">
        <v>702</v>
      </c>
      <c r="B216" s="145" t="s">
        <v>703</v>
      </c>
      <c r="C216" s="134" t="s">
        <v>529</v>
      </c>
      <c r="D216" s="132" t="s">
        <v>280</v>
      </c>
      <c r="E216" s="135">
        <v>1</v>
      </c>
      <c r="F216" s="137"/>
      <c r="G216" s="136">
        <f t="shared" si="6"/>
        <v>0</v>
      </c>
    </row>
    <row r="217" spans="1:7">
      <c r="A217" s="132" t="s">
        <v>704</v>
      </c>
      <c r="B217" s="145" t="s">
        <v>705</v>
      </c>
      <c r="C217" s="134" t="s">
        <v>529</v>
      </c>
      <c r="D217" s="132" t="s">
        <v>280</v>
      </c>
      <c r="E217" s="135">
        <v>1</v>
      </c>
      <c r="F217" s="137"/>
      <c r="G217" s="136">
        <f t="shared" si="6"/>
        <v>0</v>
      </c>
    </row>
    <row r="218" spans="1:7">
      <c r="A218" s="132" t="s">
        <v>706</v>
      </c>
      <c r="B218" s="145" t="s">
        <v>707</v>
      </c>
      <c r="C218" s="134" t="s">
        <v>529</v>
      </c>
      <c r="D218" s="132" t="s">
        <v>280</v>
      </c>
      <c r="E218" s="135">
        <v>1</v>
      </c>
      <c r="F218" s="137"/>
      <c r="G218" s="136">
        <f t="shared" si="6"/>
        <v>0</v>
      </c>
    </row>
    <row r="219" spans="1:7">
      <c r="A219" s="132" t="s">
        <v>708</v>
      </c>
      <c r="B219" s="145" t="s">
        <v>709</v>
      </c>
      <c r="C219" s="134" t="s">
        <v>529</v>
      </c>
      <c r="D219" s="132" t="s">
        <v>280</v>
      </c>
      <c r="E219" s="135">
        <v>1</v>
      </c>
      <c r="F219" s="137"/>
      <c r="G219" s="136">
        <f t="shared" si="6"/>
        <v>0</v>
      </c>
    </row>
    <row r="220" spans="1:7">
      <c r="A220" s="132" t="s">
        <v>710</v>
      </c>
      <c r="B220" s="145" t="s">
        <v>651</v>
      </c>
      <c r="C220" s="134" t="s">
        <v>529</v>
      </c>
      <c r="D220" s="132" t="s">
        <v>92</v>
      </c>
      <c r="E220" s="135">
        <v>1</v>
      </c>
      <c r="F220" s="137"/>
      <c r="G220" s="136">
        <f t="shared" si="6"/>
        <v>0</v>
      </c>
    </row>
    <row r="221" spans="1:7" s="154" customFormat="1" ht="13.8">
      <c r="A221" s="120" t="s">
        <v>711</v>
      </c>
      <c r="B221" s="121" t="s">
        <v>712</v>
      </c>
      <c r="C221" s="122"/>
      <c r="D221" s="123"/>
      <c r="E221" s="153"/>
      <c r="F221" s="125"/>
      <c r="G221" s="125"/>
    </row>
    <row r="222" spans="1:7" s="154" customFormat="1" ht="50.1" customHeight="1">
      <c r="A222" s="126"/>
      <c r="B222" s="127" t="s">
        <v>553</v>
      </c>
      <c r="C222" s="128"/>
      <c r="D222" s="129"/>
      <c r="E222" s="155"/>
      <c r="F222" s="156"/>
      <c r="G222" s="125"/>
    </row>
    <row r="223" spans="1:7">
      <c r="A223" s="157" t="s">
        <v>713</v>
      </c>
      <c r="B223" s="145" t="s">
        <v>714</v>
      </c>
      <c r="C223" s="134" t="s">
        <v>715</v>
      </c>
      <c r="D223" s="132" t="s">
        <v>716</v>
      </c>
      <c r="E223" s="135">
        <v>1</v>
      </c>
      <c r="F223" s="137"/>
      <c r="G223" s="136">
        <f t="shared" si="6"/>
        <v>0</v>
      </c>
    </row>
    <row r="224" spans="1:7" ht="290.39999999999998">
      <c r="A224" s="157" t="s">
        <v>717</v>
      </c>
      <c r="B224" s="145" t="s">
        <v>718</v>
      </c>
      <c r="C224" s="134"/>
      <c r="D224" s="132" t="s">
        <v>716</v>
      </c>
      <c r="E224" s="135">
        <v>1</v>
      </c>
      <c r="F224" s="137"/>
      <c r="G224" s="136">
        <f t="shared" si="6"/>
        <v>0</v>
      </c>
    </row>
    <row r="225" spans="1:7">
      <c r="A225" s="157" t="s">
        <v>719</v>
      </c>
      <c r="B225" s="145" t="s">
        <v>720</v>
      </c>
      <c r="C225" s="134"/>
      <c r="D225" s="132" t="s">
        <v>716</v>
      </c>
      <c r="E225" s="135">
        <v>1</v>
      </c>
      <c r="F225" s="137"/>
      <c r="G225" s="136">
        <f t="shared" si="6"/>
        <v>0</v>
      </c>
    </row>
    <row r="226" spans="1:7">
      <c r="A226" s="157" t="s">
        <v>721</v>
      </c>
      <c r="B226" s="145" t="s">
        <v>722</v>
      </c>
      <c r="C226" s="134"/>
      <c r="D226" s="132" t="s">
        <v>716</v>
      </c>
      <c r="E226" s="135">
        <v>13</v>
      </c>
      <c r="F226" s="137"/>
      <c r="G226" s="136">
        <f t="shared" si="6"/>
        <v>0</v>
      </c>
    </row>
    <row r="227" spans="1:7">
      <c r="A227" s="157" t="s">
        <v>723</v>
      </c>
      <c r="B227" s="145" t="s">
        <v>724</v>
      </c>
      <c r="C227" s="134"/>
      <c r="D227" s="132" t="s">
        <v>716</v>
      </c>
      <c r="E227" s="135">
        <v>5</v>
      </c>
      <c r="F227" s="137"/>
      <c r="G227" s="136">
        <f t="shared" si="6"/>
        <v>0</v>
      </c>
    </row>
    <row r="228" spans="1:7">
      <c r="A228" s="157" t="s">
        <v>725</v>
      </c>
      <c r="B228" s="145" t="s">
        <v>726</v>
      </c>
      <c r="C228" s="134"/>
      <c r="D228" s="132" t="s">
        <v>716</v>
      </c>
      <c r="E228" s="135">
        <v>2</v>
      </c>
      <c r="F228" s="137"/>
      <c r="G228" s="136">
        <f t="shared" si="6"/>
        <v>0</v>
      </c>
    </row>
    <row r="229" spans="1:7">
      <c r="A229" s="157" t="s">
        <v>727</v>
      </c>
      <c r="B229" s="145" t="s">
        <v>728</v>
      </c>
      <c r="C229" s="134"/>
      <c r="D229" s="132" t="s">
        <v>716</v>
      </c>
      <c r="E229" s="135">
        <v>25</v>
      </c>
      <c r="F229" s="137"/>
      <c r="G229" s="136">
        <f t="shared" si="6"/>
        <v>0</v>
      </c>
    </row>
    <row r="230" spans="1:7">
      <c r="A230" s="157" t="s">
        <v>729</v>
      </c>
      <c r="B230" s="145" t="s">
        <v>730</v>
      </c>
      <c r="C230" s="134"/>
      <c r="D230" s="132" t="s">
        <v>716</v>
      </c>
      <c r="E230" s="135">
        <v>26</v>
      </c>
      <c r="F230" s="137"/>
      <c r="G230" s="136">
        <f t="shared" si="6"/>
        <v>0</v>
      </c>
    </row>
    <row r="231" spans="1:7">
      <c r="A231" s="157" t="s">
        <v>731</v>
      </c>
      <c r="B231" s="145" t="s">
        <v>732</v>
      </c>
      <c r="C231" s="134"/>
      <c r="D231" s="132" t="s">
        <v>716</v>
      </c>
      <c r="E231" s="135">
        <v>25</v>
      </c>
      <c r="F231" s="137"/>
      <c r="G231" s="136">
        <f t="shared" si="6"/>
        <v>0</v>
      </c>
    </row>
    <row r="232" spans="1:7">
      <c r="A232" s="157" t="s">
        <v>733</v>
      </c>
      <c r="B232" s="145" t="s">
        <v>734</v>
      </c>
      <c r="C232" s="134"/>
      <c r="D232" s="132" t="s">
        <v>716</v>
      </c>
      <c r="E232" s="135">
        <v>28</v>
      </c>
      <c r="F232" s="137"/>
      <c r="G232" s="136">
        <f t="shared" si="6"/>
        <v>0</v>
      </c>
    </row>
    <row r="233" spans="1:7">
      <c r="A233" s="157" t="s">
        <v>735</v>
      </c>
      <c r="B233" s="145" t="s">
        <v>736</v>
      </c>
      <c r="C233" s="134"/>
      <c r="D233" s="132" t="s">
        <v>716</v>
      </c>
      <c r="E233" s="135">
        <v>1</v>
      </c>
      <c r="F233" s="137"/>
      <c r="G233" s="136">
        <f t="shared" si="6"/>
        <v>0</v>
      </c>
    </row>
    <row r="234" spans="1:7">
      <c r="A234" s="157" t="s">
        <v>737</v>
      </c>
      <c r="B234" s="145" t="s">
        <v>738</v>
      </c>
      <c r="C234" s="134"/>
      <c r="D234" s="132" t="s">
        <v>716</v>
      </c>
      <c r="E234" s="135">
        <v>2</v>
      </c>
      <c r="F234" s="137"/>
      <c r="G234" s="136">
        <f t="shared" si="6"/>
        <v>0</v>
      </c>
    </row>
    <row r="235" spans="1:7">
      <c r="A235" s="157" t="s">
        <v>739</v>
      </c>
      <c r="B235" s="145" t="s">
        <v>740</v>
      </c>
      <c r="C235" s="134"/>
      <c r="D235" s="132" t="s">
        <v>716</v>
      </c>
      <c r="E235" s="135">
        <v>2</v>
      </c>
      <c r="F235" s="137"/>
      <c r="G235" s="136">
        <f t="shared" si="6"/>
        <v>0</v>
      </c>
    </row>
    <row r="236" spans="1:7">
      <c r="A236" s="157" t="s">
        <v>741</v>
      </c>
      <c r="B236" s="145" t="s">
        <v>742</v>
      </c>
      <c r="C236" s="134"/>
      <c r="D236" s="132" t="s">
        <v>716</v>
      </c>
      <c r="E236" s="135">
        <v>3</v>
      </c>
      <c r="F236" s="137"/>
      <c r="G236" s="136">
        <f t="shared" si="6"/>
        <v>0</v>
      </c>
    </row>
    <row r="237" spans="1:7">
      <c r="A237" s="157" t="s">
        <v>743</v>
      </c>
      <c r="B237" s="145" t="s">
        <v>744</v>
      </c>
      <c r="C237" s="134"/>
      <c r="D237" s="132" t="s">
        <v>716</v>
      </c>
      <c r="E237" s="135">
        <v>1</v>
      </c>
      <c r="F237" s="137"/>
      <c r="G237" s="136">
        <f t="shared" si="6"/>
        <v>0</v>
      </c>
    </row>
    <row r="238" spans="1:7">
      <c r="A238" s="157" t="s">
        <v>745</v>
      </c>
      <c r="B238" s="145" t="s">
        <v>746</v>
      </c>
      <c r="C238" s="134"/>
      <c r="D238" s="132" t="s">
        <v>92</v>
      </c>
      <c r="E238" s="135">
        <v>1</v>
      </c>
      <c r="F238" s="137"/>
      <c r="G238" s="136">
        <f t="shared" si="6"/>
        <v>0</v>
      </c>
    </row>
    <row r="239" spans="1:7">
      <c r="A239" s="157" t="s">
        <v>747</v>
      </c>
      <c r="B239" s="145" t="s">
        <v>748</v>
      </c>
      <c r="C239" s="134"/>
      <c r="D239" s="132" t="s">
        <v>104</v>
      </c>
      <c r="E239" s="135">
        <v>165</v>
      </c>
      <c r="F239" s="137"/>
      <c r="G239" s="136">
        <f t="shared" si="6"/>
        <v>0</v>
      </c>
    </row>
    <row r="240" spans="1:7">
      <c r="A240" s="157" t="s">
        <v>749</v>
      </c>
      <c r="B240" s="145" t="s">
        <v>750</v>
      </c>
      <c r="C240" s="134"/>
      <c r="D240" s="132" t="s">
        <v>157</v>
      </c>
      <c r="E240" s="135">
        <v>1</v>
      </c>
      <c r="F240" s="137"/>
      <c r="G240" s="136">
        <f t="shared" si="6"/>
        <v>0</v>
      </c>
    </row>
    <row r="241" spans="1:7" s="154" customFormat="1" ht="13.8">
      <c r="A241" s="158" t="s">
        <v>751</v>
      </c>
      <c r="B241" s="131" t="s">
        <v>752</v>
      </c>
      <c r="C241" s="122"/>
      <c r="D241" s="123"/>
      <c r="E241" s="159"/>
      <c r="F241" s="125"/>
      <c r="G241" s="151"/>
    </row>
    <row r="242" spans="1:7" s="154" customFormat="1" ht="26.4">
      <c r="A242" s="152" t="s">
        <v>753</v>
      </c>
      <c r="B242" s="145" t="s">
        <v>754</v>
      </c>
      <c r="C242" s="134" t="s">
        <v>755</v>
      </c>
      <c r="D242" s="132" t="s">
        <v>716</v>
      </c>
      <c r="E242" s="135">
        <v>1</v>
      </c>
      <c r="F242" s="137"/>
      <c r="G242" s="136">
        <f t="shared" ref="G242:G270" si="7">+E242*F242</f>
        <v>0</v>
      </c>
    </row>
    <row r="243" spans="1:7" s="154" customFormat="1" ht="26.4">
      <c r="A243" s="152" t="s">
        <v>756</v>
      </c>
      <c r="B243" s="145" t="s">
        <v>757</v>
      </c>
      <c r="C243" s="134" t="s">
        <v>755</v>
      </c>
      <c r="D243" s="132" t="s">
        <v>716</v>
      </c>
      <c r="E243" s="135">
        <v>1</v>
      </c>
      <c r="F243" s="137"/>
      <c r="G243" s="136">
        <f t="shared" si="7"/>
        <v>0</v>
      </c>
    </row>
    <row r="244" spans="1:7" s="154" customFormat="1" ht="13.2">
      <c r="A244" s="152" t="s">
        <v>758</v>
      </c>
      <c r="B244" s="145" t="s">
        <v>759</v>
      </c>
      <c r="C244" s="134" t="s">
        <v>755</v>
      </c>
      <c r="D244" s="132" t="s">
        <v>716</v>
      </c>
      <c r="E244" s="135">
        <v>1</v>
      </c>
      <c r="F244" s="137"/>
      <c r="G244" s="136">
        <f t="shared" si="7"/>
        <v>0</v>
      </c>
    </row>
    <row r="245" spans="1:7" s="154" customFormat="1" ht="13.2">
      <c r="A245" s="152" t="s">
        <v>760</v>
      </c>
      <c r="B245" s="145" t="s">
        <v>761</v>
      </c>
      <c r="C245" s="134" t="s">
        <v>755</v>
      </c>
      <c r="D245" s="132" t="s">
        <v>716</v>
      </c>
      <c r="E245" s="135">
        <v>1</v>
      </c>
      <c r="F245" s="137"/>
      <c r="G245" s="136">
        <f t="shared" si="7"/>
        <v>0</v>
      </c>
    </row>
    <row r="246" spans="1:7" s="154" customFormat="1" ht="13.2">
      <c r="A246" s="152" t="s">
        <v>762</v>
      </c>
      <c r="B246" s="145" t="s">
        <v>763</v>
      </c>
      <c r="C246" s="134" t="s">
        <v>755</v>
      </c>
      <c r="D246" s="132" t="s">
        <v>716</v>
      </c>
      <c r="E246" s="135">
        <v>1</v>
      </c>
      <c r="F246" s="137"/>
      <c r="G246" s="136">
        <f t="shared" si="7"/>
        <v>0</v>
      </c>
    </row>
    <row r="247" spans="1:7" s="154" customFormat="1" ht="13.2">
      <c r="A247" s="152" t="s">
        <v>764</v>
      </c>
      <c r="B247" s="145" t="s">
        <v>765</v>
      </c>
      <c r="C247" s="134" t="s">
        <v>755</v>
      </c>
      <c r="D247" s="132" t="s">
        <v>716</v>
      </c>
      <c r="E247" s="135">
        <v>4</v>
      </c>
      <c r="F247" s="137"/>
      <c r="G247" s="136">
        <f t="shared" si="7"/>
        <v>0</v>
      </c>
    </row>
    <row r="248" spans="1:7" s="154" customFormat="1" ht="13.2">
      <c r="A248" s="152" t="s">
        <v>766</v>
      </c>
      <c r="B248" s="145" t="s">
        <v>767</v>
      </c>
      <c r="C248" s="134" t="s">
        <v>755</v>
      </c>
      <c r="D248" s="132" t="s">
        <v>716</v>
      </c>
      <c r="E248" s="135">
        <v>2</v>
      </c>
      <c r="F248" s="137"/>
      <c r="G248" s="136">
        <f t="shared" si="7"/>
        <v>0</v>
      </c>
    </row>
    <row r="249" spans="1:7" s="154" customFormat="1" ht="13.2">
      <c r="A249" s="152" t="s">
        <v>768</v>
      </c>
      <c r="B249" s="145" t="s">
        <v>769</v>
      </c>
      <c r="C249" s="134" t="s">
        <v>755</v>
      </c>
      <c r="D249" s="132" t="s">
        <v>716</v>
      </c>
      <c r="E249" s="135">
        <v>1</v>
      </c>
      <c r="F249" s="137"/>
      <c r="G249" s="136">
        <f t="shared" si="7"/>
        <v>0</v>
      </c>
    </row>
    <row r="250" spans="1:7" s="154" customFormat="1" ht="13.2">
      <c r="A250" s="152" t="s">
        <v>770</v>
      </c>
      <c r="B250" s="145" t="s">
        <v>771</v>
      </c>
      <c r="C250" s="134" t="s">
        <v>772</v>
      </c>
      <c r="D250" s="132" t="s">
        <v>773</v>
      </c>
      <c r="E250" s="135">
        <v>450</v>
      </c>
      <c r="F250" s="137"/>
      <c r="G250" s="136">
        <f t="shared" si="7"/>
        <v>0</v>
      </c>
    </row>
    <row r="251" spans="1:7" ht="14.4" customHeight="1">
      <c r="A251" s="152" t="s">
        <v>774</v>
      </c>
      <c r="B251" s="145" t="s">
        <v>775</v>
      </c>
      <c r="C251" s="134" t="s">
        <v>755</v>
      </c>
      <c r="D251" s="132" t="s">
        <v>280</v>
      </c>
      <c r="E251" s="135">
        <v>1</v>
      </c>
      <c r="F251" s="137"/>
      <c r="G251" s="136">
        <f t="shared" si="7"/>
        <v>0</v>
      </c>
    </row>
    <row r="252" spans="1:7">
      <c r="A252" s="152" t="s">
        <v>776</v>
      </c>
      <c r="B252" s="145" t="s">
        <v>777</v>
      </c>
      <c r="C252" s="134" t="s">
        <v>755</v>
      </c>
      <c r="D252" s="132" t="s">
        <v>280</v>
      </c>
      <c r="E252" s="135">
        <v>1</v>
      </c>
      <c r="F252" s="137"/>
      <c r="G252" s="136">
        <f t="shared" si="7"/>
        <v>0</v>
      </c>
    </row>
    <row r="253" spans="1:7" s="154" customFormat="1" ht="13.2">
      <c r="A253" s="152" t="s">
        <v>778</v>
      </c>
      <c r="B253" s="145" t="s">
        <v>779</v>
      </c>
      <c r="C253" s="134" t="s">
        <v>755</v>
      </c>
      <c r="D253" s="132" t="s">
        <v>92</v>
      </c>
      <c r="E253" s="135">
        <v>1</v>
      </c>
      <c r="F253" s="137"/>
      <c r="G253" s="136">
        <f t="shared" si="7"/>
        <v>0</v>
      </c>
    </row>
    <row r="254" spans="1:7" s="154" customFormat="1" ht="13.2">
      <c r="A254" s="152" t="s">
        <v>780</v>
      </c>
      <c r="B254" s="145" t="s">
        <v>781</v>
      </c>
      <c r="C254" s="134" t="s">
        <v>755</v>
      </c>
      <c r="D254" s="132" t="s">
        <v>92</v>
      </c>
      <c r="E254" s="135">
        <v>1</v>
      </c>
      <c r="F254" s="137"/>
      <c r="G254" s="136">
        <f t="shared" si="7"/>
        <v>0</v>
      </c>
    </row>
    <row r="255" spans="1:7" s="154" customFormat="1" ht="13.8">
      <c r="A255" s="158" t="s">
        <v>782</v>
      </c>
      <c r="B255" s="121" t="s">
        <v>783</v>
      </c>
      <c r="C255" s="122"/>
      <c r="D255" s="123"/>
      <c r="E255" s="159"/>
      <c r="F255" s="125"/>
      <c r="G255" s="151"/>
    </row>
    <row r="256" spans="1:7" ht="26.4">
      <c r="A256" s="160" t="s">
        <v>784</v>
      </c>
      <c r="B256" s="145" t="s">
        <v>785</v>
      </c>
      <c r="C256" s="134"/>
      <c r="D256" s="132" t="s">
        <v>280</v>
      </c>
      <c r="E256" s="135">
        <v>35</v>
      </c>
      <c r="F256" s="137"/>
      <c r="G256" s="136">
        <f t="shared" si="7"/>
        <v>0</v>
      </c>
    </row>
    <row r="257" spans="1:7">
      <c r="A257" s="160" t="s">
        <v>786</v>
      </c>
      <c r="B257" s="145" t="s">
        <v>787</v>
      </c>
      <c r="C257" s="134"/>
      <c r="D257" s="132" t="s">
        <v>280</v>
      </c>
      <c r="E257" s="135">
        <v>27</v>
      </c>
      <c r="F257" s="137"/>
      <c r="G257" s="136">
        <f t="shared" si="7"/>
        <v>0</v>
      </c>
    </row>
    <row r="258" spans="1:7">
      <c r="A258" s="120" t="s">
        <v>788</v>
      </c>
      <c r="B258" s="121" t="s">
        <v>789</v>
      </c>
      <c r="C258" s="122"/>
      <c r="D258" s="123"/>
      <c r="E258" s="140"/>
      <c r="F258" s="125"/>
      <c r="G258" s="125"/>
    </row>
    <row r="259" spans="1:7" ht="26.4">
      <c r="A259" s="126"/>
      <c r="B259" s="127" t="s">
        <v>790</v>
      </c>
      <c r="C259" s="128"/>
      <c r="D259" s="129"/>
      <c r="E259" s="140"/>
      <c r="F259" s="125"/>
      <c r="G259" s="125"/>
    </row>
    <row r="260" spans="1:7" ht="26.4">
      <c r="A260" s="132" t="s">
        <v>791</v>
      </c>
      <c r="B260" s="145" t="s">
        <v>792</v>
      </c>
      <c r="C260" s="134" t="s">
        <v>793</v>
      </c>
      <c r="D260" s="132" t="s">
        <v>280</v>
      </c>
      <c r="E260" s="135">
        <v>3</v>
      </c>
      <c r="F260" s="137"/>
      <c r="G260" s="136">
        <f t="shared" si="7"/>
        <v>0</v>
      </c>
    </row>
    <row r="261" spans="1:7" ht="26.4">
      <c r="A261" s="132" t="s">
        <v>794</v>
      </c>
      <c r="B261" s="145" t="s">
        <v>795</v>
      </c>
      <c r="C261" s="134" t="s">
        <v>793</v>
      </c>
      <c r="D261" s="132" t="s">
        <v>311</v>
      </c>
      <c r="E261" s="135">
        <v>45</v>
      </c>
      <c r="F261" s="137"/>
      <c r="G261" s="136">
        <f t="shared" si="7"/>
        <v>0</v>
      </c>
    </row>
    <row r="262" spans="1:7" ht="27" customHeight="1">
      <c r="A262" s="161" t="s">
        <v>796</v>
      </c>
      <c r="B262" s="121" t="s">
        <v>797</v>
      </c>
      <c r="C262" s="141"/>
      <c r="D262" s="129"/>
      <c r="E262" s="162"/>
      <c r="F262" s="142"/>
      <c r="G262" s="163"/>
    </row>
    <row r="263" spans="1:7" ht="39.6">
      <c r="A263" s="132" t="s">
        <v>798</v>
      </c>
      <c r="B263" s="145" t="s">
        <v>799</v>
      </c>
      <c r="C263" s="134" t="s">
        <v>800</v>
      </c>
      <c r="D263" s="132" t="s">
        <v>157</v>
      </c>
      <c r="E263" s="135">
        <v>1</v>
      </c>
      <c r="F263" s="137"/>
      <c r="G263" s="136">
        <f t="shared" si="7"/>
        <v>0</v>
      </c>
    </row>
    <row r="264" spans="1:7">
      <c r="A264" s="132" t="s">
        <v>801</v>
      </c>
      <c r="B264" s="145" t="s">
        <v>651</v>
      </c>
      <c r="C264" s="134" t="s">
        <v>800</v>
      </c>
      <c r="D264" s="132" t="s">
        <v>280</v>
      </c>
      <c r="E264" s="135">
        <v>1</v>
      </c>
      <c r="F264" s="137"/>
      <c r="G264" s="136">
        <f t="shared" si="7"/>
        <v>0</v>
      </c>
    </row>
    <row r="265" spans="1:7" ht="27" customHeight="1">
      <c r="A265" s="158" t="s">
        <v>802</v>
      </c>
      <c r="B265" s="121" t="s">
        <v>803</v>
      </c>
      <c r="C265" s="122"/>
      <c r="D265" s="123"/>
      <c r="E265" s="124"/>
      <c r="F265" s="125"/>
      <c r="G265" s="151"/>
    </row>
    <row r="266" spans="1:7">
      <c r="A266" s="132" t="s">
        <v>804</v>
      </c>
      <c r="B266" s="145" t="s">
        <v>805</v>
      </c>
      <c r="C266" s="134" t="s">
        <v>806</v>
      </c>
      <c r="D266" s="132" t="s">
        <v>157</v>
      </c>
      <c r="E266" s="135">
        <v>5</v>
      </c>
      <c r="F266" s="137"/>
      <c r="G266" s="136">
        <f t="shared" si="7"/>
        <v>0</v>
      </c>
    </row>
    <row r="267" spans="1:7">
      <c r="A267" s="132" t="s">
        <v>807</v>
      </c>
      <c r="B267" s="145" t="s">
        <v>808</v>
      </c>
      <c r="C267" s="134" t="s">
        <v>806</v>
      </c>
      <c r="D267" s="132" t="s">
        <v>157</v>
      </c>
      <c r="E267" s="135">
        <v>50</v>
      </c>
      <c r="F267" s="137"/>
      <c r="G267" s="136">
        <f t="shared" si="7"/>
        <v>0</v>
      </c>
    </row>
    <row r="268" spans="1:7" s="154" customFormat="1" ht="13.8">
      <c r="A268" s="120" t="s">
        <v>809</v>
      </c>
      <c r="B268" s="121" t="s">
        <v>810</v>
      </c>
      <c r="C268" s="122"/>
      <c r="D268" s="123"/>
      <c r="E268" s="153"/>
      <c r="F268" s="125"/>
      <c r="G268" s="125"/>
    </row>
    <row r="269" spans="1:7">
      <c r="A269" s="157" t="s">
        <v>811</v>
      </c>
      <c r="B269" s="145" t="s">
        <v>812</v>
      </c>
      <c r="C269" s="134"/>
      <c r="D269" s="132" t="s">
        <v>813</v>
      </c>
      <c r="E269" s="135">
        <v>1</v>
      </c>
      <c r="F269" s="137"/>
      <c r="G269" s="136">
        <f t="shared" si="7"/>
        <v>0</v>
      </c>
    </row>
    <row r="270" spans="1:7">
      <c r="A270" s="157" t="s">
        <v>814</v>
      </c>
      <c r="B270" s="145" t="s">
        <v>815</v>
      </c>
      <c r="C270" s="134"/>
      <c r="D270" s="132" t="s">
        <v>813</v>
      </c>
      <c r="E270" s="135">
        <v>1</v>
      </c>
      <c r="F270" s="137"/>
      <c r="G270" s="136">
        <f t="shared" si="7"/>
        <v>0</v>
      </c>
    </row>
    <row r="271" spans="1:7" ht="15" thickBot="1"/>
    <row r="272" spans="1:7" ht="54.9" customHeight="1">
      <c r="F272" s="166" t="s">
        <v>816</v>
      </c>
    </row>
    <row r="273" spans="6:7" ht="54.9" customHeight="1" thickBot="1">
      <c r="F273" s="167">
        <f>SUMPRODUCT($E$6:$E$267,F$6:F$267)</f>
        <v>0</v>
      </c>
      <c r="G273" s="320"/>
    </row>
  </sheetData>
  <autoFilter ref="A2:G270" xr:uid="{00000000-0009-0000-0000-000000000000}"/>
  <mergeCells count="1">
    <mergeCell ref="A1:G1"/>
  </mergeCells>
  <pageMargins left="0.70866141732283472" right="0.70866141732283472" top="0.74803149606299213" bottom="0.74803149606299213" header="0.31496062992125984" footer="0.31496062992125984"/>
  <pageSetup paperSize="9" scale="47" fitToHeight="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E32B-121F-4A3A-A1DB-A0844A77F9FE}">
  <sheetPr>
    <tabColor rgb="FF92D050"/>
  </sheetPr>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1701-0A4C-4722-B49E-2334BE86E47C}">
  <sheetPr>
    <pageSetUpPr fitToPage="1"/>
  </sheetPr>
  <dimension ref="A1:L79"/>
  <sheetViews>
    <sheetView view="pageBreakPreview" zoomScale="90" zoomScaleNormal="100" zoomScaleSheetLayoutView="90" workbookViewId="0">
      <selection activeCell="E5" sqref="E5:E70"/>
    </sheetView>
  </sheetViews>
  <sheetFormatPr defaultRowHeight="13.2"/>
  <cols>
    <col min="1" max="1" width="10" style="197" customWidth="1"/>
    <col min="2" max="2" width="85.88671875" style="197" customWidth="1"/>
    <col min="3" max="3" width="6.88671875" style="197" customWidth="1"/>
    <col min="4" max="4" width="13" style="197" customWidth="1"/>
    <col min="5" max="5" width="16.109375" style="197" customWidth="1"/>
    <col min="6" max="6" width="19.33203125" style="197" customWidth="1"/>
    <col min="7" max="7" width="10.44140625" style="197" bestFit="1" customWidth="1"/>
    <col min="8" max="8" width="11.33203125" style="197" bestFit="1" customWidth="1"/>
    <col min="9" max="9" width="10.44140625" style="197" bestFit="1" customWidth="1"/>
    <col min="10" max="10" width="14" style="197" bestFit="1" customWidth="1"/>
    <col min="11" max="11" width="15" style="197" bestFit="1" customWidth="1"/>
    <col min="12" max="12" width="11.33203125" style="197" bestFit="1" customWidth="1"/>
    <col min="13" max="13" width="9.109375" style="197"/>
    <col min="14" max="14" width="11.33203125" style="197" bestFit="1" customWidth="1"/>
    <col min="15" max="233" width="9.109375" style="197"/>
    <col min="234" max="234" width="9.33203125" style="197" customWidth="1"/>
    <col min="235" max="235" width="11.44140625" style="197" customWidth="1"/>
    <col min="236" max="236" width="12.88671875" style="197" customWidth="1"/>
    <col min="237" max="237" width="17.44140625" style="197" customWidth="1"/>
    <col min="238" max="238" width="6.33203125" style="197" customWidth="1"/>
    <col min="239" max="239" width="9.5546875" style="197" customWidth="1"/>
    <col min="240" max="240" width="12.88671875" style="197" customWidth="1"/>
    <col min="241" max="242" width="11.44140625" style="197" customWidth="1"/>
    <col min="243" max="243" width="10" style="197" customWidth="1"/>
    <col min="244" max="489" width="9.109375" style="197"/>
    <col min="490" max="490" width="9.33203125" style="197" customWidth="1"/>
    <col min="491" max="491" width="11.44140625" style="197" customWidth="1"/>
    <col min="492" max="492" width="12.88671875" style="197" customWidth="1"/>
    <col min="493" max="493" width="17.44140625" style="197" customWidth="1"/>
    <col min="494" max="494" width="6.33203125" style="197" customWidth="1"/>
    <col min="495" max="495" width="9.5546875" style="197" customWidth="1"/>
    <col min="496" max="496" width="12.88671875" style="197" customWidth="1"/>
    <col min="497" max="498" width="11.44140625" style="197" customWidth="1"/>
    <col min="499" max="499" width="10" style="197" customWidth="1"/>
    <col min="500" max="745" width="9.109375" style="197"/>
    <col min="746" max="746" width="9.33203125" style="197" customWidth="1"/>
    <col min="747" max="747" width="11.44140625" style="197" customWidth="1"/>
    <col min="748" max="748" width="12.88671875" style="197" customWidth="1"/>
    <col min="749" max="749" width="17.44140625" style="197" customWidth="1"/>
    <col min="750" max="750" width="6.33203125" style="197" customWidth="1"/>
    <col min="751" max="751" width="9.5546875" style="197" customWidth="1"/>
    <col min="752" max="752" width="12.88671875" style="197" customWidth="1"/>
    <col min="753" max="754" width="11.44140625" style="197" customWidth="1"/>
    <col min="755" max="755" width="10" style="197" customWidth="1"/>
    <col min="756" max="1001" width="9.109375" style="197"/>
    <col min="1002" max="1002" width="9.33203125" style="197" customWidth="1"/>
    <col min="1003" max="1003" width="11.44140625" style="197" customWidth="1"/>
    <col min="1004" max="1004" width="12.88671875" style="197" customWidth="1"/>
    <col min="1005" max="1005" width="17.44140625" style="197" customWidth="1"/>
    <col min="1006" max="1006" width="6.33203125" style="197" customWidth="1"/>
    <col min="1007" max="1007" width="9.5546875" style="197" customWidth="1"/>
    <col min="1008" max="1008" width="12.88671875" style="197" customWidth="1"/>
    <col min="1009" max="1010" width="11.44140625" style="197" customWidth="1"/>
    <col min="1011" max="1011" width="10" style="197" customWidth="1"/>
    <col min="1012" max="1257" width="9.109375" style="197"/>
    <col min="1258" max="1258" width="9.33203125" style="197" customWidth="1"/>
    <col min="1259" max="1259" width="11.44140625" style="197" customWidth="1"/>
    <col min="1260" max="1260" width="12.88671875" style="197" customWidth="1"/>
    <col min="1261" max="1261" width="17.44140625" style="197" customWidth="1"/>
    <col min="1262" max="1262" width="6.33203125" style="197" customWidth="1"/>
    <col min="1263" max="1263" width="9.5546875" style="197" customWidth="1"/>
    <col min="1264" max="1264" width="12.88671875" style="197" customWidth="1"/>
    <col min="1265" max="1266" width="11.44140625" style="197" customWidth="1"/>
    <col min="1267" max="1267" width="10" style="197" customWidth="1"/>
    <col min="1268" max="1513" width="9.109375" style="197"/>
    <col min="1514" max="1514" width="9.33203125" style="197" customWidth="1"/>
    <col min="1515" max="1515" width="11.44140625" style="197" customWidth="1"/>
    <col min="1516" max="1516" width="12.88671875" style="197" customWidth="1"/>
    <col min="1517" max="1517" width="17.44140625" style="197" customWidth="1"/>
    <col min="1518" max="1518" width="6.33203125" style="197" customWidth="1"/>
    <col min="1519" max="1519" width="9.5546875" style="197" customWidth="1"/>
    <col min="1520" max="1520" width="12.88671875" style="197" customWidth="1"/>
    <col min="1521" max="1522" width="11.44140625" style="197" customWidth="1"/>
    <col min="1523" max="1523" width="10" style="197" customWidth="1"/>
    <col min="1524" max="1769" width="9.109375" style="197"/>
    <col min="1770" max="1770" width="9.33203125" style="197" customWidth="1"/>
    <col min="1771" max="1771" width="11.44140625" style="197" customWidth="1"/>
    <col min="1772" max="1772" width="12.88671875" style="197" customWidth="1"/>
    <col min="1773" max="1773" width="17.44140625" style="197" customWidth="1"/>
    <col min="1774" max="1774" width="6.33203125" style="197" customWidth="1"/>
    <col min="1775" max="1775" width="9.5546875" style="197" customWidth="1"/>
    <col min="1776" max="1776" width="12.88671875" style="197" customWidth="1"/>
    <col min="1777" max="1778" width="11.44140625" style="197" customWidth="1"/>
    <col min="1779" max="1779" width="10" style="197" customWidth="1"/>
    <col min="1780" max="2025" width="9.109375" style="197"/>
    <col min="2026" max="2026" width="9.33203125" style="197" customWidth="1"/>
    <col min="2027" max="2027" width="11.44140625" style="197" customWidth="1"/>
    <col min="2028" max="2028" width="12.88671875" style="197" customWidth="1"/>
    <col min="2029" max="2029" width="17.44140625" style="197" customWidth="1"/>
    <col min="2030" max="2030" width="6.33203125" style="197" customWidth="1"/>
    <col min="2031" max="2031" width="9.5546875" style="197" customWidth="1"/>
    <col min="2032" max="2032" width="12.88671875" style="197" customWidth="1"/>
    <col min="2033" max="2034" width="11.44140625" style="197" customWidth="1"/>
    <col min="2035" max="2035" width="10" style="197" customWidth="1"/>
    <col min="2036" max="2281" width="9.109375" style="197"/>
    <col min="2282" max="2282" width="9.33203125" style="197" customWidth="1"/>
    <col min="2283" max="2283" width="11.44140625" style="197" customWidth="1"/>
    <col min="2284" max="2284" width="12.88671875" style="197" customWidth="1"/>
    <col min="2285" max="2285" width="17.44140625" style="197" customWidth="1"/>
    <col min="2286" max="2286" width="6.33203125" style="197" customWidth="1"/>
    <col min="2287" max="2287" width="9.5546875" style="197" customWidth="1"/>
    <col min="2288" max="2288" width="12.88671875" style="197" customWidth="1"/>
    <col min="2289" max="2290" width="11.44140625" style="197" customWidth="1"/>
    <col min="2291" max="2291" width="10" style="197" customWidth="1"/>
    <col min="2292" max="2537" width="9.109375" style="197"/>
    <col min="2538" max="2538" width="9.33203125" style="197" customWidth="1"/>
    <col min="2539" max="2539" width="11.44140625" style="197" customWidth="1"/>
    <col min="2540" max="2540" width="12.88671875" style="197" customWidth="1"/>
    <col min="2541" max="2541" width="17.44140625" style="197" customWidth="1"/>
    <col min="2542" max="2542" width="6.33203125" style="197" customWidth="1"/>
    <col min="2543" max="2543" width="9.5546875" style="197" customWidth="1"/>
    <col min="2544" max="2544" width="12.88671875" style="197" customWidth="1"/>
    <col min="2545" max="2546" width="11.44140625" style="197" customWidth="1"/>
    <col min="2547" max="2547" width="10" style="197" customWidth="1"/>
    <col min="2548" max="2793" width="9.109375" style="197"/>
    <col min="2794" max="2794" width="9.33203125" style="197" customWidth="1"/>
    <col min="2795" max="2795" width="11.44140625" style="197" customWidth="1"/>
    <col min="2796" max="2796" width="12.88671875" style="197" customWidth="1"/>
    <col min="2797" max="2797" width="17.44140625" style="197" customWidth="1"/>
    <col min="2798" max="2798" width="6.33203125" style="197" customWidth="1"/>
    <col min="2799" max="2799" width="9.5546875" style="197" customWidth="1"/>
    <col min="2800" max="2800" width="12.88671875" style="197" customWidth="1"/>
    <col min="2801" max="2802" width="11.44140625" style="197" customWidth="1"/>
    <col min="2803" max="2803" width="10" style="197" customWidth="1"/>
    <col min="2804" max="3049" width="9.109375" style="197"/>
    <col min="3050" max="3050" width="9.33203125" style="197" customWidth="1"/>
    <col min="3051" max="3051" width="11.44140625" style="197" customWidth="1"/>
    <col min="3052" max="3052" width="12.88671875" style="197" customWidth="1"/>
    <col min="3053" max="3053" width="17.44140625" style="197" customWidth="1"/>
    <col min="3054" max="3054" width="6.33203125" style="197" customWidth="1"/>
    <col min="3055" max="3055" width="9.5546875" style="197" customWidth="1"/>
    <col min="3056" max="3056" width="12.88671875" style="197" customWidth="1"/>
    <col min="3057" max="3058" width="11.44140625" style="197" customWidth="1"/>
    <col min="3059" max="3059" width="10" style="197" customWidth="1"/>
    <col min="3060" max="3305" width="9.109375" style="197"/>
    <col min="3306" max="3306" width="9.33203125" style="197" customWidth="1"/>
    <col min="3307" max="3307" width="11.44140625" style="197" customWidth="1"/>
    <col min="3308" max="3308" width="12.88671875" style="197" customWidth="1"/>
    <col min="3309" max="3309" width="17.44140625" style="197" customWidth="1"/>
    <col min="3310" max="3310" width="6.33203125" style="197" customWidth="1"/>
    <col min="3311" max="3311" width="9.5546875" style="197" customWidth="1"/>
    <col min="3312" max="3312" width="12.88671875" style="197" customWidth="1"/>
    <col min="3313" max="3314" width="11.44140625" style="197" customWidth="1"/>
    <col min="3315" max="3315" width="10" style="197" customWidth="1"/>
    <col min="3316" max="3561" width="9.109375" style="197"/>
    <col min="3562" max="3562" width="9.33203125" style="197" customWidth="1"/>
    <col min="3563" max="3563" width="11.44140625" style="197" customWidth="1"/>
    <col min="3564" max="3564" width="12.88671875" style="197" customWidth="1"/>
    <col min="3565" max="3565" width="17.44140625" style="197" customWidth="1"/>
    <col min="3566" max="3566" width="6.33203125" style="197" customWidth="1"/>
    <col min="3567" max="3567" width="9.5546875" style="197" customWidth="1"/>
    <col min="3568" max="3568" width="12.88671875" style="197" customWidth="1"/>
    <col min="3569" max="3570" width="11.44140625" style="197" customWidth="1"/>
    <col min="3571" max="3571" width="10" style="197" customWidth="1"/>
    <col min="3572" max="3817" width="9.109375" style="197"/>
    <col min="3818" max="3818" width="9.33203125" style="197" customWidth="1"/>
    <col min="3819" max="3819" width="11.44140625" style="197" customWidth="1"/>
    <col min="3820" max="3820" width="12.88671875" style="197" customWidth="1"/>
    <col min="3821" max="3821" width="17.44140625" style="197" customWidth="1"/>
    <col min="3822" max="3822" width="6.33203125" style="197" customWidth="1"/>
    <col min="3823" max="3823" width="9.5546875" style="197" customWidth="1"/>
    <col min="3824" max="3824" width="12.88671875" style="197" customWidth="1"/>
    <col min="3825" max="3826" width="11.44140625" style="197" customWidth="1"/>
    <col min="3827" max="3827" width="10" style="197" customWidth="1"/>
    <col min="3828" max="4073" width="9.109375" style="197"/>
    <col min="4074" max="4074" width="9.33203125" style="197" customWidth="1"/>
    <col min="4075" max="4075" width="11.44140625" style="197" customWidth="1"/>
    <col min="4076" max="4076" width="12.88671875" style="197" customWidth="1"/>
    <col min="4077" max="4077" width="17.44140625" style="197" customWidth="1"/>
    <col min="4078" max="4078" width="6.33203125" style="197" customWidth="1"/>
    <col min="4079" max="4079" width="9.5546875" style="197" customWidth="1"/>
    <col min="4080" max="4080" width="12.88671875" style="197" customWidth="1"/>
    <col min="4081" max="4082" width="11.44140625" style="197" customWidth="1"/>
    <col min="4083" max="4083" width="10" style="197" customWidth="1"/>
    <col min="4084" max="4329" width="9.109375" style="197"/>
    <col min="4330" max="4330" width="9.33203125" style="197" customWidth="1"/>
    <col min="4331" max="4331" width="11.44140625" style="197" customWidth="1"/>
    <col min="4332" max="4332" width="12.88671875" style="197" customWidth="1"/>
    <col min="4333" max="4333" width="17.44140625" style="197" customWidth="1"/>
    <col min="4334" max="4334" width="6.33203125" style="197" customWidth="1"/>
    <col min="4335" max="4335" width="9.5546875" style="197" customWidth="1"/>
    <col min="4336" max="4336" width="12.88671875" style="197" customWidth="1"/>
    <col min="4337" max="4338" width="11.44140625" style="197" customWidth="1"/>
    <col min="4339" max="4339" width="10" style="197" customWidth="1"/>
    <col min="4340" max="4585" width="9.109375" style="197"/>
    <col min="4586" max="4586" width="9.33203125" style="197" customWidth="1"/>
    <col min="4587" max="4587" width="11.44140625" style="197" customWidth="1"/>
    <col min="4588" max="4588" width="12.88671875" style="197" customWidth="1"/>
    <col min="4589" max="4589" width="17.44140625" style="197" customWidth="1"/>
    <col min="4590" max="4590" width="6.33203125" style="197" customWidth="1"/>
    <col min="4591" max="4591" width="9.5546875" style="197" customWidth="1"/>
    <col min="4592" max="4592" width="12.88671875" style="197" customWidth="1"/>
    <col min="4593" max="4594" width="11.44140625" style="197" customWidth="1"/>
    <col min="4595" max="4595" width="10" style="197" customWidth="1"/>
    <col min="4596" max="4841" width="9.109375" style="197"/>
    <col min="4842" max="4842" width="9.33203125" style="197" customWidth="1"/>
    <col min="4843" max="4843" width="11.44140625" style="197" customWidth="1"/>
    <col min="4844" max="4844" width="12.88671875" style="197" customWidth="1"/>
    <col min="4845" max="4845" width="17.44140625" style="197" customWidth="1"/>
    <col min="4846" max="4846" width="6.33203125" style="197" customWidth="1"/>
    <col min="4847" max="4847" width="9.5546875" style="197" customWidth="1"/>
    <col min="4848" max="4848" width="12.88671875" style="197" customWidth="1"/>
    <col min="4849" max="4850" width="11.44140625" style="197" customWidth="1"/>
    <col min="4851" max="4851" width="10" style="197" customWidth="1"/>
    <col min="4852" max="5097" width="9.109375" style="197"/>
    <col min="5098" max="5098" width="9.33203125" style="197" customWidth="1"/>
    <col min="5099" max="5099" width="11.44140625" style="197" customWidth="1"/>
    <col min="5100" max="5100" width="12.88671875" style="197" customWidth="1"/>
    <col min="5101" max="5101" width="17.44140625" style="197" customWidth="1"/>
    <col min="5102" max="5102" width="6.33203125" style="197" customWidth="1"/>
    <col min="5103" max="5103" width="9.5546875" style="197" customWidth="1"/>
    <col min="5104" max="5104" width="12.88671875" style="197" customWidth="1"/>
    <col min="5105" max="5106" width="11.44140625" style="197" customWidth="1"/>
    <col min="5107" max="5107" width="10" style="197" customWidth="1"/>
    <col min="5108" max="5353" width="9.109375" style="197"/>
    <col min="5354" max="5354" width="9.33203125" style="197" customWidth="1"/>
    <col min="5355" max="5355" width="11.44140625" style="197" customWidth="1"/>
    <col min="5356" max="5356" width="12.88671875" style="197" customWidth="1"/>
    <col min="5357" max="5357" width="17.44140625" style="197" customWidth="1"/>
    <col min="5358" max="5358" width="6.33203125" style="197" customWidth="1"/>
    <col min="5359" max="5359" width="9.5546875" style="197" customWidth="1"/>
    <col min="5360" max="5360" width="12.88671875" style="197" customWidth="1"/>
    <col min="5361" max="5362" width="11.44140625" style="197" customWidth="1"/>
    <col min="5363" max="5363" width="10" style="197" customWidth="1"/>
    <col min="5364" max="5609" width="9.109375" style="197"/>
    <col min="5610" max="5610" width="9.33203125" style="197" customWidth="1"/>
    <col min="5611" max="5611" width="11.44140625" style="197" customWidth="1"/>
    <col min="5612" max="5612" width="12.88671875" style="197" customWidth="1"/>
    <col min="5613" max="5613" width="17.44140625" style="197" customWidth="1"/>
    <col min="5614" max="5614" width="6.33203125" style="197" customWidth="1"/>
    <col min="5615" max="5615" width="9.5546875" style="197" customWidth="1"/>
    <col min="5616" max="5616" width="12.88671875" style="197" customWidth="1"/>
    <col min="5617" max="5618" width="11.44140625" style="197" customWidth="1"/>
    <col min="5619" max="5619" width="10" style="197" customWidth="1"/>
    <col min="5620" max="5865" width="9.109375" style="197"/>
    <col min="5866" max="5866" width="9.33203125" style="197" customWidth="1"/>
    <col min="5867" max="5867" width="11.44140625" style="197" customWidth="1"/>
    <col min="5868" max="5868" width="12.88671875" style="197" customWidth="1"/>
    <col min="5869" max="5869" width="17.44140625" style="197" customWidth="1"/>
    <col min="5870" max="5870" width="6.33203125" style="197" customWidth="1"/>
    <col min="5871" max="5871" width="9.5546875" style="197" customWidth="1"/>
    <col min="5872" max="5872" width="12.88671875" style="197" customWidth="1"/>
    <col min="5873" max="5874" width="11.44140625" style="197" customWidth="1"/>
    <col min="5875" max="5875" width="10" style="197" customWidth="1"/>
    <col min="5876" max="6121" width="9.109375" style="197"/>
    <col min="6122" max="6122" width="9.33203125" style="197" customWidth="1"/>
    <col min="6123" max="6123" width="11.44140625" style="197" customWidth="1"/>
    <col min="6124" max="6124" width="12.88671875" style="197" customWidth="1"/>
    <col min="6125" max="6125" width="17.44140625" style="197" customWidth="1"/>
    <col min="6126" max="6126" width="6.33203125" style="197" customWidth="1"/>
    <col min="6127" max="6127" width="9.5546875" style="197" customWidth="1"/>
    <col min="6128" max="6128" width="12.88671875" style="197" customWidth="1"/>
    <col min="6129" max="6130" width="11.44140625" style="197" customWidth="1"/>
    <col min="6131" max="6131" width="10" style="197" customWidth="1"/>
    <col min="6132" max="6377" width="9.109375" style="197"/>
    <col min="6378" max="6378" width="9.33203125" style="197" customWidth="1"/>
    <col min="6379" max="6379" width="11.44140625" style="197" customWidth="1"/>
    <col min="6380" max="6380" width="12.88671875" style="197" customWidth="1"/>
    <col min="6381" max="6381" width="17.44140625" style="197" customWidth="1"/>
    <col min="6382" max="6382" width="6.33203125" style="197" customWidth="1"/>
    <col min="6383" max="6383" width="9.5546875" style="197" customWidth="1"/>
    <col min="6384" max="6384" width="12.88671875" style="197" customWidth="1"/>
    <col min="6385" max="6386" width="11.44140625" style="197" customWidth="1"/>
    <col min="6387" max="6387" width="10" style="197" customWidth="1"/>
    <col min="6388" max="6633" width="9.109375" style="197"/>
    <col min="6634" max="6634" width="9.33203125" style="197" customWidth="1"/>
    <col min="6635" max="6635" width="11.44140625" style="197" customWidth="1"/>
    <col min="6636" max="6636" width="12.88671875" style="197" customWidth="1"/>
    <col min="6637" max="6637" width="17.44140625" style="197" customWidth="1"/>
    <col min="6638" max="6638" width="6.33203125" style="197" customWidth="1"/>
    <col min="6639" max="6639" width="9.5546875" style="197" customWidth="1"/>
    <col min="6640" max="6640" width="12.88671875" style="197" customWidth="1"/>
    <col min="6641" max="6642" width="11.44140625" style="197" customWidth="1"/>
    <col min="6643" max="6643" width="10" style="197" customWidth="1"/>
    <col min="6644" max="6889" width="9.109375" style="197"/>
    <col min="6890" max="6890" width="9.33203125" style="197" customWidth="1"/>
    <col min="6891" max="6891" width="11.44140625" style="197" customWidth="1"/>
    <col min="6892" max="6892" width="12.88671875" style="197" customWidth="1"/>
    <col min="6893" max="6893" width="17.44140625" style="197" customWidth="1"/>
    <col min="6894" max="6894" width="6.33203125" style="197" customWidth="1"/>
    <col min="6895" max="6895" width="9.5546875" style="197" customWidth="1"/>
    <col min="6896" max="6896" width="12.88671875" style="197" customWidth="1"/>
    <col min="6897" max="6898" width="11.44140625" style="197" customWidth="1"/>
    <col min="6899" max="6899" width="10" style="197" customWidth="1"/>
    <col min="6900" max="7145" width="9.109375" style="197"/>
    <col min="7146" max="7146" width="9.33203125" style="197" customWidth="1"/>
    <col min="7147" max="7147" width="11.44140625" style="197" customWidth="1"/>
    <col min="7148" max="7148" width="12.88671875" style="197" customWidth="1"/>
    <col min="7149" max="7149" width="17.44140625" style="197" customWidth="1"/>
    <col min="7150" max="7150" width="6.33203125" style="197" customWidth="1"/>
    <col min="7151" max="7151" width="9.5546875" style="197" customWidth="1"/>
    <col min="7152" max="7152" width="12.88671875" style="197" customWidth="1"/>
    <col min="7153" max="7154" width="11.44140625" style="197" customWidth="1"/>
    <col min="7155" max="7155" width="10" style="197" customWidth="1"/>
    <col min="7156" max="7401" width="9.109375" style="197"/>
    <col min="7402" max="7402" width="9.33203125" style="197" customWidth="1"/>
    <col min="7403" max="7403" width="11.44140625" style="197" customWidth="1"/>
    <col min="7404" max="7404" width="12.88671875" style="197" customWidth="1"/>
    <col min="7405" max="7405" width="17.44140625" style="197" customWidth="1"/>
    <col min="7406" max="7406" width="6.33203125" style="197" customWidth="1"/>
    <col min="7407" max="7407" width="9.5546875" style="197" customWidth="1"/>
    <col min="7408" max="7408" width="12.88671875" style="197" customWidth="1"/>
    <col min="7409" max="7410" width="11.44140625" style="197" customWidth="1"/>
    <col min="7411" max="7411" width="10" style="197" customWidth="1"/>
    <col min="7412" max="7657" width="9.109375" style="197"/>
    <col min="7658" max="7658" width="9.33203125" style="197" customWidth="1"/>
    <col min="7659" max="7659" width="11.44140625" style="197" customWidth="1"/>
    <col min="7660" max="7660" width="12.88671875" style="197" customWidth="1"/>
    <col min="7661" max="7661" width="17.44140625" style="197" customWidth="1"/>
    <col min="7662" max="7662" width="6.33203125" style="197" customWidth="1"/>
    <col min="7663" max="7663" width="9.5546875" style="197" customWidth="1"/>
    <col min="7664" max="7664" width="12.88671875" style="197" customWidth="1"/>
    <col min="7665" max="7666" width="11.44140625" style="197" customWidth="1"/>
    <col min="7667" max="7667" width="10" style="197" customWidth="1"/>
    <col min="7668" max="7913" width="9.109375" style="197"/>
    <col min="7914" max="7914" width="9.33203125" style="197" customWidth="1"/>
    <col min="7915" max="7915" width="11.44140625" style="197" customWidth="1"/>
    <col min="7916" max="7916" width="12.88671875" style="197" customWidth="1"/>
    <col min="7917" max="7917" width="17.44140625" style="197" customWidth="1"/>
    <col min="7918" max="7918" width="6.33203125" style="197" customWidth="1"/>
    <col min="7919" max="7919" width="9.5546875" style="197" customWidth="1"/>
    <col min="7920" max="7920" width="12.88671875" style="197" customWidth="1"/>
    <col min="7921" max="7922" width="11.44140625" style="197" customWidth="1"/>
    <col min="7923" max="7923" width="10" style="197" customWidth="1"/>
    <col min="7924" max="8169" width="9.109375" style="197"/>
    <col min="8170" max="8170" width="9.33203125" style="197" customWidth="1"/>
    <col min="8171" max="8171" width="11.44140625" style="197" customWidth="1"/>
    <col min="8172" max="8172" width="12.88671875" style="197" customWidth="1"/>
    <col min="8173" max="8173" width="17.44140625" style="197" customWidth="1"/>
    <col min="8174" max="8174" width="6.33203125" style="197" customWidth="1"/>
    <col min="8175" max="8175" width="9.5546875" style="197" customWidth="1"/>
    <col min="8176" max="8176" width="12.88671875" style="197" customWidth="1"/>
    <col min="8177" max="8178" width="11.44140625" style="197" customWidth="1"/>
    <col min="8179" max="8179" width="10" style="197" customWidth="1"/>
    <col min="8180" max="8425" width="9.109375" style="197"/>
    <col min="8426" max="8426" width="9.33203125" style="197" customWidth="1"/>
    <col min="8427" max="8427" width="11.44140625" style="197" customWidth="1"/>
    <col min="8428" max="8428" width="12.88671875" style="197" customWidth="1"/>
    <col min="8429" max="8429" width="17.44140625" style="197" customWidth="1"/>
    <col min="8430" max="8430" width="6.33203125" style="197" customWidth="1"/>
    <col min="8431" max="8431" width="9.5546875" style="197" customWidth="1"/>
    <col min="8432" max="8432" width="12.88671875" style="197" customWidth="1"/>
    <col min="8433" max="8434" width="11.44140625" style="197" customWidth="1"/>
    <col min="8435" max="8435" width="10" style="197" customWidth="1"/>
    <col min="8436" max="8681" width="9.109375" style="197"/>
    <col min="8682" max="8682" width="9.33203125" style="197" customWidth="1"/>
    <col min="8683" max="8683" width="11.44140625" style="197" customWidth="1"/>
    <col min="8684" max="8684" width="12.88671875" style="197" customWidth="1"/>
    <col min="8685" max="8685" width="17.44140625" style="197" customWidth="1"/>
    <col min="8686" max="8686" width="6.33203125" style="197" customWidth="1"/>
    <col min="8687" max="8687" width="9.5546875" style="197" customWidth="1"/>
    <col min="8688" max="8688" width="12.88671875" style="197" customWidth="1"/>
    <col min="8689" max="8690" width="11.44140625" style="197" customWidth="1"/>
    <col min="8691" max="8691" width="10" style="197" customWidth="1"/>
    <col min="8692" max="8937" width="9.109375" style="197"/>
    <col min="8938" max="8938" width="9.33203125" style="197" customWidth="1"/>
    <col min="8939" max="8939" width="11.44140625" style="197" customWidth="1"/>
    <col min="8940" max="8940" width="12.88671875" style="197" customWidth="1"/>
    <col min="8941" max="8941" width="17.44140625" style="197" customWidth="1"/>
    <col min="8942" max="8942" width="6.33203125" style="197" customWidth="1"/>
    <col min="8943" max="8943" width="9.5546875" style="197" customWidth="1"/>
    <col min="8944" max="8944" width="12.88671875" style="197" customWidth="1"/>
    <col min="8945" max="8946" width="11.44140625" style="197" customWidth="1"/>
    <col min="8947" max="8947" width="10" style="197" customWidth="1"/>
    <col min="8948" max="9193" width="9.109375" style="197"/>
    <col min="9194" max="9194" width="9.33203125" style="197" customWidth="1"/>
    <col min="9195" max="9195" width="11.44140625" style="197" customWidth="1"/>
    <col min="9196" max="9196" width="12.88671875" style="197" customWidth="1"/>
    <col min="9197" max="9197" width="17.44140625" style="197" customWidth="1"/>
    <col min="9198" max="9198" width="6.33203125" style="197" customWidth="1"/>
    <col min="9199" max="9199" width="9.5546875" style="197" customWidth="1"/>
    <col min="9200" max="9200" width="12.88671875" style="197" customWidth="1"/>
    <col min="9201" max="9202" width="11.44140625" style="197" customWidth="1"/>
    <col min="9203" max="9203" width="10" style="197" customWidth="1"/>
    <col min="9204" max="9449" width="9.109375" style="197"/>
    <col min="9450" max="9450" width="9.33203125" style="197" customWidth="1"/>
    <col min="9451" max="9451" width="11.44140625" style="197" customWidth="1"/>
    <col min="9452" max="9452" width="12.88671875" style="197" customWidth="1"/>
    <col min="9453" max="9453" width="17.44140625" style="197" customWidth="1"/>
    <col min="9454" max="9454" width="6.33203125" style="197" customWidth="1"/>
    <col min="9455" max="9455" width="9.5546875" style="197" customWidth="1"/>
    <col min="9456" max="9456" width="12.88671875" style="197" customWidth="1"/>
    <col min="9457" max="9458" width="11.44140625" style="197" customWidth="1"/>
    <col min="9459" max="9459" width="10" style="197" customWidth="1"/>
    <col min="9460" max="9705" width="9.109375" style="197"/>
    <col min="9706" max="9706" width="9.33203125" style="197" customWidth="1"/>
    <col min="9707" max="9707" width="11.44140625" style="197" customWidth="1"/>
    <col min="9708" max="9708" width="12.88671875" style="197" customWidth="1"/>
    <col min="9709" max="9709" width="17.44140625" style="197" customWidth="1"/>
    <col min="9710" max="9710" width="6.33203125" style="197" customWidth="1"/>
    <col min="9711" max="9711" width="9.5546875" style="197" customWidth="1"/>
    <col min="9712" max="9712" width="12.88671875" style="197" customWidth="1"/>
    <col min="9713" max="9714" width="11.44140625" style="197" customWidth="1"/>
    <col min="9715" max="9715" width="10" style="197" customWidth="1"/>
    <col min="9716" max="9961" width="9.109375" style="197"/>
    <col min="9962" max="9962" width="9.33203125" style="197" customWidth="1"/>
    <col min="9963" max="9963" width="11.44140625" style="197" customWidth="1"/>
    <col min="9964" max="9964" width="12.88671875" style="197" customWidth="1"/>
    <col min="9965" max="9965" width="17.44140625" style="197" customWidth="1"/>
    <col min="9966" max="9966" width="6.33203125" style="197" customWidth="1"/>
    <col min="9967" max="9967" width="9.5546875" style="197" customWidth="1"/>
    <col min="9968" max="9968" width="12.88671875" style="197" customWidth="1"/>
    <col min="9969" max="9970" width="11.44140625" style="197" customWidth="1"/>
    <col min="9971" max="9971" width="10" style="197" customWidth="1"/>
    <col min="9972" max="10217" width="9.109375" style="197"/>
    <col min="10218" max="10218" width="9.33203125" style="197" customWidth="1"/>
    <col min="10219" max="10219" width="11.44140625" style="197" customWidth="1"/>
    <col min="10220" max="10220" width="12.88671875" style="197" customWidth="1"/>
    <col min="10221" max="10221" width="17.44140625" style="197" customWidth="1"/>
    <col min="10222" max="10222" width="6.33203125" style="197" customWidth="1"/>
    <col min="10223" max="10223" width="9.5546875" style="197" customWidth="1"/>
    <col min="10224" max="10224" width="12.88671875" style="197" customWidth="1"/>
    <col min="10225" max="10226" width="11.44140625" style="197" customWidth="1"/>
    <col min="10227" max="10227" width="10" style="197" customWidth="1"/>
    <col min="10228" max="10473" width="9.109375" style="197"/>
    <col min="10474" max="10474" width="9.33203125" style="197" customWidth="1"/>
    <col min="10475" max="10475" width="11.44140625" style="197" customWidth="1"/>
    <col min="10476" max="10476" width="12.88671875" style="197" customWidth="1"/>
    <col min="10477" max="10477" width="17.44140625" style="197" customWidth="1"/>
    <col min="10478" max="10478" width="6.33203125" style="197" customWidth="1"/>
    <col min="10479" max="10479" width="9.5546875" style="197" customWidth="1"/>
    <col min="10480" max="10480" width="12.88671875" style="197" customWidth="1"/>
    <col min="10481" max="10482" width="11.44140625" style="197" customWidth="1"/>
    <col min="10483" max="10483" width="10" style="197" customWidth="1"/>
    <col min="10484" max="10729" width="9.109375" style="197"/>
    <col min="10730" max="10730" width="9.33203125" style="197" customWidth="1"/>
    <col min="10731" max="10731" width="11.44140625" style="197" customWidth="1"/>
    <col min="10732" max="10732" width="12.88671875" style="197" customWidth="1"/>
    <col min="10733" max="10733" width="17.44140625" style="197" customWidth="1"/>
    <col min="10734" max="10734" width="6.33203125" style="197" customWidth="1"/>
    <col min="10735" max="10735" width="9.5546875" style="197" customWidth="1"/>
    <col min="10736" max="10736" width="12.88671875" style="197" customWidth="1"/>
    <col min="10737" max="10738" width="11.44140625" style="197" customWidth="1"/>
    <col min="10739" max="10739" width="10" style="197" customWidth="1"/>
    <col min="10740" max="10985" width="9.109375" style="197"/>
    <col min="10986" max="10986" width="9.33203125" style="197" customWidth="1"/>
    <col min="10987" max="10987" width="11.44140625" style="197" customWidth="1"/>
    <col min="10988" max="10988" width="12.88671875" style="197" customWidth="1"/>
    <col min="10989" max="10989" width="17.44140625" style="197" customWidth="1"/>
    <col min="10990" max="10990" width="6.33203125" style="197" customWidth="1"/>
    <col min="10991" max="10991" width="9.5546875" style="197" customWidth="1"/>
    <col min="10992" max="10992" width="12.88671875" style="197" customWidth="1"/>
    <col min="10993" max="10994" width="11.44140625" style="197" customWidth="1"/>
    <col min="10995" max="10995" width="10" style="197" customWidth="1"/>
    <col min="10996" max="11241" width="9.109375" style="197"/>
    <col min="11242" max="11242" width="9.33203125" style="197" customWidth="1"/>
    <col min="11243" max="11243" width="11.44140625" style="197" customWidth="1"/>
    <col min="11244" max="11244" width="12.88671875" style="197" customWidth="1"/>
    <col min="11245" max="11245" width="17.44140625" style="197" customWidth="1"/>
    <col min="11246" max="11246" width="6.33203125" style="197" customWidth="1"/>
    <col min="11247" max="11247" width="9.5546875" style="197" customWidth="1"/>
    <col min="11248" max="11248" width="12.88671875" style="197" customWidth="1"/>
    <col min="11249" max="11250" width="11.44140625" style="197" customWidth="1"/>
    <col min="11251" max="11251" width="10" style="197" customWidth="1"/>
    <col min="11252" max="11497" width="9.109375" style="197"/>
    <col min="11498" max="11498" width="9.33203125" style="197" customWidth="1"/>
    <col min="11499" max="11499" width="11.44140625" style="197" customWidth="1"/>
    <col min="11500" max="11500" width="12.88671875" style="197" customWidth="1"/>
    <col min="11501" max="11501" width="17.44140625" style="197" customWidth="1"/>
    <col min="11502" max="11502" width="6.33203125" style="197" customWidth="1"/>
    <col min="11503" max="11503" width="9.5546875" style="197" customWidth="1"/>
    <col min="11504" max="11504" width="12.88671875" style="197" customWidth="1"/>
    <col min="11505" max="11506" width="11.44140625" style="197" customWidth="1"/>
    <col min="11507" max="11507" width="10" style="197" customWidth="1"/>
    <col min="11508" max="11753" width="9.109375" style="197"/>
    <col min="11754" max="11754" width="9.33203125" style="197" customWidth="1"/>
    <col min="11755" max="11755" width="11.44140625" style="197" customWidth="1"/>
    <col min="11756" max="11756" width="12.88671875" style="197" customWidth="1"/>
    <col min="11757" max="11757" width="17.44140625" style="197" customWidth="1"/>
    <col min="11758" max="11758" width="6.33203125" style="197" customWidth="1"/>
    <col min="11759" max="11759" width="9.5546875" style="197" customWidth="1"/>
    <col min="11760" max="11760" width="12.88671875" style="197" customWidth="1"/>
    <col min="11761" max="11762" width="11.44140625" style="197" customWidth="1"/>
    <col min="11763" max="11763" width="10" style="197" customWidth="1"/>
    <col min="11764" max="12009" width="9.109375" style="197"/>
    <col min="12010" max="12010" width="9.33203125" style="197" customWidth="1"/>
    <col min="12011" max="12011" width="11.44140625" style="197" customWidth="1"/>
    <col min="12012" max="12012" width="12.88671875" style="197" customWidth="1"/>
    <col min="12013" max="12013" width="17.44140625" style="197" customWidth="1"/>
    <col min="12014" max="12014" width="6.33203125" style="197" customWidth="1"/>
    <col min="12015" max="12015" width="9.5546875" style="197" customWidth="1"/>
    <col min="12016" max="12016" width="12.88671875" style="197" customWidth="1"/>
    <col min="12017" max="12018" width="11.44140625" style="197" customWidth="1"/>
    <col min="12019" max="12019" width="10" style="197" customWidth="1"/>
    <col min="12020" max="12265" width="9.109375" style="197"/>
    <col min="12266" max="12266" width="9.33203125" style="197" customWidth="1"/>
    <col min="12267" max="12267" width="11.44140625" style="197" customWidth="1"/>
    <col min="12268" max="12268" width="12.88671875" style="197" customWidth="1"/>
    <col min="12269" max="12269" width="17.44140625" style="197" customWidth="1"/>
    <col min="12270" max="12270" width="6.33203125" style="197" customWidth="1"/>
    <col min="12271" max="12271" width="9.5546875" style="197" customWidth="1"/>
    <col min="12272" max="12272" width="12.88671875" style="197" customWidth="1"/>
    <col min="12273" max="12274" width="11.44140625" style="197" customWidth="1"/>
    <col min="12275" max="12275" width="10" style="197" customWidth="1"/>
    <col min="12276" max="12521" width="9.109375" style="197"/>
    <col min="12522" max="12522" width="9.33203125" style="197" customWidth="1"/>
    <col min="12523" max="12523" width="11.44140625" style="197" customWidth="1"/>
    <col min="12524" max="12524" width="12.88671875" style="197" customWidth="1"/>
    <col min="12525" max="12525" width="17.44140625" style="197" customWidth="1"/>
    <col min="12526" max="12526" width="6.33203125" style="197" customWidth="1"/>
    <col min="12527" max="12527" width="9.5546875" style="197" customWidth="1"/>
    <col min="12528" max="12528" width="12.88671875" style="197" customWidth="1"/>
    <col min="12529" max="12530" width="11.44140625" style="197" customWidth="1"/>
    <col min="12531" max="12531" width="10" style="197" customWidth="1"/>
    <col min="12532" max="12777" width="9.109375" style="197"/>
    <col min="12778" max="12778" width="9.33203125" style="197" customWidth="1"/>
    <col min="12779" max="12779" width="11.44140625" style="197" customWidth="1"/>
    <col min="12780" max="12780" width="12.88671875" style="197" customWidth="1"/>
    <col min="12781" max="12781" width="17.44140625" style="197" customWidth="1"/>
    <col min="12782" max="12782" width="6.33203125" style="197" customWidth="1"/>
    <col min="12783" max="12783" width="9.5546875" style="197" customWidth="1"/>
    <col min="12784" max="12784" width="12.88671875" style="197" customWidth="1"/>
    <col min="12785" max="12786" width="11.44140625" style="197" customWidth="1"/>
    <col min="12787" max="12787" width="10" style="197" customWidth="1"/>
    <col min="12788" max="13033" width="9.109375" style="197"/>
    <col min="13034" max="13034" width="9.33203125" style="197" customWidth="1"/>
    <col min="13035" max="13035" width="11.44140625" style="197" customWidth="1"/>
    <col min="13036" max="13036" width="12.88671875" style="197" customWidth="1"/>
    <col min="13037" max="13037" width="17.44140625" style="197" customWidth="1"/>
    <col min="13038" max="13038" width="6.33203125" style="197" customWidth="1"/>
    <col min="13039" max="13039" width="9.5546875" style="197" customWidth="1"/>
    <col min="13040" max="13040" width="12.88671875" style="197" customWidth="1"/>
    <col min="13041" max="13042" width="11.44140625" style="197" customWidth="1"/>
    <col min="13043" max="13043" width="10" style="197" customWidth="1"/>
    <col min="13044" max="13289" width="9.109375" style="197"/>
    <col min="13290" max="13290" width="9.33203125" style="197" customWidth="1"/>
    <col min="13291" max="13291" width="11.44140625" style="197" customWidth="1"/>
    <col min="13292" max="13292" width="12.88671875" style="197" customWidth="1"/>
    <col min="13293" max="13293" width="17.44140625" style="197" customWidth="1"/>
    <col min="13294" max="13294" width="6.33203125" style="197" customWidth="1"/>
    <col min="13295" max="13295" width="9.5546875" style="197" customWidth="1"/>
    <col min="13296" max="13296" width="12.88671875" style="197" customWidth="1"/>
    <col min="13297" max="13298" width="11.44140625" style="197" customWidth="1"/>
    <col min="13299" max="13299" width="10" style="197" customWidth="1"/>
    <col min="13300" max="13545" width="9.109375" style="197"/>
    <col min="13546" max="13546" width="9.33203125" style="197" customWidth="1"/>
    <col min="13547" max="13547" width="11.44140625" style="197" customWidth="1"/>
    <col min="13548" max="13548" width="12.88671875" style="197" customWidth="1"/>
    <col min="13549" max="13549" width="17.44140625" style="197" customWidth="1"/>
    <col min="13550" max="13550" width="6.33203125" style="197" customWidth="1"/>
    <col min="13551" max="13551" width="9.5546875" style="197" customWidth="1"/>
    <col min="13552" max="13552" width="12.88671875" style="197" customWidth="1"/>
    <col min="13553" max="13554" width="11.44140625" style="197" customWidth="1"/>
    <col min="13555" max="13555" width="10" style="197" customWidth="1"/>
    <col min="13556" max="13801" width="9.109375" style="197"/>
    <col min="13802" max="13802" width="9.33203125" style="197" customWidth="1"/>
    <col min="13803" max="13803" width="11.44140625" style="197" customWidth="1"/>
    <col min="13804" max="13804" width="12.88671875" style="197" customWidth="1"/>
    <col min="13805" max="13805" width="17.44140625" style="197" customWidth="1"/>
    <col min="13806" max="13806" width="6.33203125" style="197" customWidth="1"/>
    <col min="13807" max="13807" width="9.5546875" style="197" customWidth="1"/>
    <col min="13808" max="13808" width="12.88671875" style="197" customWidth="1"/>
    <col min="13809" max="13810" width="11.44140625" style="197" customWidth="1"/>
    <col min="13811" max="13811" width="10" style="197" customWidth="1"/>
    <col min="13812" max="14057" width="9.109375" style="197"/>
    <col min="14058" max="14058" width="9.33203125" style="197" customWidth="1"/>
    <col min="14059" max="14059" width="11.44140625" style="197" customWidth="1"/>
    <col min="14060" max="14060" width="12.88671875" style="197" customWidth="1"/>
    <col min="14061" max="14061" width="17.44140625" style="197" customWidth="1"/>
    <col min="14062" max="14062" width="6.33203125" style="197" customWidth="1"/>
    <col min="14063" max="14063" width="9.5546875" style="197" customWidth="1"/>
    <col min="14064" max="14064" width="12.88671875" style="197" customWidth="1"/>
    <col min="14065" max="14066" width="11.44140625" style="197" customWidth="1"/>
    <col min="14067" max="14067" width="10" style="197" customWidth="1"/>
    <col min="14068" max="14313" width="9.109375" style="197"/>
    <col min="14314" max="14314" width="9.33203125" style="197" customWidth="1"/>
    <col min="14315" max="14315" width="11.44140625" style="197" customWidth="1"/>
    <col min="14316" max="14316" width="12.88671875" style="197" customWidth="1"/>
    <col min="14317" max="14317" width="17.44140625" style="197" customWidth="1"/>
    <col min="14318" max="14318" width="6.33203125" style="197" customWidth="1"/>
    <col min="14319" max="14319" width="9.5546875" style="197" customWidth="1"/>
    <col min="14320" max="14320" width="12.88671875" style="197" customWidth="1"/>
    <col min="14321" max="14322" width="11.44140625" style="197" customWidth="1"/>
    <col min="14323" max="14323" width="10" style="197" customWidth="1"/>
    <col min="14324" max="14569" width="9.109375" style="197"/>
    <col min="14570" max="14570" width="9.33203125" style="197" customWidth="1"/>
    <col min="14571" max="14571" width="11.44140625" style="197" customWidth="1"/>
    <col min="14572" max="14572" width="12.88671875" style="197" customWidth="1"/>
    <col min="14573" max="14573" width="17.44140625" style="197" customWidth="1"/>
    <col min="14574" max="14574" width="6.33203125" style="197" customWidth="1"/>
    <col min="14575" max="14575" width="9.5546875" style="197" customWidth="1"/>
    <col min="14576" max="14576" width="12.88671875" style="197" customWidth="1"/>
    <col min="14577" max="14578" width="11.44140625" style="197" customWidth="1"/>
    <col min="14579" max="14579" width="10" style="197" customWidth="1"/>
    <col min="14580" max="14825" width="9.109375" style="197"/>
    <col min="14826" max="14826" width="9.33203125" style="197" customWidth="1"/>
    <col min="14827" max="14827" width="11.44140625" style="197" customWidth="1"/>
    <col min="14828" max="14828" width="12.88671875" style="197" customWidth="1"/>
    <col min="14829" max="14829" width="17.44140625" style="197" customWidth="1"/>
    <col min="14830" max="14830" width="6.33203125" style="197" customWidth="1"/>
    <col min="14831" max="14831" width="9.5546875" style="197" customWidth="1"/>
    <col min="14832" max="14832" width="12.88671875" style="197" customWidth="1"/>
    <col min="14833" max="14834" width="11.44140625" style="197" customWidth="1"/>
    <col min="14835" max="14835" width="10" style="197" customWidth="1"/>
    <col min="14836" max="15081" width="9.109375" style="197"/>
    <col min="15082" max="15082" width="9.33203125" style="197" customWidth="1"/>
    <col min="15083" max="15083" width="11.44140625" style="197" customWidth="1"/>
    <col min="15084" max="15084" width="12.88671875" style="197" customWidth="1"/>
    <col min="15085" max="15085" width="17.44140625" style="197" customWidth="1"/>
    <col min="15086" max="15086" width="6.33203125" style="197" customWidth="1"/>
    <col min="15087" max="15087" width="9.5546875" style="197" customWidth="1"/>
    <col min="15088" max="15088" width="12.88671875" style="197" customWidth="1"/>
    <col min="15089" max="15090" width="11.44140625" style="197" customWidth="1"/>
    <col min="15091" max="15091" width="10" style="197" customWidth="1"/>
    <col min="15092" max="15337" width="9.109375" style="197"/>
    <col min="15338" max="15338" width="9.33203125" style="197" customWidth="1"/>
    <col min="15339" max="15339" width="11.44140625" style="197" customWidth="1"/>
    <col min="15340" max="15340" width="12.88671875" style="197" customWidth="1"/>
    <col min="15341" max="15341" width="17.44140625" style="197" customWidth="1"/>
    <col min="15342" max="15342" width="6.33203125" style="197" customWidth="1"/>
    <col min="15343" max="15343" width="9.5546875" style="197" customWidth="1"/>
    <col min="15344" max="15344" width="12.88671875" style="197" customWidth="1"/>
    <col min="15345" max="15346" width="11.44140625" style="197" customWidth="1"/>
    <col min="15347" max="15347" width="10" style="197" customWidth="1"/>
    <col min="15348" max="15593" width="9.109375" style="197"/>
    <col min="15594" max="15594" width="9.33203125" style="197" customWidth="1"/>
    <col min="15595" max="15595" width="11.44140625" style="197" customWidth="1"/>
    <col min="15596" max="15596" width="12.88671875" style="197" customWidth="1"/>
    <col min="15597" max="15597" width="17.44140625" style="197" customWidth="1"/>
    <col min="15598" max="15598" width="6.33203125" style="197" customWidth="1"/>
    <col min="15599" max="15599" width="9.5546875" style="197" customWidth="1"/>
    <col min="15600" max="15600" width="12.88671875" style="197" customWidth="1"/>
    <col min="15601" max="15602" width="11.44140625" style="197" customWidth="1"/>
    <col min="15603" max="15603" width="10" style="197" customWidth="1"/>
    <col min="15604" max="15849" width="9.109375" style="197"/>
    <col min="15850" max="15850" width="9.33203125" style="197" customWidth="1"/>
    <col min="15851" max="15851" width="11.44140625" style="197" customWidth="1"/>
    <col min="15852" max="15852" width="12.88671875" style="197" customWidth="1"/>
    <col min="15853" max="15853" width="17.44140625" style="197" customWidth="1"/>
    <col min="15854" max="15854" width="6.33203125" style="197" customWidth="1"/>
    <col min="15855" max="15855" width="9.5546875" style="197" customWidth="1"/>
    <col min="15856" max="15856" width="12.88671875" style="197" customWidth="1"/>
    <col min="15857" max="15858" width="11.44140625" style="197" customWidth="1"/>
    <col min="15859" max="15859" width="10" style="197" customWidth="1"/>
    <col min="15860" max="16105" width="9.109375" style="197"/>
    <col min="16106" max="16106" width="9.33203125" style="197" customWidth="1"/>
    <col min="16107" max="16107" width="11.44140625" style="197" customWidth="1"/>
    <col min="16108" max="16108" width="12.88671875" style="197" customWidth="1"/>
    <col min="16109" max="16109" width="17.44140625" style="197" customWidth="1"/>
    <col min="16110" max="16110" width="6.33203125" style="197" customWidth="1"/>
    <col min="16111" max="16111" width="9.5546875" style="197" customWidth="1"/>
    <col min="16112" max="16112" width="12.88671875" style="197" customWidth="1"/>
    <col min="16113" max="16114" width="11.44140625" style="197" customWidth="1"/>
    <col min="16115" max="16115" width="10" style="197" customWidth="1"/>
    <col min="16116" max="16384" width="9.109375" style="197"/>
  </cols>
  <sheetData>
    <row r="1" spans="1:12">
      <c r="A1" s="332"/>
      <c r="B1" s="333"/>
      <c r="C1" s="333"/>
      <c r="D1" s="333"/>
      <c r="E1" s="333"/>
      <c r="F1" s="334"/>
    </row>
    <row r="2" spans="1:12" ht="31.5" customHeight="1">
      <c r="A2" s="335" t="s">
        <v>1072</v>
      </c>
      <c r="B2" s="336"/>
      <c r="C2" s="336"/>
      <c r="D2" s="336"/>
      <c r="E2" s="336"/>
      <c r="F2" s="337"/>
    </row>
    <row r="3" spans="1:12" ht="13.8" thickBot="1">
      <c r="A3" s="338"/>
      <c r="B3" s="339"/>
      <c r="C3" s="339"/>
      <c r="D3" s="339"/>
      <c r="E3" s="339"/>
      <c r="F3" s="340"/>
    </row>
    <row r="4" spans="1:12" s="198" customFormat="1" ht="20.100000000000001" customHeight="1" thickBot="1">
      <c r="A4" s="199" t="s">
        <v>1</v>
      </c>
      <c r="B4" s="200" t="s">
        <v>87</v>
      </c>
      <c r="C4" s="200" t="s">
        <v>3</v>
      </c>
      <c r="D4" s="201" t="s">
        <v>878</v>
      </c>
      <c r="E4" s="200" t="s">
        <v>5</v>
      </c>
      <c r="F4" s="202" t="s">
        <v>879</v>
      </c>
    </row>
    <row r="5" spans="1:12" s="209" customFormat="1" ht="27.75" customHeight="1">
      <c r="A5" s="203">
        <v>1</v>
      </c>
      <c r="B5" s="204" t="s">
        <v>882</v>
      </c>
      <c r="C5" s="205" t="s">
        <v>881</v>
      </c>
      <c r="D5" s="206">
        <v>1035.8543999999999</v>
      </c>
      <c r="E5" s="207"/>
      <c r="F5" s="208">
        <f>+D5*E5</f>
        <v>0</v>
      </c>
      <c r="G5" s="210"/>
      <c r="I5" s="210"/>
    </row>
    <row r="6" spans="1:12" s="209" customFormat="1" ht="27.75" customHeight="1">
      <c r="A6" s="203">
        <v>2</v>
      </c>
      <c r="B6" s="204" t="s">
        <v>883</v>
      </c>
      <c r="C6" s="205" t="s">
        <v>881</v>
      </c>
      <c r="D6" s="206">
        <v>1035.8543999999999</v>
      </c>
      <c r="E6" s="207"/>
      <c r="F6" s="208">
        <f t="shared" ref="F6:F69" si="0">+D6*E6</f>
        <v>0</v>
      </c>
      <c r="G6" s="210"/>
      <c r="H6" s="210"/>
      <c r="I6" s="210"/>
    </row>
    <row r="7" spans="1:12" s="209" customFormat="1" ht="27.75" customHeight="1">
      <c r="A7" s="203">
        <v>3</v>
      </c>
      <c r="B7" s="204" t="s">
        <v>884</v>
      </c>
      <c r="C7" s="205" t="s">
        <v>885</v>
      </c>
      <c r="D7" s="206">
        <v>27.234480000000001</v>
      </c>
      <c r="E7" s="207"/>
      <c r="F7" s="208">
        <f t="shared" si="0"/>
        <v>0</v>
      </c>
      <c r="G7" s="210"/>
      <c r="H7" s="210"/>
      <c r="I7" s="210"/>
      <c r="J7" s="210"/>
      <c r="K7" s="210"/>
    </row>
    <row r="8" spans="1:12" s="209" customFormat="1" ht="27.75" customHeight="1">
      <c r="A8" s="203">
        <v>4</v>
      </c>
      <c r="B8" s="204" t="s">
        <v>886</v>
      </c>
      <c r="C8" s="205" t="s">
        <v>881</v>
      </c>
      <c r="D8" s="206">
        <v>3189.4043999999994</v>
      </c>
      <c r="E8" s="207"/>
      <c r="F8" s="208">
        <f t="shared" si="0"/>
        <v>0</v>
      </c>
      <c r="G8" s="210"/>
      <c r="H8" s="210"/>
      <c r="I8" s="210"/>
      <c r="J8" s="210"/>
      <c r="K8" s="210"/>
    </row>
    <row r="9" spans="1:12" s="209" customFormat="1" ht="27.75" customHeight="1">
      <c r="A9" s="203">
        <v>5</v>
      </c>
      <c r="B9" s="204" t="s">
        <v>887</v>
      </c>
      <c r="C9" s="205" t="s">
        <v>881</v>
      </c>
      <c r="D9" s="206">
        <v>45.034079999999996</v>
      </c>
      <c r="E9" s="207"/>
      <c r="F9" s="208">
        <f t="shared" si="0"/>
        <v>0</v>
      </c>
      <c r="H9" s="210"/>
      <c r="K9" s="210"/>
      <c r="L9" s="210"/>
    </row>
    <row r="10" spans="1:12" s="209" customFormat="1" ht="27.75" customHeight="1">
      <c r="A10" s="203">
        <v>6</v>
      </c>
      <c r="B10" s="204" t="s">
        <v>888</v>
      </c>
      <c r="C10" s="205" t="s">
        <v>881</v>
      </c>
      <c r="D10" s="206">
        <v>703.79399999999998</v>
      </c>
      <c r="E10" s="207"/>
      <c r="F10" s="208">
        <f t="shared" si="0"/>
        <v>0</v>
      </c>
      <c r="K10" s="210"/>
    </row>
    <row r="11" spans="1:12" s="209" customFormat="1" ht="27.75" customHeight="1">
      <c r="A11" s="203">
        <v>7</v>
      </c>
      <c r="B11" s="204" t="s">
        <v>889</v>
      </c>
      <c r="C11" s="205" t="s">
        <v>881</v>
      </c>
      <c r="D11" s="206">
        <v>748.82807999999989</v>
      </c>
      <c r="E11" s="207"/>
      <c r="F11" s="208">
        <f t="shared" si="0"/>
        <v>0</v>
      </c>
      <c r="K11" s="210"/>
    </row>
    <row r="12" spans="1:12" s="209" customFormat="1" ht="27.75" customHeight="1">
      <c r="A12" s="203">
        <v>8</v>
      </c>
      <c r="B12" s="204" t="s">
        <v>890</v>
      </c>
      <c r="C12" s="205" t="s">
        <v>881</v>
      </c>
      <c r="D12" s="206">
        <v>46.147919999999999</v>
      </c>
      <c r="E12" s="207"/>
      <c r="F12" s="208">
        <f t="shared" si="0"/>
        <v>0</v>
      </c>
      <c r="K12" s="210"/>
    </row>
    <row r="13" spans="1:12" s="209" customFormat="1" ht="27.75" customHeight="1">
      <c r="A13" s="203">
        <v>9</v>
      </c>
      <c r="B13" s="204" t="s">
        <v>891</v>
      </c>
      <c r="C13" s="205" t="s">
        <v>881</v>
      </c>
      <c r="D13" s="206">
        <v>10.63608</v>
      </c>
      <c r="E13" s="207"/>
      <c r="F13" s="208">
        <f t="shared" si="0"/>
        <v>0</v>
      </c>
      <c r="K13" s="210"/>
    </row>
    <row r="14" spans="1:12" s="209" customFormat="1" ht="39.6">
      <c r="A14" s="203">
        <v>10</v>
      </c>
      <c r="B14" s="204" t="s">
        <v>892</v>
      </c>
      <c r="C14" s="205" t="s">
        <v>881</v>
      </c>
      <c r="D14" s="211">
        <v>35.293439999999997</v>
      </c>
      <c r="E14" s="207"/>
      <c r="F14" s="208">
        <f t="shared" si="0"/>
        <v>0</v>
      </c>
    </row>
    <row r="15" spans="1:12" s="209" customFormat="1">
      <c r="A15" s="203">
        <v>11</v>
      </c>
      <c r="B15" s="204" t="s">
        <v>1017</v>
      </c>
      <c r="C15" s="205" t="s">
        <v>881</v>
      </c>
      <c r="D15" s="206">
        <v>707.70336000000009</v>
      </c>
      <c r="E15" s="207"/>
      <c r="F15" s="208">
        <f t="shared" si="0"/>
        <v>0</v>
      </c>
    </row>
    <row r="16" spans="1:12" s="209" customFormat="1" ht="27.75" customHeight="1">
      <c r="A16" s="203">
        <v>12</v>
      </c>
      <c r="B16" s="204" t="s">
        <v>893</v>
      </c>
      <c r="C16" s="205" t="s">
        <v>32</v>
      </c>
      <c r="D16" s="206">
        <v>334.61064000000005</v>
      </c>
      <c r="E16" s="207"/>
      <c r="F16" s="208">
        <f t="shared" si="0"/>
        <v>0</v>
      </c>
    </row>
    <row r="17" spans="1:10" s="209" customFormat="1" ht="27.75" customHeight="1">
      <c r="A17" s="203">
        <v>13</v>
      </c>
      <c r="B17" s="204" t="s">
        <v>894</v>
      </c>
      <c r="C17" s="205" t="s">
        <v>881</v>
      </c>
      <c r="D17" s="206">
        <v>517.54248000000007</v>
      </c>
      <c r="E17" s="207"/>
      <c r="F17" s="208">
        <f t="shared" si="0"/>
        <v>0</v>
      </c>
    </row>
    <row r="18" spans="1:10" s="209" customFormat="1" ht="39.6">
      <c r="A18" s="203">
        <v>14</v>
      </c>
      <c r="B18" s="204" t="s">
        <v>895</v>
      </c>
      <c r="C18" s="205" t="s">
        <v>881</v>
      </c>
      <c r="D18" s="206">
        <v>46.147919999999999</v>
      </c>
      <c r="E18" s="207"/>
      <c r="F18" s="208">
        <f t="shared" si="0"/>
        <v>0</v>
      </c>
      <c r="H18" s="210"/>
    </row>
    <row r="19" spans="1:10" s="209" customFormat="1" ht="39.6">
      <c r="A19" s="203">
        <v>15</v>
      </c>
      <c r="B19" s="204" t="s">
        <v>896</v>
      </c>
      <c r="C19" s="205" t="s">
        <v>881</v>
      </c>
      <c r="D19" s="206">
        <v>668.06375999999989</v>
      </c>
      <c r="E19" s="207"/>
      <c r="F19" s="208">
        <f t="shared" si="0"/>
        <v>0</v>
      </c>
    </row>
    <row r="20" spans="1:10" s="209" customFormat="1" ht="52.8">
      <c r="A20" s="203">
        <v>16</v>
      </c>
      <c r="B20" s="204" t="s">
        <v>897</v>
      </c>
      <c r="C20" s="205" t="s">
        <v>881</v>
      </c>
      <c r="D20" s="206">
        <v>1974.24864</v>
      </c>
      <c r="E20" s="207"/>
      <c r="F20" s="208">
        <f t="shared" si="0"/>
        <v>0</v>
      </c>
      <c r="G20" s="210"/>
    </row>
    <row r="21" spans="1:10" s="209" customFormat="1" ht="52.8">
      <c r="A21" s="203">
        <v>17</v>
      </c>
      <c r="B21" s="204" t="s">
        <v>898</v>
      </c>
      <c r="C21" s="205" t="s">
        <v>881</v>
      </c>
      <c r="D21" s="206">
        <v>2688.4603200000001</v>
      </c>
      <c r="E21" s="207"/>
      <c r="F21" s="208">
        <f t="shared" si="0"/>
        <v>0</v>
      </c>
      <c r="G21" s="210"/>
      <c r="J21" s="212"/>
    </row>
    <row r="22" spans="1:10" s="209" customFormat="1" ht="27.75" customHeight="1">
      <c r="A22" s="203">
        <v>18</v>
      </c>
      <c r="B22" s="204" t="s">
        <v>899</v>
      </c>
      <c r="C22" s="205" t="s">
        <v>881</v>
      </c>
      <c r="D22" s="206">
        <v>2688.4603200000001</v>
      </c>
      <c r="E22" s="207"/>
      <c r="F22" s="208">
        <f t="shared" si="0"/>
        <v>0</v>
      </c>
      <c r="G22" s="210"/>
    </row>
    <row r="23" spans="1:10" s="209" customFormat="1" ht="52.8">
      <c r="A23" s="203">
        <v>19</v>
      </c>
      <c r="B23" s="204" t="s">
        <v>900</v>
      </c>
      <c r="C23" s="205" t="s">
        <v>881</v>
      </c>
      <c r="D23" s="206">
        <v>45.165119999999995</v>
      </c>
      <c r="E23" s="207"/>
      <c r="F23" s="208">
        <f t="shared" si="0"/>
        <v>0</v>
      </c>
      <c r="G23" s="210"/>
    </row>
    <row r="24" spans="1:10" s="209" customFormat="1" ht="52.8">
      <c r="A24" s="203">
        <v>20</v>
      </c>
      <c r="B24" s="204" t="s">
        <v>901</v>
      </c>
      <c r="C24" s="205" t="s">
        <v>881</v>
      </c>
      <c r="D24" s="206">
        <v>382.26551999999998</v>
      </c>
      <c r="E24" s="207"/>
      <c r="F24" s="208">
        <f t="shared" si="0"/>
        <v>0</v>
      </c>
    </row>
    <row r="25" spans="1:10" s="209" customFormat="1" ht="66">
      <c r="A25" s="203">
        <v>21</v>
      </c>
      <c r="B25" s="204" t="s">
        <v>902</v>
      </c>
      <c r="C25" s="205" t="s">
        <v>881</v>
      </c>
      <c r="D25" s="206">
        <v>240.61127999999999</v>
      </c>
      <c r="E25" s="207"/>
      <c r="F25" s="208">
        <f t="shared" si="0"/>
        <v>0</v>
      </c>
      <c r="H25" s="213"/>
    </row>
    <row r="26" spans="1:10" s="209" customFormat="1" ht="66">
      <c r="A26" s="203">
        <v>22</v>
      </c>
      <c r="B26" s="204" t="s">
        <v>903</v>
      </c>
      <c r="C26" s="205" t="s">
        <v>881</v>
      </c>
      <c r="D26" s="206">
        <v>2585.7468000000003</v>
      </c>
      <c r="E26" s="207"/>
      <c r="F26" s="208">
        <f t="shared" si="0"/>
        <v>0</v>
      </c>
    </row>
    <row r="27" spans="1:10" s="209" customFormat="1" ht="52.8">
      <c r="A27" s="203">
        <v>23</v>
      </c>
      <c r="B27" s="204" t="s">
        <v>904</v>
      </c>
      <c r="C27" s="205" t="s">
        <v>881</v>
      </c>
      <c r="D27" s="206">
        <v>6080.1249600000001</v>
      </c>
      <c r="E27" s="207"/>
      <c r="F27" s="208">
        <f t="shared" si="0"/>
        <v>0</v>
      </c>
    </row>
    <row r="28" spans="1:10" s="209" customFormat="1" ht="39.6">
      <c r="A28" s="203">
        <v>24</v>
      </c>
      <c r="B28" s="204" t="s">
        <v>905</v>
      </c>
      <c r="C28" s="205" t="s">
        <v>881</v>
      </c>
      <c r="D28" s="206">
        <v>6080.1249600000001</v>
      </c>
      <c r="E28" s="207"/>
      <c r="F28" s="208">
        <f t="shared" si="0"/>
        <v>0</v>
      </c>
    </row>
    <row r="29" spans="1:10" s="209" customFormat="1" ht="27.75" customHeight="1">
      <c r="A29" s="203">
        <v>25</v>
      </c>
      <c r="B29" s="204" t="s">
        <v>906</v>
      </c>
      <c r="C29" s="205" t="s">
        <v>881</v>
      </c>
      <c r="D29" s="206">
        <v>521.43436799999995</v>
      </c>
      <c r="E29" s="207"/>
      <c r="F29" s="208">
        <f t="shared" si="0"/>
        <v>0</v>
      </c>
    </row>
    <row r="30" spans="1:10" s="209" customFormat="1" ht="27.75" customHeight="1">
      <c r="A30" s="203">
        <v>26</v>
      </c>
      <c r="B30" s="204" t="s">
        <v>907</v>
      </c>
      <c r="C30" s="205" t="s">
        <v>881</v>
      </c>
      <c r="D30" s="206">
        <v>76.579775999999981</v>
      </c>
      <c r="E30" s="207"/>
      <c r="F30" s="208">
        <f t="shared" si="0"/>
        <v>0</v>
      </c>
    </row>
    <row r="31" spans="1:10" s="209" customFormat="1" ht="27.75" customHeight="1">
      <c r="A31" s="203">
        <v>27</v>
      </c>
      <c r="B31" s="204" t="s">
        <v>908</v>
      </c>
      <c r="C31" s="205" t="s">
        <v>881</v>
      </c>
      <c r="D31" s="206">
        <v>51.105600000000003</v>
      </c>
      <c r="E31" s="207"/>
      <c r="F31" s="208">
        <f t="shared" si="0"/>
        <v>0</v>
      </c>
    </row>
    <row r="32" spans="1:10" s="209" customFormat="1" ht="27.75" customHeight="1">
      <c r="A32" s="203">
        <v>28</v>
      </c>
      <c r="B32" s="204" t="s">
        <v>909</v>
      </c>
      <c r="C32" s="205" t="s">
        <v>881</v>
      </c>
      <c r="D32" s="206">
        <v>405.74351999999999</v>
      </c>
      <c r="E32" s="207"/>
      <c r="F32" s="208">
        <f t="shared" si="0"/>
        <v>0</v>
      </c>
    </row>
    <row r="33" spans="1:11" s="209" customFormat="1" ht="27.75" customHeight="1">
      <c r="A33" s="203">
        <v>29</v>
      </c>
      <c r="B33" s="204" t="s">
        <v>910</v>
      </c>
      <c r="C33" s="214" t="s">
        <v>20</v>
      </c>
      <c r="D33" s="206">
        <v>2</v>
      </c>
      <c r="E33" s="207"/>
      <c r="F33" s="208">
        <f t="shared" si="0"/>
        <v>0</v>
      </c>
    </row>
    <row r="34" spans="1:11" s="209" customFormat="1" ht="27.75" customHeight="1">
      <c r="A34" s="203">
        <v>30</v>
      </c>
      <c r="B34" s="204" t="s">
        <v>911</v>
      </c>
      <c r="C34" s="205" t="s">
        <v>20</v>
      </c>
      <c r="D34" s="206">
        <v>12</v>
      </c>
      <c r="E34" s="207"/>
      <c r="F34" s="208">
        <f t="shared" si="0"/>
        <v>0</v>
      </c>
    </row>
    <row r="35" spans="1:11" s="209" customFormat="1" ht="27.75" customHeight="1">
      <c r="A35" s="203">
        <v>31</v>
      </c>
      <c r="B35" s="204" t="s">
        <v>912</v>
      </c>
      <c r="C35" s="214" t="s">
        <v>20</v>
      </c>
      <c r="D35" s="206">
        <v>3</v>
      </c>
      <c r="E35" s="207"/>
      <c r="F35" s="208">
        <f t="shared" si="0"/>
        <v>0</v>
      </c>
    </row>
    <row r="36" spans="1:11" s="209" customFormat="1" ht="27.75" customHeight="1">
      <c r="A36" s="203">
        <v>32</v>
      </c>
      <c r="B36" s="204" t="s">
        <v>913</v>
      </c>
      <c r="C36" s="205" t="s">
        <v>20</v>
      </c>
      <c r="D36" s="206">
        <v>1</v>
      </c>
      <c r="E36" s="207"/>
      <c r="F36" s="208">
        <f t="shared" si="0"/>
        <v>0</v>
      </c>
    </row>
    <row r="37" spans="1:11" s="209" customFormat="1" ht="27.75" customHeight="1">
      <c r="A37" s="203">
        <v>33</v>
      </c>
      <c r="B37" s="204" t="s">
        <v>914</v>
      </c>
      <c r="C37" s="205" t="s">
        <v>20</v>
      </c>
      <c r="D37" s="206">
        <v>6</v>
      </c>
      <c r="E37" s="207"/>
      <c r="F37" s="208">
        <f t="shared" si="0"/>
        <v>0</v>
      </c>
      <c r="J37" s="213"/>
      <c r="K37" s="213"/>
    </row>
    <row r="38" spans="1:11" s="209" customFormat="1" ht="27.75" customHeight="1">
      <c r="A38" s="203">
        <v>34</v>
      </c>
      <c r="B38" s="204" t="s">
        <v>915</v>
      </c>
      <c r="C38" s="205" t="s">
        <v>20</v>
      </c>
      <c r="D38" s="206">
        <v>6</v>
      </c>
      <c r="E38" s="207"/>
      <c r="F38" s="208">
        <f t="shared" si="0"/>
        <v>0</v>
      </c>
    </row>
    <row r="39" spans="1:11" s="209" customFormat="1" ht="27.75" customHeight="1">
      <c r="A39" s="203">
        <v>35</v>
      </c>
      <c r="B39" s="204" t="s">
        <v>916</v>
      </c>
      <c r="C39" s="205" t="s">
        <v>20</v>
      </c>
      <c r="D39" s="206">
        <v>1</v>
      </c>
      <c r="E39" s="207"/>
      <c r="F39" s="208">
        <f t="shared" si="0"/>
        <v>0</v>
      </c>
    </row>
    <row r="40" spans="1:11" s="209" customFormat="1" ht="27.75" customHeight="1">
      <c r="A40" s="203">
        <v>36</v>
      </c>
      <c r="B40" s="204" t="s">
        <v>919</v>
      </c>
      <c r="C40" s="205" t="s">
        <v>881</v>
      </c>
      <c r="D40" s="206">
        <v>12.355199999999998</v>
      </c>
      <c r="E40" s="207"/>
      <c r="F40" s="208">
        <f t="shared" si="0"/>
        <v>0</v>
      </c>
    </row>
    <row r="41" spans="1:11" s="209" customFormat="1" ht="27.75" customHeight="1">
      <c r="A41" s="203">
        <v>37</v>
      </c>
      <c r="B41" s="204" t="s">
        <v>920</v>
      </c>
      <c r="C41" s="205" t="s">
        <v>881</v>
      </c>
      <c r="D41" s="206">
        <v>33.6648</v>
      </c>
      <c r="E41" s="207"/>
      <c r="F41" s="208">
        <f t="shared" si="0"/>
        <v>0</v>
      </c>
    </row>
    <row r="42" spans="1:11" s="209" customFormat="1" ht="27.75" customHeight="1">
      <c r="A42" s="203">
        <v>38</v>
      </c>
      <c r="B42" s="204" t="s">
        <v>921</v>
      </c>
      <c r="C42" s="205" t="s">
        <v>20</v>
      </c>
      <c r="D42" s="206">
        <v>3.5999999999999996</v>
      </c>
      <c r="E42" s="207"/>
      <c r="F42" s="208">
        <f t="shared" si="0"/>
        <v>0</v>
      </c>
    </row>
    <row r="43" spans="1:11" s="209" customFormat="1" ht="27.75" customHeight="1">
      <c r="A43" s="203">
        <v>39</v>
      </c>
      <c r="B43" s="204" t="s">
        <v>922</v>
      </c>
      <c r="C43" s="205" t="s">
        <v>20</v>
      </c>
      <c r="D43" s="206">
        <v>4</v>
      </c>
      <c r="E43" s="207"/>
      <c r="F43" s="208">
        <f t="shared" si="0"/>
        <v>0</v>
      </c>
    </row>
    <row r="44" spans="1:11" s="209" customFormat="1" ht="27.75" customHeight="1">
      <c r="A44" s="203">
        <v>40</v>
      </c>
      <c r="B44" s="204" t="s">
        <v>923</v>
      </c>
      <c r="C44" s="205" t="s">
        <v>20</v>
      </c>
      <c r="D44" s="206">
        <v>4</v>
      </c>
      <c r="E44" s="207"/>
      <c r="F44" s="208">
        <f t="shared" si="0"/>
        <v>0</v>
      </c>
    </row>
    <row r="45" spans="1:11" s="209" customFormat="1" ht="27.75" customHeight="1">
      <c r="A45" s="203">
        <v>41</v>
      </c>
      <c r="B45" s="204" t="s">
        <v>924</v>
      </c>
      <c r="C45" s="205" t="s">
        <v>20</v>
      </c>
      <c r="D45" s="206">
        <v>6</v>
      </c>
      <c r="E45" s="207"/>
      <c r="F45" s="208">
        <f t="shared" si="0"/>
        <v>0</v>
      </c>
    </row>
    <row r="46" spans="1:11" s="209" customFormat="1" ht="27.75" customHeight="1">
      <c r="A46" s="203">
        <v>42</v>
      </c>
      <c r="B46" s="204" t="s">
        <v>925</v>
      </c>
      <c r="C46" s="205" t="s">
        <v>20</v>
      </c>
      <c r="D46" s="206">
        <v>6</v>
      </c>
      <c r="E46" s="207"/>
      <c r="F46" s="208">
        <f t="shared" si="0"/>
        <v>0</v>
      </c>
    </row>
    <row r="47" spans="1:11" s="209" customFormat="1" ht="27.75" customHeight="1">
      <c r="A47" s="203">
        <v>43</v>
      </c>
      <c r="B47" s="204" t="s">
        <v>926</v>
      </c>
      <c r="C47" s="205" t="s">
        <v>20</v>
      </c>
      <c r="D47" s="206">
        <v>6</v>
      </c>
      <c r="E47" s="207"/>
      <c r="F47" s="208">
        <f t="shared" si="0"/>
        <v>0</v>
      </c>
    </row>
    <row r="48" spans="1:11" s="209" customFormat="1" ht="27.75" customHeight="1">
      <c r="A48" s="203">
        <v>44</v>
      </c>
      <c r="B48" s="204" t="s">
        <v>927</v>
      </c>
      <c r="C48" s="205" t="s">
        <v>20</v>
      </c>
      <c r="D48" s="206">
        <v>6</v>
      </c>
      <c r="E48" s="207"/>
      <c r="F48" s="208">
        <f t="shared" si="0"/>
        <v>0</v>
      </c>
    </row>
    <row r="49" spans="1:6" s="209" customFormat="1" ht="27.75" customHeight="1">
      <c r="A49" s="203">
        <v>45</v>
      </c>
      <c r="B49" s="204" t="s">
        <v>928</v>
      </c>
      <c r="C49" s="205" t="s">
        <v>20</v>
      </c>
      <c r="D49" s="206">
        <v>1</v>
      </c>
      <c r="E49" s="207"/>
      <c r="F49" s="208">
        <f t="shared" si="0"/>
        <v>0</v>
      </c>
    </row>
    <row r="50" spans="1:6" s="209" customFormat="1" ht="27.75" customHeight="1">
      <c r="A50" s="203">
        <v>46</v>
      </c>
      <c r="B50" s="204" t="s">
        <v>929</v>
      </c>
      <c r="C50" s="205" t="s">
        <v>20</v>
      </c>
      <c r="D50" s="206">
        <v>1</v>
      </c>
      <c r="E50" s="207"/>
      <c r="F50" s="208">
        <f t="shared" si="0"/>
        <v>0</v>
      </c>
    </row>
    <row r="51" spans="1:6" s="209" customFormat="1" ht="27.75" customHeight="1">
      <c r="A51" s="203">
        <v>47</v>
      </c>
      <c r="B51" s="204" t="s">
        <v>930</v>
      </c>
      <c r="C51" s="205" t="s">
        <v>20</v>
      </c>
      <c r="D51" s="206">
        <v>1</v>
      </c>
      <c r="E51" s="207"/>
      <c r="F51" s="208">
        <f t="shared" si="0"/>
        <v>0</v>
      </c>
    </row>
    <row r="52" spans="1:6" s="209" customFormat="1" ht="27.75" customHeight="1">
      <c r="A52" s="203">
        <v>48</v>
      </c>
      <c r="B52" s="204" t="s">
        <v>931</v>
      </c>
      <c r="C52" s="205" t="s">
        <v>20</v>
      </c>
      <c r="D52" s="206">
        <v>1</v>
      </c>
      <c r="E52" s="207"/>
      <c r="F52" s="208">
        <f t="shared" si="0"/>
        <v>0</v>
      </c>
    </row>
    <row r="53" spans="1:6" s="209" customFormat="1" ht="27.75" customHeight="1">
      <c r="A53" s="203">
        <v>49</v>
      </c>
      <c r="B53" s="204" t="s">
        <v>932</v>
      </c>
      <c r="C53" s="205" t="s">
        <v>20</v>
      </c>
      <c r="D53" s="206">
        <v>7</v>
      </c>
      <c r="E53" s="207"/>
      <c r="F53" s="208">
        <f t="shared" si="0"/>
        <v>0</v>
      </c>
    </row>
    <row r="54" spans="1:6" s="209" customFormat="1" ht="27.75" customHeight="1">
      <c r="A54" s="203">
        <v>50</v>
      </c>
      <c r="B54" s="204" t="s">
        <v>933</v>
      </c>
      <c r="C54" s="205" t="s">
        <v>20</v>
      </c>
      <c r="D54" s="206">
        <v>1</v>
      </c>
      <c r="E54" s="207"/>
      <c r="F54" s="208">
        <f t="shared" si="0"/>
        <v>0</v>
      </c>
    </row>
    <row r="55" spans="1:6" s="209" customFormat="1" ht="27.75" customHeight="1">
      <c r="A55" s="203">
        <v>51</v>
      </c>
      <c r="B55" s="204" t="s">
        <v>934</v>
      </c>
      <c r="C55" s="205" t="s">
        <v>20</v>
      </c>
      <c r="D55" s="206">
        <v>8</v>
      </c>
      <c r="E55" s="207"/>
      <c r="F55" s="208">
        <f t="shared" si="0"/>
        <v>0</v>
      </c>
    </row>
    <row r="56" spans="1:6" s="209" customFormat="1" ht="27.75" customHeight="1">
      <c r="A56" s="203">
        <v>52</v>
      </c>
      <c r="B56" s="204" t="s">
        <v>935</v>
      </c>
      <c r="C56" s="205" t="s">
        <v>20</v>
      </c>
      <c r="D56" s="206">
        <v>8</v>
      </c>
      <c r="E56" s="207"/>
      <c r="F56" s="208">
        <f t="shared" si="0"/>
        <v>0</v>
      </c>
    </row>
    <row r="57" spans="1:6" s="209" customFormat="1" ht="27.75" customHeight="1">
      <c r="A57" s="203">
        <v>53</v>
      </c>
      <c r="B57" s="204" t="s">
        <v>936</v>
      </c>
      <c r="C57" s="205" t="s">
        <v>20</v>
      </c>
      <c r="D57" s="206">
        <v>19</v>
      </c>
      <c r="E57" s="207"/>
      <c r="F57" s="208">
        <f t="shared" si="0"/>
        <v>0</v>
      </c>
    </row>
    <row r="58" spans="1:6" s="209" customFormat="1" ht="27.75" customHeight="1">
      <c r="A58" s="203">
        <v>54</v>
      </c>
      <c r="B58" s="204" t="s">
        <v>937</v>
      </c>
      <c r="C58" s="205" t="s">
        <v>20</v>
      </c>
      <c r="D58" s="206">
        <v>3</v>
      </c>
      <c r="E58" s="207"/>
      <c r="F58" s="208">
        <f t="shared" si="0"/>
        <v>0</v>
      </c>
    </row>
    <row r="59" spans="1:6" s="209" customFormat="1" ht="27.75" customHeight="1">
      <c r="A59" s="203">
        <v>55</v>
      </c>
      <c r="B59" s="204" t="s">
        <v>938</v>
      </c>
      <c r="C59" s="205" t="s">
        <v>20</v>
      </c>
      <c r="D59" s="206">
        <v>1</v>
      </c>
      <c r="E59" s="207"/>
      <c r="F59" s="208">
        <f t="shared" si="0"/>
        <v>0</v>
      </c>
    </row>
    <row r="60" spans="1:6" s="209" customFormat="1" ht="27.75" customHeight="1">
      <c r="A60" s="203">
        <v>56</v>
      </c>
      <c r="B60" s="204" t="s">
        <v>939</v>
      </c>
      <c r="C60" s="205" t="s">
        <v>20</v>
      </c>
      <c r="D60" s="206">
        <v>1</v>
      </c>
      <c r="E60" s="207"/>
      <c r="F60" s="208">
        <f t="shared" si="0"/>
        <v>0</v>
      </c>
    </row>
    <row r="61" spans="1:6" s="209" customFormat="1" ht="27.75" customHeight="1">
      <c r="A61" s="203">
        <v>57</v>
      </c>
      <c r="B61" s="204" t="s">
        <v>940</v>
      </c>
      <c r="C61" s="205" t="s">
        <v>20</v>
      </c>
      <c r="D61" s="206">
        <v>8</v>
      </c>
      <c r="E61" s="207"/>
      <c r="F61" s="208">
        <f t="shared" si="0"/>
        <v>0</v>
      </c>
    </row>
    <row r="62" spans="1:6" s="209" customFormat="1" ht="27.75" customHeight="1">
      <c r="A62" s="203">
        <v>58</v>
      </c>
      <c r="B62" s="204" t="s">
        <v>941</v>
      </c>
      <c r="C62" s="205" t="s">
        <v>20</v>
      </c>
      <c r="D62" s="206">
        <v>6</v>
      </c>
      <c r="E62" s="207"/>
      <c r="F62" s="208">
        <f t="shared" si="0"/>
        <v>0</v>
      </c>
    </row>
    <row r="63" spans="1:6" s="209" customFormat="1" ht="27.75" customHeight="1">
      <c r="A63" s="203">
        <v>59</v>
      </c>
      <c r="B63" s="204" t="s">
        <v>942</v>
      </c>
      <c r="C63" s="205" t="s">
        <v>20</v>
      </c>
      <c r="D63" s="206">
        <v>6</v>
      </c>
      <c r="E63" s="207"/>
      <c r="F63" s="208">
        <f t="shared" si="0"/>
        <v>0</v>
      </c>
    </row>
    <row r="64" spans="1:6" s="209" customFormat="1" ht="27.75" customHeight="1">
      <c r="A64" s="203">
        <v>60</v>
      </c>
      <c r="B64" s="204" t="s">
        <v>943</v>
      </c>
      <c r="C64" s="205" t="s">
        <v>20</v>
      </c>
      <c r="D64" s="206">
        <v>6</v>
      </c>
      <c r="E64" s="207"/>
      <c r="F64" s="208">
        <f t="shared" si="0"/>
        <v>0</v>
      </c>
    </row>
    <row r="65" spans="1:7" s="209" customFormat="1" ht="27.75" customHeight="1">
      <c r="A65" s="203">
        <v>61</v>
      </c>
      <c r="B65" s="204" t="s">
        <v>944</v>
      </c>
      <c r="C65" s="205" t="s">
        <v>20</v>
      </c>
      <c r="D65" s="206">
        <v>6</v>
      </c>
      <c r="E65" s="207"/>
      <c r="F65" s="208">
        <f t="shared" si="0"/>
        <v>0</v>
      </c>
      <c r="G65" s="215"/>
    </row>
    <row r="66" spans="1:7" s="209" customFormat="1" ht="27.75" customHeight="1">
      <c r="A66" s="203">
        <v>62</v>
      </c>
      <c r="B66" s="204" t="s">
        <v>945</v>
      </c>
      <c r="C66" s="205" t="s">
        <v>20</v>
      </c>
      <c r="D66" s="206">
        <v>6</v>
      </c>
      <c r="E66" s="207"/>
      <c r="F66" s="208">
        <f t="shared" si="0"/>
        <v>0</v>
      </c>
      <c r="G66" s="215"/>
    </row>
    <row r="67" spans="1:7" s="209" customFormat="1" ht="27.75" customHeight="1">
      <c r="A67" s="203">
        <v>63</v>
      </c>
      <c r="B67" s="204" t="s">
        <v>946</v>
      </c>
      <c r="C67" s="205" t="s">
        <v>20</v>
      </c>
      <c r="D67" s="206">
        <v>1.2</v>
      </c>
      <c r="E67" s="207"/>
      <c r="F67" s="208">
        <f t="shared" si="0"/>
        <v>0</v>
      </c>
      <c r="G67" s="215"/>
    </row>
    <row r="68" spans="1:7" s="209" customFormat="1" ht="27.75" customHeight="1">
      <c r="A68" s="203">
        <v>64</v>
      </c>
      <c r="B68" s="204" t="s">
        <v>947</v>
      </c>
      <c r="C68" s="205" t="s">
        <v>20</v>
      </c>
      <c r="D68" s="206">
        <v>1</v>
      </c>
      <c r="E68" s="207"/>
      <c r="F68" s="208">
        <f t="shared" si="0"/>
        <v>0</v>
      </c>
    </row>
    <row r="69" spans="1:7" s="209" customFormat="1" ht="27.75" customHeight="1">
      <c r="A69" s="203">
        <v>65</v>
      </c>
      <c r="B69" s="204" t="s">
        <v>917</v>
      </c>
      <c r="C69" s="219" t="s">
        <v>20</v>
      </c>
      <c r="D69" s="220">
        <v>1</v>
      </c>
      <c r="E69" s="221"/>
      <c r="F69" s="222">
        <f t="shared" si="0"/>
        <v>0</v>
      </c>
    </row>
    <row r="70" spans="1:7" s="209" customFormat="1" ht="27.75" customHeight="1" thickBot="1">
      <c r="A70" s="203">
        <v>66</v>
      </c>
      <c r="B70" s="204" t="s">
        <v>918</v>
      </c>
      <c r="C70" s="219" t="s">
        <v>20</v>
      </c>
      <c r="D70" s="220">
        <v>1</v>
      </c>
      <c r="E70" s="221"/>
      <c r="F70" s="222">
        <f t="shared" ref="F70" si="1">+D70*E70</f>
        <v>0</v>
      </c>
    </row>
    <row r="71" spans="1:7" s="209" customFormat="1" ht="30" customHeight="1" thickBot="1">
      <c r="A71" s="216"/>
      <c r="B71" s="225" t="s">
        <v>879</v>
      </c>
      <c r="C71" s="217"/>
      <c r="D71" s="218"/>
      <c r="E71" s="223"/>
      <c r="F71" s="224">
        <f>SUM(F5:F70)</f>
        <v>0</v>
      </c>
    </row>
    <row r="72" spans="1:7" s="209" customFormat="1" ht="30" customHeight="1">
      <c r="A72" s="197"/>
      <c r="B72" s="197"/>
      <c r="C72" s="197"/>
      <c r="D72" s="197"/>
      <c r="E72" s="197"/>
      <c r="F72" s="197"/>
    </row>
    <row r="73" spans="1:7" s="209" customFormat="1" ht="30" customHeight="1">
      <c r="A73" s="197"/>
      <c r="B73" s="197"/>
      <c r="C73" s="197"/>
      <c r="D73" s="197"/>
      <c r="E73" s="197"/>
      <c r="F73" s="197"/>
    </row>
    <row r="74" spans="1:7" s="209" customFormat="1" ht="30" customHeight="1">
      <c r="A74" s="197"/>
      <c r="B74" s="197"/>
      <c r="C74" s="197"/>
      <c r="D74" s="197"/>
      <c r="E74" s="197"/>
      <c r="F74" s="197"/>
    </row>
    <row r="75" spans="1:7" s="209" customFormat="1" ht="30" customHeight="1">
      <c r="A75" s="197"/>
      <c r="B75" s="197"/>
      <c r="C75" s="197"/>
      <c r="D75" s="197"/>
      <c r="E75" s="197"/>
      <c r="F75" s="197"/>
    </row>
    <row r="76" spans="1:7" s="209" customFormat="1" ht="30" customHeight="1">
      <c r="A76" s="197"/>
      <c r="B76" s="197"/>
      <c r="C76" s="197"/>
      <c r="D76" s="197"/>
      <c r="E76" s="197"/>
      <c r="F76" s="197"/>
    </row>
    <row r="77" spans="1:7" s="209" customFormat="1" ht="30" customHeight="1">
      <c r="A77" s="197"/>
      <c r="B77" s="197"/>
      <c r="C77" s="197"/>
      <c r="D77" s="197"/>
      <c r="E77" s="197"/>
      <c r="F77" s="197"/>
    </row>
    <row r="78" spans="1:7" ht="18.75" customHeight="1"/>
    <row r="79" spans="1:7" ht="20.25" customHeight="1"/>
  </sheetData>
  <mergeCells count="3">
    <mergeCell ref="A1:F1"/>
    <mergeCell ref="A2:F2"/>
    <mergeCell ref="A3:F3"/>
  </mergeCells>
  <printOptions horizontalCentered="1"/>
  <pageMargins left="0.51181102362204722" right="0.51181102362204722" top="0.94488188976377963" bottom="0.74803149606299213" header="0.31496062992125984" footer="0.31496062992125984"/>
  <pageSetup paperSize="9" scale="61" fitToHeight="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26F7B-07F5-44C1-B329-875EC4BD8FF6}">
  <sheetPr>
    <pageSetUpPr fitToPage="1"/>
  </sheetPr>
  <dimension ref="A1:K26"/>
  <sheetViews>
    <sheetView view="pageBreakPreview" zoomScale="60" zoomScaleNormal="115" workbookViewId="0">
      <selection activeCell="AD29" sqref="AD29"/>
    </sheetView>
  </sheetViews>
  <sheetFormatPr defaultRowHeight="14.4"/>
  <cols>
    <col min="1" max="1" width="10.33203125" customWidth="1"/>
    <col min="5" max="5" width="57.33203125" customWidth="1"/>
    <col min="6" max="7" width="7.33203125" customWidth="1"/>
    <col min="8" max="9" width="17.44140625" customWidth="1"/>
  </cols>
  <sheetData>
    <row r="1" spans="1:11" ht="32.25" customHeight="1">
      <c r="A1" s="379" t="s">
        <v>1073</v>
      </c>
      <c r="B1" s="379"/>
      <c r="C1" s="379"/>
      <c r="D1" s="379"/>
      <c r="E1" s="379"/>
      <c r="F1" s="379"/>
      <c r="G1" s="379"/>
      <c r="H1" s="379"/>
      <c r="I1" s="379"/>
    </row>
    <row r="2" spans="1:11" ht="15" thickBot="1">
      <c r="A2" s="248" t="s">
        <v>958</v>
      </c>
      <c r="B2" s="341" t="s">
        <v>996</v>
      </c>
      <c r="C2" s="342"/>
      <c r="D2" s="342"/>
      <c r="E2" s="342"/>
      <c r="F2" s="250" t="s">
        <v>4</v>
      </c>
      <c r="G2" s="251" t="s">
        <v>997</v>
      </c>
      <c r="H2" s="249" t="s">
        <v>998</v>
      </c>
      <c r="I2" s="248" t="s">
        <v>999</v>
      </c>
    </row>
    <row r="3" spans="1:11" ht="29.4" customHeight="1">
      <c r="A3" s="397">
        <v>1</v>
      </c>
      <c r="B3" s="398" t="s">
        <v>959</v>
      </c>
      <c r="C3" s="399"/>
      <c r="D3" s="399"/>
      <c r="E3" s="399"/>
      <c r="F3" s="243">
        <v>1</v>
      </c>
      <c r="G3" s="243" t="s">
        <v>92</v>
      </c>
      <c r="H3" s="400"/>
      <c r="I3" s="401">
        <f>F3*H3</f>
        <v>0</v>
      </c>
      <c r="K3" s="396"/>
    </row>
    <row r="4" spans="1:11" ht="15.6" customHeight="1">
      <c r="A4" s="381"/>
      <c r="B4" s="376" t="s">
        <v>960</v>
      </c>
      <c r="C4" s="355"/>
      <c r="D4" s="355"/>
      <c r="E4" s="355"/>
      <c r="F4" s="239">
        <v>1</v>
      </c>
      <c r="G4" s="239" t="s">
        <v>103</v>
      </c>
      <c r="H4" s="392"/>
      <c r="I4" s="402"/>
      <c r="K4" s="396"/>
    </row>
    <row r="5" spans="1:11">
      <c r="A5" s="381"/>
      <c r="B5" s="355" t="s">
        <v>961</v>
      </c>
      <c r="C5" s="355"/>
      <c r="D5" s="355"/>
      <c r="E5" s="355"/>
      <c r="F5" s="239">
        <v>1</v>
      </c>
      <c r="G5" s="239" t="s">
        <v>962</v>
      </c>
      <c r="H5" s="392"/>
      <c r="I5" s="402"/>
      <c r="K5" s="396"/>
    </row>
    <row r="6" spans="1:11" ht="29.4" customHeight="1">
      <c r="A6" s="381">
        <v>2</v>
      </c>
      <c r="B6" s="403" t="s">
        <v>986</v>
      </c>
      <c r="C6" s="404"/>
      <c r="D6" s="404"/>
      <c r="E6" s="404"/>
      <c r="F6" s="244">
        <v>8</v>
      </c>
      <c r="G6" s="244" t="s">
        <v>92</v>
      </c>
      <c r="H6" s="392"/>
      <c r="I6" s="402">
        <f>F6*H6</f>
        <v>0</v>
      </c>
      <c r="K6" s="396"/>
    </row>
    <row r="7" spans="1:11" ht="15" customHeight="1">
      <c r="A7" s="381"/>
      <c r="B7" s="376" t="s">
        <v>964</v>
      </c>
      <c r="C7" s="355"/>
      <c r="D7" s="355"/>
      <c r="E7" s="355"/>
      <c r="F7" s="239">
        <v>8</v>
      </c>
      <c r="G7" s="239" t="s">
        <v>103</v>
      </c>
      <c r="H7" s="392"/>
      <c r="I7" s="402"/>
      <c r="K7" s="396"/>
    </row>
    <row r="8" spans="1:11">
      <c r="A8" s="381"/>
      <c r="B8" s="355" t="s">
        <v>965</v>
      </c>
      <c r="C8" s="355"/>
      <c r="D8" s="355"/>
      <c r="E8" s="355"/>
      <c r="F8" s="239">
        <v>8</v>
      </c>
      <c r="G8" s="239" t="s">
        <v>103</v>
      </c>
      <c r="H8" s="392"/>
      <c r="I8" s="402"/>
      <c r="K8" s="396"/>
    </row>
    <row r="9" spans="1:11">
      <c r="A9" s="381"/>
      <c r="B9" s="355" t="s">
        <v>966</v>
      </c>
      <c r="C9" s="355"/>
      <c r="D9" s="355"/>
      <c r="E9" s="355"/>
      <c r="F9" s="239">
        <v>8</v>
      </c>
      <c r="G9" s="239" t="s">
        <v>103</v>
      </c>
      <c r="H9" s="392"/>
      <c r="I9" s="402"/>
      <c r="K9" s="396"/>
    </row>
    <row r="10" spans="1:11" ht="13.95" customHeight="1">
      <c r="A10" s="381">
        <v>3</v>
      </c>
      <c r="B10" s="403" t="s">
        <v>967</v>
      </c>
      <c r="C10" s="404"/>
      <c r="D10" s="404"/>
      <c r="E10" s="404"/>
      <c r="F10" s="244"/>
      <c r="G10" s="244"/>
      <c r="H10" s="319"/>
      <c r="I10" s="256"/>
    </row>
    <row r="11" spans="1:11" ht="15" customHeight="1">
      <c r="A11" s="381"/>
      <c r="B11" s="376" t="s">
        <v>968</v>
      </c>
      <c r="C11" s="355"/>
      <c r="D11" s="355"/>
      <c r="E11" s="355"/>
      <c r="F11" s="239">
        <v>9</v>
      </c>
      <c r="G11" s="239" t="s">
        <v>103</v>
      </c>
      <c r="H11" s="253"/>
      <c r="I11" s="255">
        <f t="shared" ref="I11:I12" si="0">F11*H11</f>
        <v>0</v>
      </c>
    </row>
    <row r="12" spans="1:11">
      <c r="A12" s="381"/>
      <c r="B12" s="355" t="s">
        <v>969</v>
      </c>
      <c r="C12" s="355"/>
      <c r="D12" s="355"/>
      <c r="E12" s="355"/>
      <c r="F12" s="239">
        <v>8</v>
      </c>
      <c r="G12" s="239" t="s">
        <v>103</v>
      </c>
      <c r="H12" s="253"/>
      <c r="I12" s="255">
        <f t="shared" si="0"/>
        <v>0</v>
      </c>
    </row>
    <row r="13" spans="1:11" ht="29.4" customHeight="1">
      <c r="A13" s="381">
        <v>4</v>
      </c>
      <c r="B13" s="403" t="s">
        <v>987</v>
      </c>
      <c r="C13" s="404"/>
      <c r="D13" s="404"/>
      <c r="E13" s="404"/>
      <c r="F13" s="244">
        <v>16</v>
      </c>
      <c r="G13" s="244" t="s">
        <v>129</v>
      </c>
      <c r="H13" s="392"/>
      <c r="I13" s="402">
        <f>+H13*F13</f>
        <v>0</v>
      </c>
      <c r="K13" s="396"/>
    </row>
    <row r="14" spans="1:11" ht="21" customHeight="1">
      <c r="A14" s="381"/>
      <c r="B14" s="405" t="s">
        <v>988</v>
      </c>
      <c r="C14" s="405"/>
      <c r="D14" s="405"/>
      <c r="E14" s="405"/>
      <c r="F14" s="245"/>
      <c r="G14" s="245"/>
      <c r="H14" s="392"/>
      <c r="I14" s="402"/>
      <c r="K14" s="396"/>
    </row>
    <row r="15" spans="1:11" ht="19.2" customHeight="1">
      <c r="A15" s="381"/>
      <c r="B15" s="405" t="s">
        <v>979</v>
      </c>
      <c r="C15" s="405"/>
      <c r="D15" s="405"/>
      <c r="E15" s="405"/>
      <c r="F15" s="239"/>
      <c r="G15" s="239"/>
      <c r="H15" s="392"/>
      <c r="I15" s="402"/>
      <c r="K15" s="396"/>
    </row>
    <row r="16" spans="1:11" ht="66" customHeight="1">
      <c r="A16" s="381"/>
      <c r="B16" s="376" t="s">
        <v>989</v>
      </c>
      <c r="C16" s="355"/>
      <c r="D16" s="355"/>
      <c r="E16" s="355"/>
      <c r="F16" s="239"/>
      <c r="G16" s="239"/>
      <c r="H16" s="392"/>
      <c r="I16" s="402"/>
      <c r="K16" s="396"/>
    </row>
    <row r="17" spans="1:11" ht="24.6" customHeight="1">
      <c r="A17" s="381"/>
      <c r="B17" s="376" t="s">
        <v>990</v>
      </c>
      <c r="C17" s="355"/>
      <c r="D17" s="355"/>
      <c r="E17" s="355"/>
      <c r="F17" s="239"/>
      <c r="G17" s="239"/>
      <c r="H17" s="392"/>
      <c r="I17" s="402"/>
      <c r="K17" s="396"/>
    </row>
    <row r="18" spans="1:11" ht="22.2" customHeight="1">
      <c r="A18" s="381"/>
      <c r="B18" s="376" t="s">
        <v>991</v>
      </c>
      <c r="C18" s="355"/>
      <c r="D18" s="355"/>
      <c r="E18" s="355"/>
      <c r="F18" s="239"/>
      <c r="G18" s="239"/>
      <c r="H18" s="392"/>
      <c r="I18" s="402"/>
      <c r="K18" s="396"/>
    </row>
    <row r="19" spans="1:11" ht="29.4" customHeight="1">
      <c r="A19" s="381">
        <v>5</v>
      </c>
      <c r="B19" s="403" t="s">
        <v>992</v>
      </c>
      <c r="C19" s="404"/>
      <c r="D19" s="404"/>
      <c r="E19" s="404"/>
      <c r="F19" s="244">
        <v>4</v>
      </c>
      <c r="G19" s="244" t="s">
        <v>103</v>
      </c>
      <c r="H19" s="392"/>
      <c r="I19" s="402">
        <f>+H19*F19</f>
        <v>0</v>
      </c>
      <c r="K19" s="396"/>
    </row>
    <row r="20" spans="1:11" ht="13.2" customHeight="1">
      <c r="A20" s="381"/>
      <c r="B20" s="376" t="s">
        <v>993</v>
      </c>
      <c r="C20" s="355"/>
      <c r="D20" s="355"/>
      <c r="E20" s="355"/>
      <c r="F20" s="239"/>
      <c r="G20" s="239"/>
      <c r="H20" s="392"/>
      <c r="I20" s="402"/>
      <c r="K20" s="396"/>
    </row>
    <row r="21" spans="1:11" ht="15.6" customHeight="1" thickBot="1">
      <c r="A21" s="382"/>
      <c r="B21" s="378" t="s">
        <v>979</v>
      </c>
      <c r="C21" s="378"/>
      <c r="D21" s="378"/>
      <c r="E21" s="378"/>
      <c r="F21" s="240"/>
      <c r="G21" s="240"/>
      <c r="H21" s="393"/>
      <c r="I21" s="409"/>
      <c r="K21" s="396"/>
    </row>
    <row r="22" spans="1:11" ht="29.4" customHeight="1" thickBot="1">
      <c r="A22" s="343">
        <v>6</v>
      </c>
      <c r="B22" s="345" t="s">
        <v>973</v>
      </c>
      <c r="C22" s="346"/>
      <c r="D22" s="346"/>
      <c r="E22" s="347"/>
      <c r="F22" s="226">
        <v>8</v>
      </c>
      <c r="G22" s="227" t="s">
        <v>92</v>
      </c>
      <c r="H22" s="348"/>
      <c r="I22" s="348">
        <f>F22*H22</f>
        <v>0</v>
      </c>
      <c r="K22" s="396"/>
    </row>
    <row r="23" spans="1:11" ht="15" customHeight="1">
      <c r="A23" s="344"/>
      <c r="B23" s="351" t="s">
        <v>994</v>
      </c>
      <c r="C23" s="352"/>
      <c r="D23" s="352"/>
      <c r="E23" s="353"/>
      <c r="F23" s="228">
        <v>1</v>
      </c>
      <c r="G23" s="229" t="s">
        <v>103</v>
      </c>
      <c r="H23" s="349"/>
      <c r="I23" s="349"/>
      <c r="K23" s="396"/>
    </row>
    <row r="24" spans="1:11" ht="15" thickBot="1">
      <c r="A24" s="406"/>
      <c r="B24" s="407" t="s">
        <v>995</v>
      </c>
      <c r="C24" s="378"/>
      <c r="D24" s="378"/>
      <c r="E24" s="408"/>
      <c r="F24" s="246">
        <v>1</v>
      </c>
      <c r="G24" s="247" t="s">
        <v>103</v>
      </c>
      <c r="H24" s="350"/>
      <c r="I24" s="350"/>
      <c r="K24" s="396"/>
    </row>
    <row r="25" spans="1:11" ht="24.6" customHeight="1">
      <c r="A25" s="241"/>
      <c r="B25" s="241"/>
      <c r="C25" s="241"/>
      <c r="D25" s="241"/>
      <c r="E25" s="241"/>
      <c r="F25" s="241"/>
      <c r="G25" s="241"/>
      <c r="H25" s="242" t="s">
        <v>985</v>
      </c>
      <c r="I25" s="254">
        <f>SUM(I3:I24)</f>
        <v>0</v>
      </c>
    </row>
    <row r="26" spans="1:11" ht="14.4" customHeight="1">
      <c r="A26" s="241"/>
      <c r="B26" s="241"/>
      <c r="C26" s="241"/>
      <c r="D26" s="241"/>
      <c r="E26" s="241"/>
      <c r="F26" s="241"/>
      <c r="G26" s="241"/>
      <c r="H26" s="241"/>
      <c r="I26" s="241"/>
    </row>
  </sheetData>
  <autoFilter ref="A2:I18" xr:uid="{3EA895ED-5143-4457-BB28-D2A0B5675296}">
    <filterColumn colId="1" showButton="0"/>
    <filterColumn colId="2" showButton="0"/>
    <filterColumn colId="3" showButton="0"/>
  </autoFilter>
  <mergeCells count="45">
    <mergeCell ref="A1:I1"/>
    <mergeCell ref="A22:A24"/>
    <mergeCell ref="B22:E22"/>
    <mergeCell ref="H22:H24"/>
    <mergeCell ref="I22:I24"/>
    <mergeCell ref="B23:E23"/>
    <mergeCell ref="B24:E24"/>
    <mergeCell ref="A19:A21"/>
    <mergeCell ref="B19:E19"/>
    <mergeCell ref="H19:H21"/>
    <mergeCell ref="I19:I21"/>
    <mergeCell ref="B20:E20"/>
    <mergeCell ref="B21:E21"/>
    <mergeCell ref="H13:H18"/>
    <mergeCell ref="I13:I18"/>
    <mergeCell ref="B14:E14"/>
    <mergeCell ref="B15:E15"/>
    <mergeCell ref="B16:E16"/>
    <mergeCell ref="B17:E17"/>
    <mergeCell ref="B18:E18"/>
    <mergeCell ref="A10:A12"/>
    <mergeCell ref="B10:E10"/>
    <mergeCell ref="B11:E11"/>
    <mergeCell ref="B12:E12"/>
    <mergeCell ref="A13:A18"/>
    <mergeCell ref="B13:E13"/>
    <mergeCell ref="A6:A9"/>
    <mergeCell ref="B6:E6"/>
    <mergeCell ref="H6:H9"/>
    <mergeCell ref="I6:I9"/>
    <mergeCell ref="B7:E7"/>
    <mergeCell ref="B8:E8"/>
    <mergeCell ref="B9:E9"/>
    <mergeCell ref="B2:E2"/>
    <mergeCell ref="A3:A5"/>
    <mergeCell ref="B3:E3"/>
    <mergeCell ref="H3:H5"/>
    <mergeCell ref="I3:I5"/>
    <mergeCell ref="B4:E4"/>
    <mergeCell ref="B5:E5"/>
    <mergeCell ref="K3:K5"/>
    <mergeCell ref="K6:K9"/>
    <mergeCell ref="K13:K18"/>
    <mergeCell ref="K19:K21"/>
    <mergeCell ref="K22:K24"/>
  </mergeCells>
  <printOptions horizontalCentered="1" verticalCentered="1"/>
  <pageMargins left="0.31496062992125984" right="0.31496062992125984" top="0.35433070866141736" bottom="0.35433070866141736" header="0.31496062992125984" footer="0.31496062992125984"/>
  <pageSetup paperSize="8" scale="9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34693-0342-437B-92F7-1A519294F325}">
  <sheetPr>
    <pageSetUpPr fitToPage="1"/>
  </sheetPr>
  <dimension ref="A1:N100"/>
  <sheetViews>
    <sheetView showGridLines="0" showZeros="0" view="pageBreakPreview" zoomScale="40" zoomScaleNormal="55" zoomScaleSheetLayoutView="40" workbookViewId="0">
      <pane xSplit="6" ySplit="3" topLeftCell="G15" activePane="bottomRight" state="frozen"/>
      <selection activeCell="B10" sqref="B10"/>
      <selection pane="topRight" activeCell="B10" sqref="B10"/>
      <selection pane="bottomLeft" activeCell="B10" sqref="B10"/>
      <selection pane="bottomRight" activeCell="G9" sqref="G9:G91"/>
    </sheetView>
  </sheetViews>
  <sheetFormatPr defaultColWidth="9.109375" defaultRowHeight="15.6"/>
  <cols>
    <col min="1" max="1" width="10.44140625" style="82" customWidth="1"/>
    <col min="2" max="2" width="16" style="82" customWidth="1"/>
    <col min="3" max="3" width="116.88671875" style="89" customWidth="1"/>
    <col min="4" max="4" width="36" style="82" customWidth="1"/>
    <col min="5" max="5" width="15.5546875" style="83" customWidth="1"/>
    <col min="6" max="6" width="12.5546875" style="82" customWidth="1"/>
    <col min="7" max="7" width="27" style="85" customWidth="1"/>
    <col min="8" max="8" width="30.5546875" style="86" customWidth="1"/>
    <col min="9" max="13" width="9.109375" style="87"/>
    <col min="14" max="14" width="10.88671875" style="87" bestFit="1" customWidth="1"/>
    <col min="15" max="16384" width="9.109375" style="87"/>
  </cols>
  <sheetData>
    <row r="1" spans="1:14" s="284" customFormat="1" ht="24" customHeight="1">
      <c r="A1" s="278" t="s">
        <v>1074</v>
      </c>
      <c r="B1" s="279"/>
      <c r="C1" s="280"/>
      <c r="D1" s="279"/>
      <c r="E1" s="281"/>
      <c r="F1" s="282"/>
      <c r="G1" s="283"/>
      <c r="H1" s="97"/>
    </row>
    <row r="2" spans="1:14" s="61" customFormat="1" ht="65.25" customHeight="1">
      <c r="A2" s="55" t="s">
        <v>1</v>
      </c>
      <c r="B2" s="56" t="s">
        <v>93</v>
      </c>
      <c r="C2" s="56" t="s">
        <v>94</v>
      </c>
      <c r="D2" s="56" t="s">
        <v>95</v>
      </c>
      <c r="E2" s="57" t="s">
        <v>4</v>
      </c>
      <c r="F2" s="58" t="s">
        <v>96</v>
      </c>
      <c r="G2" s="60" t="s">
        <v>97</v>
      </c>
      <c r="H2" s="59" t="s">
        <v>98</v>
      </c>
    </row>
    <row r="3" spans="1:14" s="62" customFormat="1" ht="30" customHeight="1">
      <c r="A3" s="285"/>
      <c r="B3" s="286" t="s">
        <v>99</v>
      </c>
      <c r="C3" s="287" t="s">
        <v>100</v>
      </c>
      <c r="D3" s="286"/>
      <c r="E3" s="288"/>
      <c r="F3" s="289"/>
      <c r="G3" s="290"/>
      <c r="H3" s="291">
        <f>+H4+H8+H23+H62</f>
        <v>0</v>
      </c>
    </row>
    <row r="4" spans="1:14" s="67" customFormat="1" ht="30" customHeight="1">
      <c r="A4" s="63"/>
      <c r="B4" s="64" t="s">
        <v>101</v>
      </c>
      <c r="C4" s="65" t="s">
        <v>102</v>
      </c>
      <c r="D4" s="66"/>
      <c r="E4" s="292"/>
      <c r="F4" s="293"/>
      <c r="G4" s="294"/>
      <c r="H4" s="295">
        <f>SUM(H5:H7)</f>
        <v>0</v>
      </c>
    </row>
    <row r="5" spans="1:14" s="67" customFormat="1" ht="30" customHeight="1">
      <c r="A5" s="68">
        <v>1</v>
      </c>
      <c r="B5" s="69"/>
      <c r="C5" s="70"/>
      <c r="D5" s="296"/>
      <c r="E5" s="297"/>
      <c r="F5" s="298"/>
      <c r="G5" s="299"/>
      <c r="H5" s="300">
        <f>+G5*E5</f>
        <v>0</v>
      </c>
    </row>
    <row r="6" spans="1:14" s="67" customFormat="1" ht="30" customHeight="1">
      <c r="A6" s="68">
        <f t="shared" ref="A6" si="0">1+A5</f>
        <v>2</v>
      </c>
      <c r="B6" s="69"/>
      <c r="C6" s="70"/>
      <c r="D6" s="296"/>
      <c r="E6" s="297"/>
      <c r="F6" s="298"/>
      <c r="G6" s="299"/>
      <c r="H6" s="300">
        <f>+G6*E6</f>
        <v>0</v>
      </c>
    </row>
    <row r="7" spans="1:14" s="67" customFormat="1" ht="30" customHeight="1">
      <c r="A7" s="68"/>
      <c r="B7" s="69"/>
      <c r="C7" s="74"/>
      <c r="D7" s="296"/>
      <c r="E7" s="297"/>
      <c r="F7" s="298"/>
      <c r="G7" s="299"/>
      <c r="H7" s="302">
        <f>+G7*E7</f>
        <v>0</v>
      </c>
      <c r="N7" s="310"/>
    </row>
    <row r="8" spans="1:14" s="67" customFormat="1" ht="30" customHeight="1">
      <c r="A8" s="63"/>
      <c r="B8" s="64" t="s">
        <v>106</v>
      </c>
      <c r="C8" s="65" t="s">
        <v>140</v>
      </c>
      <c r="D8" s="66"/>
      <c r="E8" s="303"/>
      <c r="F8" s="293"/>
      <c r="G8" s="307"/>
      <c r="H8" s="295">
        <f>SUM(H9:H22)</f>
        <v>0</v>
      </c>
    </row>
    <row r="9" spans="1:14" s="67" customFormat="1" ht="180.6">
      <c r="A9" s="68">
        <v>1</v>
      </c>
      <c r="B9" s="69"/>
      <c r="C9" s="70" t="s">
        <v>141</v>
      </c>
      <c r="D9" s="296" t="s">
        <v>142</v>
      </c>
      <c r="E9" s="297">
        <v>3</v>
      </c>
      <c r="F9" s="298" t="s">
        <v>111</v>
      </c>
      <c r="G9" s="299"/>
      <c r="H9" s="300">
        <f>+E9*G9</f>
        <v>0</v>
      </c>
    </row>
    <row r="10" spans="1:14" s="67" customFormat="1" ht="180.6">
      <c r="A10" s="68">
        <f>1+A9</f>
        <v>2</v>
      </c>
      <c r="B10" s="69"/>
      <c r="C10" s="70" t="s">
        <v>144</v>
      </c>
      <c r="D10" s="296" t="s">
        <v>142</v>
      </c>
      <c r="E10" s="297">
        <v>3</v>
      </c>
      <c r="F10" s="298" t="s">
        <v>111</v>
      </c>
      <c r="G10" s="299"/>
      <c r="H10" s="300">
        <f t="shared" ref="H10:H21" si="1">+E10*G10</f>
        <v>0</v>
      </c>
    </row>
    <row r="11" spans="1:14" s="67" customFormat="1" ht="180.6">
      <c r="A11" s="68">
        <f t="shared" ref="A11:A21" si="2">1+A10</f>
        <v>3</v>
      </c>
      <c r="B11" s="69"/>
      <c r="C11" s="70" t="s">
        <v>145</v>
      </c>
      <c r="D11" s="296" t="s">
        <v>142</v>
      </c>
      <c r="E11" s="297">
        <v>1</v>
      </c>
      <c r="F11" s="298" t="s">
        <v>111</v>
      </c>
      <c r="G11" s="299"/>
      <c r="H11" s="300">
        <f t="shared" si="1"/>
        <v>0</v>
      </c>
    </row>
    <row r="12" spans="1:14" s="67" customFormat="1" ht="210.6">
      <c r="A12" s="68">
        <f t="shared" si="2"/>
        <v>4</v>
      </c>
      <c r="B12" s="69"/>
      <c r="C12" s="70" t="s">
        <v>1018</v>
      </c>
      <c r="D12" s="296" t="s">
        <v>142</v>
      </c>
      <c r="E12" s="297">
        <v>1</v>
      </c>
      <c r="F12" s="298" t="s">
        <v>111</v>
      </c>
      <c r="G12" s="299"/>
      <c r="H12" s="300">
        <f t="shared" si="1"/>
        <v>0</v>
      </c>
    </row>
    <row r="13" spans="1:14" s="67" customFormat="1" ht="210.6">
      <c r="A13" s="68">
        <f t="shared" si="2"/>
        <v>5</v>
      </c>
      <c r="B13" s="69"/>
      <c r="C13" s="70" t="s">
        <v>1019</v>
      </c>
      <c r="D13" s="296" t="s">
        <v>142</v>
      </c>
      <c r="E13" s="297">
        <v>2</v>
      </c>
      <c r="F13" s="298" t="s">
        <v>111</v>
      </c>
      <c r="G13" s="299"/>
      <c r="H13" s="300">
        <f t="shared" si="1"/>
        <v>0</v>
      </c>
    </row>
    <row r="14" spans="1:14" s="67" customFormat="1" ht="210.6">
      <c r="A14" s="68">
        <f t="shared" si="2"/>
        <v>6</v>
      </c>
      <c r="B14" s="69"/>
      <c r="C14" s="70" t="s">
        <v>1020</v>
      </c>
      <c r="D14" s="296" t="s">
        <v>142</v>
      </c>
      <c r="E14" s="297">
        <v>1</v>
      </c>
      <c r="F14" s="298" t="s">
        <v>111</v>
      </c>
      <c r="G14" s="299"/>
      <c r="H14" s="300">
        <f t="shared" si="1"/>
        <v>0</v>
      </c>
    </row>
    <row r="15" spans="1:14" s="67" customFormat="1" ht="210.6">
      <c r="A15" s="68">
        <f t="shared" si="2"/>
        <v>7</v>
      </c>
      <c r="B15" s="69"/>
      <c r="C15" s="70" t="s">
        <v>1021</v>
      </c>
      <c r="D15" s="296" t="s">
        <v>142</v>
      </c>
      <c r="E15" s="297">
        <v>4</v>
      </c>
      <c r="F15" s="298" t="s">
        <v>111</v>
      </c>
      <c r="G15" s="299"/>
      <c r="H15" s="300">
        <f t="shared" si="1"/>
        <v>0</v>
      </c>
    </row>
    <row r="16" spans="1:14" s="67" customFormat="1" ht="165">
      <c r="A16" s="68">
        <f t="shared" si="2"/>
        <v>8</v>
      </c>
      <c r="B16" s="69"/>
      <c r="C16" s="70" t="s">
        <v>156</v>
      </c>
      <c r="D16" s="296" t="s">
        <v>142</v>
      </c>
      <c r="E16" s="297">
        <v>1</v>
      </c>
      <c r="F16" s="298" t="s">
        <v>157</v>
      </c>
      <c r="G16" s="299"/>
      <c r="H16" s="300">
        <f t="shared" si="1"/>
        <v>0</v>
      </c>
    </row>
    <row r="17" spans="1:11" s="67" customFormat="1">
      <c r="A17" s="68">
        <f t="shared" si="2"/>
        <v>9</v>
      </c>
      <c r="B17" s="69"/>
      <c r="C17" s="70" t="s">
        <v>158</v>
      </c>
      <c r="D17" s="296" t="s">
        <v>159</v>
      </c>
      <c r="E17" s="297">
        <v>54</v>
      </c>
      <c r="F17" s="298" t="s">
        <v>129</v>
      </c>
      <c r="G17" s="299"/>
      <c r="H17" s="300">
        <f t="shared" si="1"/>
        <v>0</v>
      </c>
    </row>
    <row r="18" spans="1:11" s="67" customFormat="1">
      <c r="A18" s="68">
        <f t="shared" si="2"/>
        <v>10</v>
      </c>
      <c r="B18" s="69"/>
      <c r="C18" s="70" t="s">
        <v>160</v>
      </c>
      <c r="D18" s="296" t="s">
        <v>159</v>
      </c>
      <c r="E18" s="297">
        <v>54</v>
      </c>
      <c r="F18" s="298" t="s">
        <v>129</v>
      </c>
      <c r="G18" s="299"/>
      <c r="H18" s="300">
        <f t="shared" si="1"/>
        <v>0</v>
      </c>
    </row>
    <row r="19" spans="1:11" s="67" customFormat="1">
      <c r="A19" s="68">
        <f t="shared" si="2"/>
        <v>11</v>
      </c>
      <c r="B19" s="69"/>
      <c r="C19" s="70" t="s">
        <v>161</v>
      </c>
      <c r="D19" s="296" t="s">
        <v>159</v>
      </c>
      <c r="E19" s="311">
        <v>0.45</v>
      </c>
      <c r="F19" s="298" t="s">
        <v>105</v>
      </c>
      <c r="G19" s="299"/>
      <c r="H19" s="300">
        <f t="shared" si="1"/>
        <v>0</v>
      </c>
    </row>
    <row r="20" spans="1:11" s="67" customFormat="1">
      <c r="A20" s="68">
        <f t="shared" si="2"/>
        <v>12</v>
      </c>
      <c r="B20" s="69"/>
      <c r="C20" s="70" t="s">
        <v>135</v>
      </c>
      <c r="D20" s="296" t="s">
        <v>136</v>
      </c>
      <c r="E20" s="301">
        <v>54</v>
      </c>
      <c r="F20" s="298" t="s">
        <v>129</v>
      </c>
      <c r="G20" s="299"/>
      <c r="H20" s="300">
        <f t="shared" si="1"/>
        <v>0</v>
      </c>
    </row>
    <row r="21" spans="1:11" s="67" customFormat="1">
      <c r="A21" s="68">
        <f t="shared" si="2"/>
        <v>13</v>
      </c>
      <c r="B21" s="69"/>
      <c r="C21" s="70" t="s">
        <v>137</v>
      </c>
      <c r="D21" s="296" t="s">
        <v>136</v>
      </c>
      <c r="E21" s="301">
        <v>54</v>
      </c>
      <c r="F21" s="298" t="s">
        <v>129</v>
      </c>
      <c r="G21" s="299"/>
      <c r="H21" s="300">
        <f t="shared" si="1"/>
        <v>0</v>
      </c>
    </row>
    <row r="22" spans="1:11" s="67" customFormat="1">
      <c r="A22" s="68"/>
      <c r="B22" s="69"/>
      <c r="C22" s="74"/>
      <c r="D22" s="296"/>
      <c r="E22" s="297"/>
      <c r="F22" s="298"/>
      <c r="G22" s="299"/>
      <c r="H22" s="302">
        <f>E22*G22</f>
        <v>0</v>
      </c>
      <c r="K22" s="309"/>
    </row>
    <row r="23" spans="1:11" s="67" customFormat="1" ht="30" customHeight="1">
      <c r="A23" s="63"/>
      <c r="B23" s="64" t="s">
        <v>107</v>
      </c>
      <c r="C23" s="65" t="s">
        <v>167</v>
      </c>
      <c r="D23" s="66"/>
      <c r="E23" s="303"/>
      <c r="F23" s="293"/>
      <c r="G23" s="307"/>
      <c r="H23" s="295">
        <f>SUM(H24:H61)</f>
        <v>0</v>
      </c>
    </row>
    <row r="24" spans="1:11" s="67" customFormat="1">
      <c r="A24" s="68">
        <v>1</v>
      </c>
      <c r="B24" s="69"/>
      <c r="C24" s="70" t="s">
        <v>168</v>
      </c>
      <c r="D24" s="296" t="s">
        <v>169</v>
      </c>
      <c r="E24" s="297">
        <v>1</v>
      </c>
      <c r="F24" s="298" t="s">
        <v>111</v>
      </c>
      <c r="G24" s="299"/>
      <c r="H24" s="300">
        <f t="shared" ref="H24:H59" si="3">+E24*G24</f>
        <v>0</v>
      </c>
    </row>
    <row r="25" spans="1:11" s="67" customFormat="1">
      <c r="A25" s="68">
        <f>1+A24</f>
        <v>2</v>
      </c>
      <c r="B25" s="69"/>
      <c r="C25" s="70" t="s">
        <v>170</v>
      </c>
      <c r="D25" s="296" t="s">
        <v>169</v>
      </c>
      <c r="E25" s="297">
        <v>2</v>
      </c>
      <c r="F25" s="298" t="s">
        <v>111</v>
      </c>
      <c r="G25" s="299"/>
      <c r="H25" s="300">
        <f t="shared" si="3"/>
        <v>0</v>
      </c>
    </row>
    <row r="26" spans="1:11" s="67" customFormat="1">
      <c r="A26" s="68">
        <f t="shared" ref="A26:A60" si="4">1+A25</f>
        <v>3</v>
      </c>
      <c r="B26" s="69"/>
      <c r="C26" s="70" t="s">
        <v>171</v>
      </c>
      <c r="D26" s="296" t="s">
        <v>169</v>
      </c>
      <c r="E26" s="297">
        <v>1</v>
      </c>
      <c r="F26" s="298" t="s">
        <v>111</v>
      </c>
      <c r="G26" s="299"/>
      <c r="H26" s="300">
        <f t="shared" si="3"/>
        <v>0</v>
      </c>
    </row>
    <row r="27" spans="1:11" s="67" customFormat="1">
      <c r="A27" s="68">
        <f t="shared" si="4"/>
        <v>4</v>
      </c>
      <c r="B27" s="69"/>
      <c r="C27" s="70" t="s">
        <v>172</v>
      </c>
      <c r="D27" s="296" t="s">
        <v>169</v>
      </c>
      <c r="E27" s="297">
        <v>2</v>
      </c>
      <c r="F27" s="298" t="s">
        <v>111</v>
      </c>
      <c r="G27" s="299"/>
      <c r="H27" s="300">
        <f t="shared" si="3"/>
        <v>0</v>
      </c>
    </row>
    <row r="28" spans="1:11" s="67" customFormat="1" ht="30">
      <c r="A28" s="68">
        <f t="shared" si="4"/>
        <v>5</v>
      </c>
      <c r="B28" s="69"/>
      <c r="C28" s="70" t="s">
        <v>173</v>
      </c>
      <c r="D28" s="296" t="s">
        <v>174</v>
      </c>
      <c r="E28" s="297">
        <v>1</v>
      </c>
      <c r="F28" s="298" t="s">
        <v>111</v>
      </c>
      <c r="G28" s="299"/>
      <c r="H28" s="300">
        <f t="shared" si="3"/>
        <v>0</v>
      </c>
    </row>
    <row r="29" spans="1:11" s="67" customFormat="1" ht="45">
      <c r="A29" s="68">
        <f t="shared" si="4"/>
        <v>6</v>
      </c>
      <c r="B29" s="69"/>
      <c r="C29" s="70" t="s">
        <v>175</v>
      </c>
      <c r="D29" s="296" t="s">
        <v>176</v>
      </c>
      <c r="E29" s="297">
        <v>1</v>
      </c>
      <c r="F29" s="298" t="s">
        <v>111</v>
      </c>
      <c r="G29" s="299"/>
      <c r="H29" s="300">
        <f t="shared" si="3"/>
        <v>0</v>
      </c>
    </row>
    <row r="30" spans="1:11" s="67" customFormat="1" ht="31.2">
      <c r="A30" s="68">
        <f t="shared" si="4"/>
        <v>7</v>
      </c>
      <c r="B30" s="69"/>
      <c r="C30" s="70" t="s">
        <v>185</v>
      </c>
      <c r="D30" s="296" t="s">
        <v>179</v>
      </c>
      <c r="E30" s="297">
        <v>32</v>
      </c>
      <c r="F30" s="298" t="s">
        <v>111</v>
      </c>
      <c r="G30" s="299"/>
      <c r="H30" s="300">
        <f t="shared" si="3"/>
        <v>0</v>
      </c>
    </row>
    <row r="31" spans="1:11" s="67" customFormat="1" ht="31.2">
      <c r="A31" s="68">
        <f t="shared" si="4"/>
        <v>8</v>
      </c>
      <c r="B31" s="69"/>
      <c r="C31" s="70" t="s">
        <v>187</v>
      </c>
      <c r="D31" s="296" t="s">
        <v>179</v>
      </c>
      <c r="E31" s="297">
        <v>2</v>
      </c>
      <c r="F31" s="298" t="s">
        <v>111</v>
      </c>
      <c r="G31" s="299"/>
      <c r="H31" s="300">
        <f t="shared" si="3"/>
        <v>0</v>
      </c>
    </row>
    <row r="32" spans="1:11" s="67" customFormat="1" ht="31.2">
      <c r="A32" s="68">
        <f t="shared" si="4"/>
        <v>9</v>
      </c>
      <c r="B32" s="69"/>
      <c r="C32" s="70" t="s">
        <v>188</v>
      </c>
      <c r="D32" s="296" t="s">
        <v>179</v>
      </c>
      <c r="E32" s="297">
        <v>1</v>
      </c>
      <c r="F32" s="298" t="s">
        <v>111</v>
      </c>
      <c r="G32" s="299"/>
      <c r="H32" s="300">
        <f t="shared" si="3"/>
        <v>0</v>
      </c>
    </row>
    <row r="33" spans="1:8" s="67" customFormat="1" ht="31.2">
      <c r="A33" s="68">
        <f t="shared" si="4"/>
        <v>10</v>
      </c>
      <c r="B33" s="69"/>
      <c r="C33" s="70" t="s">
        <v>189</v>
      </c>
      <c r="D33" s="296" t="s">
        <v>179</v>
      </c>
      <c r="E33" s="297">
        <v>13</v>
      </c>
      <c r="F33" s="298" t="s">
        <v>111</v>
      </c>
      <c r="G33" s="299"/>
      <c r="H33" s="300">
        <f t="shared" si="3"/>
        <v>0</v>
      </c>
    </row>
    <row r="34" spans="1:8" s="67" customFormat="1" ht="31.2">
      <c r="A34" s="68">
        <f t="shared" si="4"/>
        <v>11</v>
      </c>
      <c r="B34" s="69"/>
      <c r="C34" s="70" t="s">
        <v>190</v>
      </c>
      <c r="D34" s="296" t="s">
        <v>179</v>
      </c>
      <c r="E34" s="297">
        <v>4</v>
      </c>
      <c r="F34" s="298" t="s">
        <v>111</v>
      </c>
      <c r="G34" s="299"/>
      <c r="H34" s="300">
        <f t="shared" si="3"/>
        <v>0</v>
      </c>
    </row>
    <row r="35" spans="1:8" s="67" customFormat="1" ht="31.2">
      <c r="A35" s="68">
        <f t="shared" si="4"/>
        <v>12</v>
      </c>
      <c r="B35" s="69"/>
      <c r="C35" s="70" t="s">
        <v>191</v>
      </c>
      <c r="D35" s="296" t="s">
        <v>179</v>
      </c>
      <c r="E35" s="297">
        <v>2</v>
      </c>
      <c r="F35" s="298" t="s">
        <v>111</v>
      </c>
      <c r="G35" s="299"/>
      <c r="H35" s="300">
        <f t="shared" si="3"/>
        <v>0</v>
      </c>
    </row>
    <row r="36" spans="1:8" s="67" customFormat="1" ht="31.2">
      <c r="A36" s="68">
        <f t="shared" si="4"/>
        <v>13</v>
      </c>
      <c r="B36" s="69"/>
      <c r="C36" s="70" t="s">
        <v>192</v>
      </c>
      <c r="D36" s="296" t="s">
        <v>179</v>
      </c>
      <c r="E36" s="297">
        <v>2</v>
      </c>
      <c r="F36" s="298" t="s">
        <v>111</v>
      </c>
      <c r="G36" s="299"/>
      <c r="H36" s="300">
        <f t="shared" si="3"/>
        <v>0</v>
      </c>
    </row>
    <row r="37" spans="1:8" s="67" customFormat="1" ht="31.2">
      <c r="A37" s="68">
        <f t="shared" si="4"/>
        <v>14</v>
      </c>
      <c r="B37" s="69"/>
      <c r="C37" s="70" t="s">
        <v>194</v>
      </c>
      <c r="D37" s="296" t="s">
        <v>179</v>
      </c>
      <c r="E37" s="297">
        <v>16</v>
      </c>
      <c r="F37" s="298" t="s">
        <v>111</v>
      </c>
      <c r="G37" s="299"/>
      <c r="H37" s="300">
        <f t="shared" si="3"/>
        <v>0</v>
      </c>
    </row>
    <row r="38" spans="1:8" s="67" customFormat="1" ht="31.2">
      <c r="A38" s="68">
        <f t="shared" si="4"/>
        <v>15</v>
      </c>
      <c r="B38" s="69"/>
      <c r="C38" s="70" t="s">
        <v>195</v>
      </c>
      <c r="D38" s="296" t="s">
        <v>179</v>
      </c>
      <c r="E38" s="297">
        <v>5</v>
      </c>
      <c r="F38" s="298" t="s">
        <v>111</v>
      </c>
      <c r="G38" s="299"/>
      <c r="H38" s="300">
        <f t="shared" si="3"/>
        <v>0</v>
      </c>
    </row>
    <row r="39" spans="1:8" s="67" customFormat="1" ht="31.2">
      <c r="A39" s="68">
        <f t="shared" si="4"/>
        <v>16</v>
      </c>
      <c r="B39" s="69"/>
      <c r="C39" s="70" t="s">
        <v>196</v>
      </c>
      <c r="D39" s="296" t="s">
        <v>179</v>
      </c>
      <c r="E39" s="297">
        <v>5</v>
      </c>
      <c r="F39" s="298" t="s">
        <v>111</v>
      </c>
      <c r="G39" s="299"/>
      <c r="H39" s="300">
        <f t="shared" si="3"/>
        <v>0</v>
      </c>
    </row>
    <row r="40" spans="1:8" s="67" customFormat="1" ht="31.2">
      <c r="A40" s="68">
        <f t="shared" si="4"/>
        <v>17</v>
      </c>
      <c r="B40" s="69"/>
      <c r="C40" s="70" t="s">
        <v>197</v>
      </c>
      <c r="D40" s="296" t="s">
        <v>179</v>
      </c>
      <c r="E40" s="297">
        <v>16</v>
      </c>
      <c r="F40" s="298" t="s">
        <v>111</v>
      </c>
      <c r="G40" s="299"/>
      <c r="H40" s="300">
        <f t="shared" si="3"/>
        <v>0</v>
      </c>
    </row>
    <row r="41" spans="1:8" s="67" customFormat="1" ht="31.2">
      <c r="A41" s="68">
        <f t="shared" si="4"/>
        <v>18</v>
      </c>
      <c r="B41" s="69"/>
      <c r="C41" s="70" t="s">
        <v>200</v>
      </c>
      <c r="D41" s="296" t="s">
        <v>179</v>
      </c>
      <c r="E41" s="297">
        <v>16</v>
      </c>
      <c r="F41" s="298" t="s">
        <v>111</v>
      </c>
      <c r="G41" s="299"/>
      <c r="H41" s="300">
        <f t="shared" si="3"/>
        <v>0</v>
      </c>
    </row>
    <row r="42" spans="1:8" s="67" customFormat="1" ht="31.2">
      <c r="A42" s="68">
        <f t="shared" si="4"/>
        <v>19</v>
      </c>
      <c r="B42" s="69"/>
      <c r="C42" s="70" t="s">
        <v>202</v>
      </c>
      <c r="D42" s="296" t="s">
        <v>179</v>
      </c>
      <c r="E42" s="297">
        <v>4</v>
      </c>
      <c r="F42" s="298" t="s">
        <v>111</v>
      </c>
      <c r="G42" s="299"/>
      <c r="H42" s="300">
        <f t="shared" si="3"/>
        <v>0</v>
      </c>
    </row>
    <row r="43" spans="1:8" s="67" customFormat="1" ht="31.2">
      <c r="A43" s="68">
        <f t="shared" si="4"/>
        <v>20</v>
      </c>
      <c r="B43" s="69"/>
      <c r="C43" s="70" t="s">
        <v>203</v>
      </c>
      <c r="D43" s="296" t="s">
        <v>179</v>
      </c>
      <c r="E43" s="297">
        <v>4</v>
      </c>
      <c r="F43" s="298" t="s">
        <v>111</v>
      </c>
      <c r="G43" s="299"/>
      <c r="H43" s="300">
        <f t="shared" si="3"/>
        <v>0</v>
      </c>
    </row>
    <row r="44" spans="1:8" s="67" customFormat="1" ht="31.2">
      <c r="A44" s="68">
        <f t="shared" si="4"/>
        <v>21</v>
      </c>
      <c r="B44" s="69"/>
      <c r="C44" s="70" t="s">
        <v>204</v>
      </c>
      <c r="D44" s="296" t="s">
        <v>179</v>
      </c>
      <c r="E44" s="297">
        <v>6</v>
      </c>
      <c r="F44" s="298" t="s">
        <v>111</v>
      </c>
      <c r="G44" s="299"/>
      <c r="H44" s="300">
        <f t="shared" si="3"/>
        <v>0</v>
      </c>
    </row>
    <row r="45" spans="1:8" s="67" customFormat="1" ht="31.2">
      <c r="A45" s="68">
        <f t="shared" si="4"/>
        <v>22</v>
      </c>
      <c r="B45" s="69"/>
      <c r="C45" s="70" t="s">
        <v>205</v>
      </c>
      <c r="D45" s="296" t="s">
        <v>179</v>
      </c>
      <c r="E45" s="297">
        <v>1</v>
      </c>
      <c r="F45" s="298" t="s">
        <v>111</v>
      </c>
      <c r="G45" s="299"/>
      <c r="H45" s="300">
        <f t="shared" si="3"/>
        <v>0</v>
      </c>
    </row>
    <row r="46" spans="1:8" s="67" customFormat="1" ht="31.2">
      <c r="A46" s="68">
        <f t="shared" si="4"/>
        <v>23</v>
      </c>
      <c r="B46" s="69"/>
      <c r="C46" s="70" t="s">
        <v>206</v>
      </c>
      <c r="D46" s="296" t="s">
        <v>179</v>
      </c>
      <c r="E46" s="297">
        <v>1</v>
      </c>
      <c r="F46" s="298" t="s">
        <v>111</v>
      </c>
      <c r="G46" s="299"/>
      <c r="H46" s="300">
        <f t="shared" si="3"/>
        <v>0</v>
      </c>
    </row>
    <row r="47" spans="1:8" s="67" customFormat="1" ht="30">
      <c r="A47" s="68">
        <f t="shared" si="4"/>
        <v>24</v>
      </c>
      <c r="B47" s="69"/>
      <c r="C47" s="70" t="s">
        <v>213</v>
      </c>
      <c r="D47" s="296" t="s">
        <v>214</v>
      </c>
      <c r="E47" s="297">
        <v>54</v>
      </c>
      <c r="F47" s="298" t="s">
        <v>129</v>
      </c>
      <c r="G47" s="299"/>
      <c r="H47" s="300">
        <f t="shared" si="3"/>
        <v>0</v>
      </c>
    </row>
    <row r="48" spans="1:8" s="67" customFormat="1">
      <c r="A48" s="68">
        <f t="shared" si="4"/>
        <v>25</v>
      </c>
      <c r="B48" s="69"/>
      <c r="C48" s="70" t="s">
        <v>215</v>
      </c>
      <c r="D48" s="296" t="s">
        <v>214</v>
      </c>
      <c r="E48" s="297">
        <v>15</v>
      </c>
      <c r="F48" s="298" t="s">
        <v>129</v>
      </c>
      <c r="G48" s="299"/>
      <c r="H48" s="300">
        <f t="shared" si="3"/>
        <v>0</v>
      </c>
    </row>
    <row r="49" spans="1:8" s="67" customFormat="1" ht="30">
      <c r="A49" s="68">
        <f t="shared" si="4"/>
        <v>26</v>
      </c>
      <c r="B49" s="69"/>
      <c r="C49" s="70" t="s">
        <v>216</v>
      </c>
      <c r="D49" s="296" t="s">
        <v>214</v>
      </c>
      <c r="E49" s="297">
        <v>78</v>
      </c>
      <c r="F49" s="298" t="s">
        <v>129</v>
      </c>
      <c r="G49" s="299"/>
      <c r="H49" s="300">
        <f t="shared" si="3"/>
        <v>0</v>
      </c>
    </row>
    <row r="50" spans="1:8" s="67" customFormat="1" ht="30">
      <c r="A50" s="68">
        <f t="shared" si="4"/>
        <v>27</v>
      </c>
      <c r="B50" s="69"/>
      <c r="C50" s="70" t="s">
        <v>217</v>
      </c>
      <c r="D50" s="296" t="s">
        <v>214</v>
      </c>
      <c r="E50" s="297">
        <v>117</v>
      </c>
      <c r="F50" s="298" t="s">
        <v>129</v>
      </c>
      <c r="G50" s="299"/>
      <c r="H50" s="300">
        <f t="shared" si="3"/>
        <v>0</v>
      </c>
    </row>
    <row r="51" spans="1:8" s="67" customFormat="1" ht="30">
      <c r="A51" s="68">
        <f t="shared" si="4"/>
        <v>28</v>
      </c>
      <c r="B51" s="69"/>
      <c r="C51" s="70" t="s">
        <v>218</v>
      </c>
      <c r="D51" s="296" t="s">
        <v>214</v>
      </c>
      <c r="E51" s="297">
        <v>225</v>
      </c>
      <c r="F51" s="298" t="s">
        <v>129</v>
      </c>
      <c r="G51" s="299"/>
      <c r="H51" s="300">
        <f t="shared" si="3"/>
        <v>0</v>
      </c>
    </row>
    <row r="52" spans="1:8" s="67" customFormat="1" ht="30">
      <c r="A52" s="68">
        <f t="shared" si="4"/>
        <v>29</v>
      </c>
      <c r="B52" s="69"/>
      <c r="C52" s="70" t="s">
        <v>219</v>
      </c>
      <c r="D52" s="296" t="s">
        <v>214</v>
      </c>
      <c r="E52" s="297">
        <v>54</v>
      </c>
      <c r="F52" s="298" t="s">
        <v>129</v>
      </c>
      <c r="G52" s="299"/>
      <c r="H52" s="300">
        <f t="shared" si="3"/>
        <v>0</v>
      </c>
    </row>
    <row r="53" spans="1:8" s="67" customFormat="1">
      <c r="A53" s="68">
        <f t="shared" si="4"/>
        <v>30</v>
      </c>
      <c r="B53" s="69"/>
      <c r="C53" s="70" t="s">
        <v>220</v>
      </c>
      <c r="D53" s="296" t="s">
        <v>108</v>
      </c>
      <c r="E53" s="304">
        <v>0.89999999999999991</v>
      </c>
      <c r="F53" s="298" t="s">
        <v>15</v>
      </c>
      <c r="G53" s="299"/>
      <c r="H53" s="300">
        <f t="shared" si="3"/>
        <v>0</v>
      </c>
    </row>
    <row r="54" spans="1:8" s="67" customFormat="1" ht="30">
      <c r="A54" s="68">
        <f t="shared" si="4"/>
        <v>31</v>
      </c>
      <c r="B54" s="69"/>
      <c r="C54" s="70" t="s">
        <v>221</v>
      </c>
      <c r="D54" s="296" t="s">
        <v>222</v>
      </c>
      <c r="E54" s="304">
        <v>480</v>
      </c>
      <c r="F54" s="298" t="s">
        <v>15</v>
      </c>
      <c r="G54" s="299"/>
      <c r="H54" s="300">
        <f t="shared" si="3"/>
        <v>0</v>
      </c>
    </row>
    <row r="55" spans="1:8" s="67" customFormat="1" ht="60">
      <c r="A55" s="68">
        <f t="shared" si="4"/>
        <v>32</v>
      </c>
      <c r="B55" s="69"/>
      <c r="C55" s="70" t="s">
        <v>225</v>
      </c>
      <c r="D55" s="296" t="s">
        <v>222</v>
      </c>
      <c r="E55" s="304">
        <v>90</v>
      </c>
      <c r="F55" s="298" t="s">
        <v>15</v>
      </c>
      <c r="G55" s="299"/>
      <c r="H55" s="300">
        <f t="shared" si="3"/>
        <v>0</v>
      </c>
    </row>
    <row r="56" spans="1:8" s="67" customFormat="1" ht="60">
      <c r="A56" s="68">
        <f t="shared" si="4"/>
        <v>33</v>
      </c>
      <c r="B56" s="69"/>
      <c r="C56" s="70" t="s">
        <v>226</v>
      </c>
      <c r="D56" s="296" t="s">
        <v>222</v>
      </c>
      <c r="E56" s="304">
        <v>112.5</v>
      </c>
      <c r="F56" s="298" t="s">
        <v>15</v>
      </c>
      <c r="G56" s="299"/>
      <c r="H56" s="300">
        <f t="shared" si="3"/>
        <v>0</v>
      </c>
    </row>
    <row r="57" spans="1:8" s="67" customFormat="1" ht="60">
      <c r="A57" s="68">
        <f t="shared" si="4"/>
        <v>34</v>
      </c>
      <c r="B57" s="69"/>
      <c r="C57" s="70" t="s">
        <v>227</v>
      </c>
      <c r="D57" s="296" t="s">
        <v>222</v>
      </c>
      <c r="E57" s="304">
        <v>18</v>
      </c>
      <c r="F57" s="298" t="s">
        <v>15</v>
      </c>
      <c r="G57" s="299"/>
      <c r="H57" s="300">
        <f t="shared" si="3"/>
        <v>0</v>
      </c>
    </row>
    <row r="58" spans="1:8" s="67" customFormat="1" ht="30">
      <c r="A58" s="68">
        <f t="shared" si="4"/>
        <v>35</v>
      </c>
      <c r="B58" s="69"/>
      <c r="C58" s="70" t="s">
        <v>228</v>
      </c>
      <c r="D58" s="296" t="s">
        <v>136</v>
      </c>
      <c r="E58" s="304">
        <v>245.17499999999998</v>
      </c>
      <c r="F58" s="298" t="s">
        <v>15</v>
      </c>
      <c r="G58" s="299"/>
      <c r="H58" s="300">
        <f t="shared" si="3"/>
        <v>0</v>
      </c>
    </row>
    <row r="59" spans="1:8" s="67" customFormat="1" ht="30">
      <c r="A59" s="68">
        <f t="shared" si="4"/>
        <v>36</v>
      </c>
      <c r="B59" s="69"/>
      <c r="C59" s="70" t="s">
        <v>229</v>
      </c>
      <c r="D59" s="296" t="s">
        <v>136</v>
      </c>
      <c r="E59" s="304">
        <v>455.32500000000005</v>
      </c>
      <c r="F59" s="298" t="s">
        <v>15</v>
      </c>
      <c r="G59" s="299"/>
      <c r="H59" s="300">
        <f t="shared" si="3"/>
        <v>0</v>
      </c>
    </row>
    <row r="60" spans="1:8" s="67" customFormat="1">
      <c r="A60" s="68">
        <f t="shared" si="4"/>
        <v>37</v>
      </c>
      <c r="B60" s="69"/>
      <c r="C60" s="70"/>
      <c r="D60" s="296"/>
      <c r="E60" s="297"/>
      <c r="F60" s="298"/>
      <c r="G60" s="299"/>
      <c r="H60" s="300">
        <f>E60*G60</f>
        <v>0</v>
      </c>
    </row>
    <row r="61" spans="1:8" s="67" customFormat="1">
      <c r="A61" s="68"/>
      <c r="B61" s="69"/>
      <c r="C61" s="70"/>
      <c r="D61" s="296"/>
      <c r="E61" s="297"/>
      <c r="F61" s="298"/>
      <c r="G61" s="299"/>
      <c r="H61" s="302">
        <f>E61*G61</f>
        <v>0</v>
      </c>
    </row>
    <row r="62" spans="1:8" s="67" customFormat="1" ht="30" customHeight="1">
      <c r="A62" s="63"/>
      <c r="B62" s="64" t="s">
        <v>230</v>
      </c>
      <c r="C62" s="65" t="s">
        <v>231</v>
      </c>
      <c r="D62" s="66"/>
      <c r="E62" s="292"/>
      <c r="F62" s="293"/>
      <c r="G62" s="307"/>
      <c r="H62" s="295">
        <f>SUM(H63:H94)</f>
        <v>0</v>
      </c>
    </row>
    <row r="63" spans="1:8" s="67" customFormat="1">
      <c r="A63" s="68">
        <v>1</v>
      </c>
      <c r="B63" s="69"/>
      <c r="C63" s="70" t="s">
        <v>232</v>
      </c>
      <c r="D63" s="296" t="s">
        <v>139</v>
      </c>
      <c r="E63" s="297">
        <v>160</v>
      </c>
      <c r="F63" s="298" t="s">
        <v>111</v>
      </c>
      <c r="G63" s="299"/>
      <c r="H63" s="300">
        <f t="shared" ref="H63:H89" si="5">+E63*G63</f>
        <v>0</v>
      </c>
    </row>
    <row r="64" spans="1:8" s="67" customFormat="1" ht="30">
      <c r="A64" s="68">
        <f>1+A63</f>
        <v>2</v>
      </c>
      <c r="B64" s="69"/>
      <c r="C64" s="70" t="s">
        <v>234</v>
      </c>
      <c r="D64" s="296" t="s">
        <v>139</v>
      </c>
      <c r="E64" s="297">
        <v>160</v>
      </c>
      <c r="F64" s="298" t="s">
        <v>111</v>
      </c>
      <c r="G64" s="299"/>
      <c r="H64" s="300">
        <f t="shared" si="5"/>
        <v>0</v>
      </c>
    </row>
    <row r="65" spans="1:8" s="67" customFormat="1">
      <c r="A65" s="68">
        <f t="shared" ref="A65:A93" si="6">1+A64</f>
        <v>3</v>
      </c>
      <c r="B65" s="69"/>
      <c r="C65" s="70" t="s">
        <v>235</v>
      </c>
      <c r="D65" s="296" t="s">
        <v>236</v>
      </c>
      <c r="E65" s="308">
        <v>160</v>
      </c>
      <c r="F65" s="298" t="s">
        <v>237</v>
      </c>
      <c r="G65" s="299"/>
      <c r="H65" s="300">
        <f t="shared" si="5"/>
        <v>0</v>
      </c>
    </row>
    <row r="66" spans="1:8" s="67" customFormat="1" ht="105">
      <c r="A66" s="68">
        <f t="shared" si="6"/>
        <v>4</v>
      </c>
      <c r="B66" s="69"/>
      <c r="C66" s="70" t="s">
        <v>238</v>
      </c>
      <c r="D66" s="296" t="s">
        <v>239</v>
      </c>
      <c r="E66" s="297">
        <v>2</v>
      </c>
      <c r="F66" s="298" t="s">
        <v>111</v>
      </c>
      <c r="G66" s="299"/>
      <c r="H66" s="300">
        <f t="shared" si="5"/>
        <v>0</v>
      </c>
    </row>
    <row r="67" spans="1:8" s="67" customFormat="1">
      <c r="A67" s="68">
        <f t="shared" si="6"/>
        <v>5</v>
      </c>
      <c r="B67" s="69"/>
      <c r="C67" s="70" t="s">
        <v>243</v>
      </c>
      <c r="D67" s="296" t="s">
        <v>139</v>
      </c>
      <c r="E67" s="297">
        <v>1</v>
      </c>
      <c r="F67" s="298" t="s">
        <v>111</v>
      </c>
      <c r="G67" s="299"/>
      <c r="H67" s="300">
        <f t="shared" si="5"/>
        <v>0</v>
      </c>
    </row>
    <row r="68" spans="1:8" s="67" customFormat="1">
      <c r="A68" s="68">
        <f t="shared" si="6"/>
        <v>6</v>
      </c>
      <c r="B68" s="69"/>
      <c r="C68" s="70" t="s">
        <v>244</v>
      </c>
      <c r="D68" s="296" t="s">
        <v>139</v>
      </c>
      <c r="E68" s="297">
        <v>1</v>
      </c>
      <c r="F68" s="298" t="s">
        <v>111</v>
      </c>
      <c r="G68" s="299"/>
      <c r="H68" s="300">
        <f t="shared" si="5"/>
        <v>0</v>
      </c>
    </row>
    <row r="69" spans="1:8" s="67" customFormat="1">
      <c r="A69" s="68">
        <f t="shared" si="6"/>
        <v>7</v>
      </c>
      <c r="B69" s="69"/>
      <c r="C69" s="70" t="s">
        <v>245</v>
      </c>
      <c r="D69" s="296" t="s">
        <v>139</v>
      </c>
      <c r="E69" s="297">
        <v>1</v>
      </c>
      <c r="F69" s="298" t="s">
        <v>111</v>
      </c>
      <c r="G69" s="299"/>
      <c r="H69" s="300">
        <f t="shared" si="5"/>
        <v>0</v>
      </c>
    </row>
    <row r="70" spans="1:8" s="67" customFormat="1">
      <c r="A70" s="68">
        <f t="shared" si="6"/>
        <v>8</v>
      </c>
      <c r="B70" s="69"/>
      <c r="C70" s="70" t="s">
        <v>246</v>
      </c>
      <c r="D70" s="296" t="s">
        <v>139</v>
      </c>
      <c r="E70" s="297">
        <v>1</v>
      </c>
      <c r="F70" s="298" t="s">
        <v>111</v>
      </c>
      <c r="G70" s="299"/>
      <c r="H70" s="300">
        <f t="shared" si="5"/>
        <v>0</v>
      </c>
    </row>
    <row r="71" spans="1:8" s="67" customFormat="1">
      <c r="A71" s="68">
        <f t="shared" si="6"/>
        <v>9</v>
      </c>
      <c r="B71" s="69"/>
      <c r="C71" s="70" t="s">
        <v>247</v>
      </c>
      <c r="D71" s="296" t="s">
        <v>139</v>
      </c>
      <c r="E71" s="297">
        <v>1</v>
      </c>
      <c r="F71" s="298" t="s">
        <v>111</v>
      </c>
      <c r="G71" s="299"/>
      <c r="H71" s="300">
        <f t="shared" si="5"/>
        <v>0</v>
      </c>
    </row>
    <row r="72" spans="1:8" s="67" customFormat="1">
      <c r="A72" s="68">
        <f t="shared" si="6"/>
        <v>10</v>
      </c>
      <c r="B72" s="69"/>
      <c r="C72" s="70" t="s">
        <v>248</v>
      </c>
      <c r="D72" s="296" t="s">
        <v>249</v>
      </c>
      <c r="E72" s="297">
        <v>1</v>
      </c>
      <c r="F72" s="298" t="s">
        <v>111</v>
      </c>
      <c r="G72" s="299"/>
      <c r="H72" s="300">
        <f t="shared" si="5"/>
        <v>0</v>
      </c>
    </row>
    <row r="73" spans="1:8" s="67" customFormat="1">
      <c r="A73" s="68">
        <f t="shared" si="6"/>
        <v>11</v>
      </c>
      <c r="B73" s="69"/>
      <c r="C73" s="70" t="s">
        <v>250</v>
      </c>
      <c r="D73" s="296" t="s">
        <v>139</v>
      </c>
      <c r="E73" s="297">
        <v>1</v>
      </c>
      <c r="F73" s="298" t="s">
        <v>111</v>
      </c>
      <c r="G73" s="299"/>
      <c r="H73" s="300">
        <f t="shared" si="5"/>
        <v>0</v>
      </c>
    </row>
    <row r="74" spans="1:8" s="67" customFormat="1">
      <c r="A74" s="68">
        <f t="shared" si="6"/>
        <v>12</v>
      </c>
      <c r="B74" s="69"/>
      <c r="C74" s="70" t="s">
        <v>251</v>
      </c>
      <c r="D74" s="296" t="s">
        <v>252</v>
      </c>
      <c r="E74" s="297">
        <v>360</v>
      </c>
      <c r="F74" s="298" t="s">
        <v>129</v>
      </c>
      <c r="G74" s="299"/>
      <c r="H74" s="300">
        <f t="shared" si="5"/>
        <v>0</v>
      </c>
    </row>
    <row r="75" spans="1:8" s="67" customFormat="1">
      <c r="A75" s="68">
        <f t="shared" si="6"/>
        <v>13</v>
      </c>
      <c r="B75" s="69"/>
      <c r="C75" s="70" t="s">
        <v>253</v>
      </c>
      <c r="D75" s="296" t="s">
        <v>252</v>
      </c>
      <c r="E75" s="297">
        <v>81</v>
      </c>
      <c r="F75" s="298" t="s">
        <v>129</v>
      </c>
      <c r="G75" s="299"/>
      <c r="H75" s="300">
        <f t="shared" si="5"/>
        <v>0</v>
      </c>
    </row>
    <row r="76" spans="1:8" s="67" customFormat="1">
      <c r="A76" s="68">
        <f t="shared" si="6"/>
        <v>14</v>
      </c>
      <c r="B76" s="69"/>
      <c r="C76" s="70" t="s">
        <v>254</v>
      </c>
      <c r="D76" s="296" t="s">
        <v>252</v>
      </c>
      <c r="E76" s="297">
        <v>54</v>
      </c>
      <c r="F76" s="298" t="s">
        <v>129</v>
      </c>
      <c r="G76" s="299"/>
      <c r="H76" s="300">
        <f t="shared" si="5"/>
        <v>0</v>
      </c>
    </row>
    <row r="77" spans="1:8" s="67" customFormat="1">
      <c r="A77" s="68">
        <f t="shared" si="6"/>
        <v>15</v>
      </c>
      <c r="B77" s="69"/>
      <c r="C77" s="70" t="s">
        <v>255</v>
      </c>
      <c r="D77" s="296" t="s">
        <v>252</v>
      </c>
      <c r="E77" s="297">
        <v>54</v>
      </c>
      <c r="F77" s="298" t="s">
        <v>129</v>
      </c>
      <c r="G77" s="299"/>
      <c r="H77" s="300">
        <f t="shared" si="5"/>
        <v>0</v>
      </c>
    </row>
    <row r="78" spans="1:8" s="67" customFormat="1">
      <c r="A78" s="68">
        <f t="shared" si="6"/>
        <v>16</v>
      </c>
      <c r="B78" s="69"/>
      <c r="C78" s="70" t="s">
        <v>256</v>
      </c>
      <c r="D78" s="296" t="s">
        <v>252</v>
      </c>
      <c r="E78" s="297">
        <v>63</v>
      </c>
      <c r="F78" s="298" t="s">
        <v>129</v>
      </c>
      <c r="G78" s="299"/>
      <c r="H78" s="300">
        <f t="shared" si="5"/>
        <v>0</v>
      </c>
    </row>
    <row r="79" spans="1:8" s="67" customFormat="1">
      <c r="A79" s="68">
        <f t="shared" si="6"/>
        <v>17</v>
      </c>
      <c r="B79" s="69"/>
      <c r="C79" s="70" t="s">
        <v>257</v>
      </c>
      <c r="D79" s="296" t="s">
        <v>252</v>
      </c>
      <c r="E79" s="297">
        <v>36</v>
      </c>
      <c r="F79" s="298" t="s">
        <v>129</v>
      </c>
      <c r="G79" s="299"/>
      <c r="H79" s="300">
        <f t="shared" si="5"/>
        <v>0</v>
      </c>
    </row>
    <row r="80" spans="1:8" s="67" customFormat="1">
      <c r="A80" s="68">
        <f t="shared" si="6"/>
        <v>18</v>
      </c>
      <c r="B80" s="69"/>
      <c r="C80" s="70" t="s">
        <v>258</v>
      </c>
      <c r="D80" s="296" t="s">
        <v>252</v>
      </c>
      <c r="E80" s="297">
        <v>54</v>
      </c>
      <c r="F80" s="298" t="s">
        <v>129</v>
      </c>
      <c r="G80" s="299"/>
      <c r="H80" s="300">
        <f t="shared" si="5"/>
        <v>0</v>
      </c>
    </row>
    <row r="81" spans="1:8" s="67" customFormat="1">
      <c r="A81" s="68">
        <f t="shared" si="6"/>
        <v>19</v>
      </c>
      <c r="B81" s="69"/>
      <c r="C81" s="70" t="s">
        <v>259</v>
      </c>
      <c r="D81" s="296" t="s">
        <v>252</v>
      </c>
      <c r="E81" s="297">
        <v>90</v>
      </c>
      <c r="F81" s="298" t="s">
        <v>129</v>
      </c>
      <c r="G81" s="299"/>
      <c r="H81" s="300">
        <f t="shared" si="5"/>
        <v>0</v>
      </c>
    </row>
    <row r="82" spans="1:8" s="67" customFormat="1">
      <c r="A82" s="68">
        <f t="shared" si="6"/>
        <v>20</v>
      </c>
      <c r="B82" s="69"/>
      <c r="C82" s="70" t="s">
        <v>260</v>
      </c>
      <c r="D82" s="296" t="s">
        <v>261</v>
      </c>
      <c r="E82" s="311">
        <v>0.3</v>
      </c>
      <c r="F82" s="298" t="s">
        <v>105</v>
      </c>
      <c r="G82" s="299"/>
      <c r="H82" s="300">
        <f t="shared" si="5"/>
        <v>0</v>
      </c>
    </row>
    <row r="83" spans="1:8" s="67" customFormat="1">
      <c r="A83" s="68">
        <f t="shared" si="6"/>
        <v>21</v>
      </c>
      <c r="B83" s="69"/>
      <c r="C83" s="70" t="s">
        <v>262</v>
      </c>
      <c r="D83" s="296" t="s">
        <v>263</v>
      </c>
      <c r="E83" s="311">
        <v>0.25</v>
      </c>
      <c r="F83" s="298" t="s">
        <v>105</v>
      </c>
      <c r="G83" s="299"/>
      <c r="H83" s="300">
        <f t="shared" si="5"/>
        <v>0</v>
      </c>
    </row>
    <row r="84" spans="1:8" s="67" customFormat="1">
      <c r="A84" s="68">
        <f t="shared" si="6"/>
        <v>22</v>
      </c>
      <c r="B84" s="69"/>
      <c r="C84" s="70" t="s">
        <v>264</v>
      </c>
      <c r="D84" s="296" t="s">
        <v>108</v>
      </c>
      <c r="E84" s="297">
        <v>549</v>
      </c>
      <c r="F84" s="298" t="s">
        <v>129</v>
      </c>
      <c r="G84" s="299"/>
      <c r="H84" s="300">
        <f t="shared" si="5"/>
        <v>0</v>
      </c>
    </row>
    <row r="85" spans="1:8" s="67" customFormat="1">
      <c r="A85" s="68">
        <f t="shared" si="6"/>
        <v>23</v>
      </c>
      <c r="B85" s="69"/>
      <c r="C85" s="70" t="s">
        <v>265</v>
      </c>
      <c r="D85" s="296" t="s">
        <v>108</v>
      </c>
      <c r="E85" s="297">
        <v>153</v>
      </c>
      <c r="F85" s="298" t="s">
        <v>129</v>
      </c>
      <c r="G85" s="299"/>
      <c r="H85" s="300">
        <f t="shared" si="5"/>
        <v>0</v>
      </c>
    </row>
    <row r="86" spans="1:8" s="67" customFormat="1">
      <c r="A86" s="68">
        <f t="shared" si="6"/>
        <v>24</v>
      </c>
      <c r="B86" s="69"/>
      <c r="C86" s="70" t="s">
        <v>266</v>
      </c>
      <c r="D86" s="296" t="s">
        <v>108</v>
      </c>
      <c r="E86" s="297">
        <v>90</v>
      </c>
      <c r="F86" s="298" t="s">
        <v>129</v>
      </c>
      <c r="G86" s="299"/>
      <c r="H86" s="300">
        <f t="shared" si="5"/>
        <v>0</v>
      </c>
    </row>
    <row r="87" spans="1:8" s="67" customFormat="1">
      <c r="A87" s="68">
        <f t="shared" si="6"/>
        <v>25</v>
      </c>
      <c r="B87" s="69"/>
      <c r="C87" s="70" t="s">
        <v>267</v>
      </c>
      <c r="D87" s="296" t="s">
        <v>108</v>
      </c>
      <c r="E87" s="297">
        <v>549</v>
      </c>
      <c r="F87" s="298" t="s">
        <v>129</v>
      </c>
      <c r="G87" s="299"/>
      <c r="H87" s="300">
        <f t="shared" si="5"/>
        <v>0</v>
      </c>
    </row>
    <row r="88" spans="1:8" s="67" customFormat="1">
      <c r="A88" s="68">
        <f t="shared" si="6"/>
        <v>26</v>
      </c>
      <c r="B88" s="69"/>
      <c r="C88" s="70" t="s">
        <v>268</v>
      </c>
      <c r="D88" s="296" t="s">
        <v>108</v>
      </c>
      <c r="E88" s="297">
        <v>153</v>
      </c>
      <c r="F88" s="298" t="s">
        <v>129</v>
      </c>
      <c r="G88" s="299"/>
      <c r="H88" s="300">
        <f t="shared" si="5"/>
        <v>0</v>
      </c>
    </row>
    <row r="89" spans="1:8" s="67" customFormat="1">
      <c r="A89" s="68">
        <f t="shared" si="6"/>
        <v>27</v>
      </c>
      <c r="B89" s="69"/>
      <c r="C89" s="70" t="s">
        <v>269</v>
      </c>
      <c r="D89" s="296" t="s">
        <v>108</v>
      </c>
      <c r="E89" s="297">
        <v>90</v>
      </c>
      <c r="F89" s="298" t="s">
        <v>129</v>
      </c>
      <c r="G89" s="299"/>
      <c r="H89" s="300">
        <f t="shared" si="5"/>
        <v>0</v>
      </c>
    </row>
    <row r="90" spans="1:8" s="67" customFormat="1">
      <c r="A90" s="68">
        <f t="shared" si="6"/>
        <v>28</v>
      </c>
      <c r="B90" s="69"/>
      <c r="C90" s="70"/>
      <c r="D90" s="296"/>
      <c r="E90" s="297"/>
      <c r="F90" s="298"/>
      <c r="G90" s="299"/>
      <c r="H90" s="300">
        <f t="shared" ref="H90:H93" si="7">+G90*E90</f>
        <v>0</v>
      </c>
    </row>
    <row r="91" spans="1:8" s="67" customFormat="1">
      <c r="A91" s="68">
        <f t="shared" si="6"/>
        <v>29</v>
      </c>
      <c r="B91" s="69"/>
      <c r="C91" s="70"/>
      <c r="D91" s="296"/>
      <c r="E91" s="297"/>
      <c r="F91" s="298"/>
      <c r="G91" s="299"/>
      <c r="H91" s="300">
        <f t="shared" si="7"/>
        <v>0</v>
      </c>
    </row>
    <row r="92" spans="1:8" s="67" customFormat="1">
      <c r="A92" s="68">
        <f t="shared" si="6"/>
        <v>30</v>
      </c>
      <c r="B92" s="69"/>
      <c r="C92" s="70"/>
      <c r="D92" s="296"/>
      <c r="E92" s="297"/>
      <c r="F92" s="298"/>
      <c r="G92" s="299"/>
      <c r="H92" s="300">
        <f t="shared" si="7"/>
        <v>0</v>
      </c>
    </row>
    <row r="93" spans="1:8" s="67" customFormat="1">
      <c r="A93" s="68">
        <f t="shared" si="6"/>
        <v>31</v>
      </c>
      <c r="B93" s="69"/>
      <c r="C93" s="70"/>
      <c r="D93" s="296"/>
      <c r="E93" s="297"/>
      <c r="F93" s="298"/>
      <c r="G93" s="299"/>
      <c r="H93" s="300">
        <f t="shared" si="7"/>
        <v>0</v>
      </c>
    </row>
    <row r="94" spans="1:8" s="67" customFormat="1">
      <c r="A94" s="68"/>
      <c r="B94" s="69"/>
      <c r="C94" s="70"/>
      <c r="D94" s="296"/>
      <c r="E94" s="297"/>
      <c r="F94" s="298"/>
      <c r="G94" s="68"/>
      <c r="H94" s="302">
        <f>E94*G94</f>
        <v>0</v>
      </c>
    </row>
    <row r="95" spans="1:8" s="62" customFormat="1" ht="22.8">
      <c r="A95" s="76"/>
      <c r="B95" s="77" t="s">
        <v>99</v>
      </c>
      <c r="C95" s="78"/>
      <c r="D95" s="79"/>
      <c r="E95" s="80"/>
      <c r="F95" s="305"/>
      <c r="G95" s="306"/>
      <c r="H95" s="81">
        <f>SUM(H4:H94)/2</f>
        <v>0</v>
      </c>
    </row>
    <row r="96" spans="1:8">
      <c r="C96" s="82"/>
    </row>
    <row r="97" spans="3:8">
      <c r="C97" s="82"/>
      <c r="H97" s="88"/>
    </row>
    <row r="98" spans="3:8">
      <c r="C98" s="82"/>
    </row>
    <row r="99" spans="3:8">
      <c r="C99" s="82"/>
    </row>
    <row r="100" spans="3:8">
      <c r="C100" s="82"/>
    </row>
  </sheetData>
  <autoFilter ref="A2:H95" xr:uid="{00000000-0001-0000-0200-000000000000}"/>
  <pageMargins left="0.31496062992125984" right="0.23622047244094491" top="0.47244094488188981" bottom="0.59055118110236227" header="0.19685039370078741" footer="0.19685039370078741"/>
  <pageSetup scale="38" fitToHeight="33" orientation="portrait"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8B7E7-F38A-4203-9F52-17B839347450}">
  <sheetPr>
    <pageSetUpPr fitToPage="1"/>
  </sheetPr>
  <dimension ref="A1:J273"/>
  <sheetViews>
    <sheetView view="pageBreakPreview" zoomScale="70" zoomScaleNormal="85" zoomScaleSheetLayoutView="70" workbookViewId="0">
      <pane ySplit="2" topLeftCell="A243" activePane="bottomLeft" state="frozen"/>
      <selection pane="bottomLeft" activeCell="F6" sqref="F6:F270"/>
    </sheetView>
  </sheetViews>
  <sheetFormatPr defaultColWidth="9.109375" defaultRowHeight="14.4"/>
  <cols>
    <col min="1" max="1" width="9" style="117" bestFit="1" customWidth="1"/>
    <col min="2" max="2" width="71.44140625" style="117" customWidth="1"/>
    <col min="3" max="3" width="33" style="117" bestFit="1" customWidth="1"/>
    <col min="4" max="4" width="14.33203125" style="117" bestFit="1" customWidth="1"/>
    <col min="5" max="5" width="16.5546875" style="164" bestFit="1" customWidth="1"/>
    <col min="6" max="6" width="19.44140625" style="165" bestFit="1" customWidth="1"/>
    <col min="7" max="7" width="20.5546875" style="165" bestFit="1" customWidth="1"/>
    <col min="8" max="8" width="12" style="117" bestFit="1" customWidth="1"/>
    <col min="9" max="9" width="9.109375" style="117"/>
    <col min="10" max="10" width="10.33203125" style="117" bestFit="1" customWidth="1"/>
    <col min="11" max="16384" width="9.109375" style="117"/>
  </cols>
  <sheetData>
    <row r="1" spans="1:8" ht="85.95" customHeight="1" thickTop="1">
      <c r="A1" s="257" t="s">
        <v>1079</v>
      </c>
      <c r="B1" s="258"/>
      <c r="C1" s="258"/>
      <c r="D1" s="258"/>
      <c r="E1" s="258"/>
      <c r="F1" s="258"/>
      <c r="G1" s="259"/>
    </row>
    <row r="2" spans="1:8" ht="85.95" customHeight="1">
      <c r="A2" s="260" t="s">
        <v>270</v>
      </c>
      <c r="B2" s="118" t="s">
        <v>2</v>
      </c>
      <c r="C2" s="119" t="s">
        <v>271</v>
      </c>
      <c r="D2" s="118" t="s">
        <v>3</v>
      </c>
      <c r="E2" s="118" t="s">
        <v>1067</v>
      </c>
      <c r="F2" s="118" t="s">
        <v>1065</v>
      </c>
      <c r="G2" s="261" t="s">
        <v>1066</v>
      </c>
    </row>
    <row r="3" spans="1:8" ht="27" customHeight="1">
      <c r="A3" s="158" t="s">
        <v>101</v>
      </c>
      <c r="B3" s="121" t="s">
        <v>273</v>
      </c>
      <c r="C3" s="122"/>
      <c r="D3" s="123"/>
      <c r="E3" s="124"/>
      <c r="F3" s="125"/>
      <c r="G3" s="151"/>
    </row>
    <row r="4" spans="1:8" ht="84" customHeight="1">
      <c r="A4" s="150"/>
      <c r="B4" s="127" t="s">
        <v>274</v>
      </c>
      <c r="C4" s="128"/>
      <c r="D4" s="129"/>
      <c r="E4" s="130"/>
      <c r="F4" s="125"/>
      <c r="G4" s="151"/>
    </row>
    <row r="5" spans="1:8">
      <c r="A5" s="150" t="s">
        <v>275</v>
      </c>
      <c r="B5" s="131" t="s">
        <v>276</v>
      </c>
      <c r="C5" s="128"/>
      <c r="D5" s="129"/>
      <c r="E5" s="130"/>
      <c r="F5" s="125"/>
      <c r="G5" s="151"/>
    </row>
    <row r="6" spans="1:8">
      <c r="A6" s="160" t="s">
        <v>277</v>
      </c>
      <c r="B6" s="133" t="s">
        <v>278</v>
      </c>
      <c r="C6" s="134" t="s">
        <v>279</v>
      </c>
      <c r="D6" s="132" t="s">
        <v>280</v>
      </c>
      <c r="E6" s="313">
        <v>1</v>
      </c>
      <c r="F6" s="137"/>
      <c r="G6" s="262">
        <f>+E6*F6</f>
        <v>0</v>
      </c>
      <c r="H6" s="263"/>
    </row>
    <row r="7" spans="1:8">
      <c r="A7" s="160" t="s">
        <v>282</v>
      </c>
      <c r="B7" s="133" t="s">
        <v>283</v>
      </c>
      <c r="C7" s="134" t="s">
        <v>279</v>
      </c>
      <c r="D7" s="132" t="s">
        <v>280</v>
      </c>
      <c r="E7" s="313">
        <v>1</v>
      </c>
      <c r="F7" s="137"/>
      <c r="G7" s="262">
        <f t="shared" ref="G7:G70" si="0">+E7*F7</f>
        <v>0</v>
      </c>
      <c r="H7" s="263"/>
    </row>
    <row r="8" spans="1:8">
      <c r="A8" s="160" t="s">
        <v>284</v>
      </c>
      <c r="B8" s="133" t="s">
        <v>285</v>
      </c>
      <c r="C8" s="134" t="s">
        <v>279</v>
      </c>
      <c r="D8" s="132" t="s">
        <v>280</v>
      </c>
      <c r="E8" s="313">
        <v>1</v>
      </c>
      <c r="F8" s="137"/>
      <c r="G8" s="262">
        <f t="shared" si="0"/>
        <v>0</v>
      </c>
      <c r="H8" s="263"/>
    </row>
    <row r="9" spans="1:8">
      <c r="A9" s="160" t="s">
        <v>286</v>
      </c>
      <c r="B9" s="133" t="s">
        <v>287</v>
      </c>
      <c r="C9" s="134" t="s">
        <v>279</v>
      </c>
      <c r="D9" s="132" t="s">
        <v>280</v>
      </c>
      <c r="E9" s="313">
        <v>1</v>
      </c>
      <c r="F9" s="137"/>
      <c r="G9" s="262">
        <f t="shared" si="0"/>
        <v>0</v>
      </c>
      <c r="H9" s="263"/>
    </row>
    <row r="10" spans="1:8">
      <c r="A10" s="160" t="s">
        <v>288</v>
      </c>
      <c r="B10" s="133" t="s">
        <v>289</v>
      </c>
      <c r="C10" s="134" t="s">
        <v>279</v>
      </c>
      <c r="D10" s="132" t="s">
        <v>280</v>
      </c>
      <c r="E10" s="313">
        <v>1</v>
      </c>
      <c r="F10" s="137"/>
      <c r="G10" s="262">
        <f t="shared" si="0"/>
        <v>0</v>
      </c>
      <c r="H10" s="263"/>
    </row>
    <row r="11" spans="1:8">
      <c r="A11" s="160" t="s">
        <v>290</v>
      </c>
      <c r="B11" s="133" t="s">
        <v>291</v>
      </c>
      <c r="C11" s="134" t="s">
        <v>279</v>
      </c>
      <c r="D11" s="132" t="s">
        <v>280</v>
      </c>
      <c r="E11" s="313">
        <v>1</v>
      </c>
      <c r="F11" s="137"/>
      <c r="G11" s="262">
        <f t="shared" si="0"/>
        <v>0</v>
      </c>
      <c r="H11" s="263"/>
    </row>
    <row r="12" spans="1:8">
      <c r="A12" s="160" t="s">
        <v>292</v>
      </c>
      <c r="B12" s="138" t="s">
        <v>1022</v>
      </c>
      <c r="C12" s="134" t="s">
        <v>294</v>
      </c>
      <c r="D12" s="132" t="s">
        <v>280</v>
      </c>
      <c r="E12" s="314">
        <v>1</v>
      </c>
      <c r="F12" s="137"/>
      <c r="G12" s="262">
        <f t="shared" si="0"/>
        <v>0</v>
      </c>
      <c r="H12" s="263"/>
    </row>
    <row r="13" spans="1:8">
      <c r="A13" s="150" t="s">
        <v>295</v>
      </c>
      <c r="B13" s="131" t="s">
        <v>296</v>
      </c>
      <c r="C13" s="128"/>
      <c r="D13" s="129"/>
      <c r="E13" s="140"/>
      <c r="F13" s="125"/>
      <c r="G13" s="151"/>
    </row>
    <row r="14" spans="1:8" ht="39.6">
      <c r="A14" s="150"/>
      <c r="B14" s="127" t="s">
        <v>297</v>
      </c>
      <c r="C14" s="128"/>
      <c r="D14" s="129"/>
      <c r="E14" s="140"/>
      <c r="F14" s="125"/>
      <c r="G14" s="151"/>
    </row>
    <row r="15" spans="1:8">
      <c r="A15" s="161"/>
      <c r="B15" s="131" t="s">
        <v>298</v>
      </c>
      <c r="C15" s="141"/>
      <c r="D15" s="129"/>
      <c r="E15" s="130"/>
      <c r="F15" s="142"/>
      <c r="G15" s="163"/>
    </row>
    <row r="16" spans="1:8" ht="39.6">
      <c r="A16" s="160" t="s">
        <v>299</v>
      </c>
      <c r="B16" s="143" t="s">
        <v>1023</v>
      </c>
      <c r="C16" s="134" t="s">
        <v>301</v>
      </c>
      <c r="D16" s="132" t="s">
        <v>92</v>
      </c>
      <c r="E16" s="315">
        <v>1</v>
      </c>
      <c r="F16" s="137"/>
      <c r="G16" s="262">
        <f t="shared" si="0"/>
        <v>0</v>
      </c>
    </row>
    <row r="17" spans="1:8">
      <c r="A17" s="158" t="s">
        <v>107</v>
      </c>
      <c r="B17" s="121" t="s">
        <v>302</v>
      </c>
      <c r="C17" s="122"/>
      <c r="D17" s="123"/>
      <c r="E17" s="140"/>
      <c r="F17" s="125"/>
      <c r="G17" s="151"/>
    </row>
    <row r="18" spans="1:8" ht="26.4">
      <c r="A18" s="150"/>
      <c r="B18" s="127" t="s">
        <v>303</v>
      </c>
      <c r="C18" s="128"/>
      <c r="D18" s="129"/>
      <c r="E18" s="140"/>
      <c r="F18" s="125"/>
      <c r="G18" s="151"/>
    </row>
    <row r="19" spans="1:8">
      <c r="A19" s="150" t="s">
        <v>304</v>
      </c>
      <c r="B19" s="131" t="s">
        <v>305</v>
      </c>
      <c r="C19" s="128"/>
      <c r="D19" s="129"/>
      <c r="E19" s="140"/>
      <c r="F19" s="125"/>
      <c r="G19" s="151"/>
    </row>
    <row r="20" spans="1:8">
      <c r="A20" s="150" t="s">
        <v>306</v>
      </c>
      <c r="B20" s="131" t="s">
        <v>307</v>
      </c>
      <c r="C20" s="128"/>
      <c r="D20" s="129"/>
      <c r="E20" s="140"/>
      <c r="F20" s="125"/>
      <c r="G20" s="151"/>
    </row>
    <row r="21" spans="1:8">
      <c r="A21" s="160" t="s">
        <v>308</v>
      </c>
      <c r="B21" s="145" t="s">
        <v>309</v>
      </c>
      <c r="C21" s="134" t="s">
        <v>310</v>
      </c>
      <c r="D21" s="132" t="s">
        <v>311</v>
      </c>
      <c r="E21" s="135">
        <v>375</v>
      </c>
      <c r="F21" s="137"/>
      <c r="G21" s="262">
        <f t="shared" si="0"/>
        <v>0</v>
      </c>
    </row>
    <row r="22" spans="1:8">
      <c r="A22" s="160" t="s">
        <v>312</v>
      </c>
      <c r="B22" s="145" t="s">
        <v>313</v>
      </c>
      <c r="C22" s="134" t="s">
        <v>310</v>
      </c>
      <c r="D22" s="132" t="s">
        <v>311</v>
      </c>
      <c r="E22" s="135">
        <v>750</v>
      </c>
      <c r="F22" s="137"/>
      <c r="G22" s="262">
        <f t="shared" si="0"/>
        <v>0</v>
      </c>
    </row>
    <row r="23" spans="1:8">
      <c r="A23" s="160" t="s">
        <v>314</v>
      </c>
      <c r="B23" s="145" t="s">
        <v>315</v>
      </c>
      <c r="C23" s="134" t="s">
        <v>310</v>
      </c>
      <c r="D23" s="132" t="s">
        <v>311</v>
      </c>
      <c r="E23" s="135">
        <v>5988.75</v>
      </c>
      <c r="F23" s="137"/>
      <c r="G23" s="262">
        <f t="shared" si="0"/>
        <v>0</v>
      </c>
      <c r="H23" s="164"/>
    </row>
    <row r="24" spans="1:8">
      <c r="A24" s="160" t="s">
        <v>316</v>
      </c>
      <c r="B24" s="145" t="s">
        <v>317</v>
      </c>
      <c r="C24" s="134" t="s">
        <v>310</v>
      </c>
      <c r="D24" s="132" t="s">
        <v>311</v>
      </c>
      <c r="E24" s="135">
        <v>1488.75</v>
      </c>
      <c r="F24" s="137"/>
      <c r="G24" s="262">
        <f t="shared" si="0"/>
        <v>0</v>
      </c>
    </row>
    <row r="25" spans="1:8">
      <c r="A25" s="160" t="s">
        <v>318</v>
      </c>
      <c r="B25" s="145" t="s">
        <v>319</v>
      </c>
      <c r="C25" s="134" t="s">
        <v>310</v>
      </c>
      <c r="D25" s="132" t="s">
        <v>311</v>
      </c>
      <c r="E25" s="135">
        <v>281.25</v>
      </c>
      <c r="F25" s="137"/>
      <c r="G25" s="262">
        <f t="shared" si="0"/>
        <v>0</v>
      </c>
    </row>
    <row r="26" spans="1:8">
      <c r="A26" s="150" t="s">
        <v>320</v>
      </c>
      <c r="B26" s="131" t="s">
        <v>321</v>
      </c>
      <c r="C26" s="128"/>
      <c r="D26" s="129"/>
      <c r="E26" s="140"/>
      <c r="F26" s="125"/>
      <c r="G26" s="151"/>
    </row>
    <row r="27" spans="1:8">
      <c r="A27" s="160" t="s">
        <v>322</v>
      </c>
      <c r="B27" s="145" t="s">
        <v>323</v>
      </c>
      <c r="C27" s="134" t="s">
        <v>310</v>
      </c>
      <c r="D27" s="132" t="s">
        <v>311</v>
      </c>
      <c r="E27" s="135">
        <v>750</v>
      </c>
      <c r="F27" s="137"/>
      <c r="G27" s="262">
        <f t="shared" si="0"/>
        <v>0</v>
      </c>
    </row>
    <row r="28" spans="1:8">
      <c r="A28" s="160" t="s">
        <v>324</v>
      </c>
      <c r="B28" s="145" t="s">
        <v>325</v>
      </c>
      <c r="C28" s="134" t="s">
        <v>310</v>
      </c>
      <c r="D28" s="132" t="s">
        <v>311</v>
      </c>
      <c r="E28" s="135">
        <v>30</v>
      </c>
      <c r="F28" s="137"/>
      <c r="G28" s="262">
        <f t="shared" si="0"/>
        <v>0</v>
      </c>
    </row>
    <row r="29" spans="1:8">
      <c r="A29" s="160" t="s">
        <v>326</v>
      </c>
      <c r="B29" s="145" t="s">
        <v>327</v>
      </c>
      <c r="C29" s="134" t="s">
        <v>310</v>
      </c>
      <c r="D29" s="132" t="s">
        <v>311</v>
      </c>
      <c r="E29" s="135">
        <v>30</v>
      </c>
      <c r="F29" s="137"/>
      <c r="G29" s="262">
        <f t="shared" si="0"/>
        <v>0</v>
      </c>
    </row>
    <row r="30" spans="1:8">
      <c r="A30" s="160" t="s">
        <v>328</v>
      </c>
      <c r="B30" s="145" t="s">
        <v>329</v>
      </c>
      <c r="C30" s="134" t="s">
        <v>310</v>
      </c>
      <c r="D30" s="132" t="s">
        <v>311</v>
      </c>
      <c r="E30" s="135">
        <v>22.5</v>
      </c>
      <c r="F30" s="137"/>
      <c r="G30" s="262">
        <f t="shared" si="0"/>
        <v>0</v>
      </c>
    </row>
    <row r="31" spans="1:8">
      <c r="A31" s="160" t="s">
        <v>330</v>
      </c>
      <c r="B31" s="145" t="s">
        <v>331</v>
      </c>
      <c r="C31" s="134" t="s">
        <v>310</v>
      </c>
      <c r="D31" s="132" t="s">
        <v>311</v>
      </c>
      <c r="E31" s="135">
        <v>187.5</v>
      </c>
      <c r="F31" s="137"/>
      <c r="G31" s="262">
        <f t="shared" si="0"/>
        <v>0</v>
      </c>
    </row>
    <row r="32" spans="1:8">
      <c r="A32" s="160" t="s">
        <v>332</v>
      </c>
      <c r="B32" s="145" t="s">
        <v>333</v>
      </c>
      <c r="C32" s="134" t="s">
        <v>310</v>
      </c>
      <c r="D32" s="132" t="s">
        <v>311</v>
      </c>
      <c r="E32" s="135">
        <v>187.5</v>
      </c>
      <c r="F32" s="137"/>
      <c r="G32" s="262">
        <f t="shared" si="0"/>
        <v>0</v>
      </c>
    </row>
    <row r="33" spans="1:7">
      <c r="A33" s="160" t="s">
        <v>334</v>
      </c>
      <c r="B33" s="145" t="s">
        <v>335</v>
      </c>
      <c r="C33" s="134" t="s">
        <v>310</v>
      </c>
      <c r="D33" s="132" t="s">
        <v>311</v>
      </c>
      <c r="E33" s="135">
        <v>135</v>
      </c>
      <c r="F33" s="137"/>
      <c r="G33" s="262">
        <f t="shared" si="0"/>
        <v>0</v>
      </c>
    </row>
    <row r="34" spans="1:7">
      <c r="A34" s="160" t="s">
        <v>336</v>
      </c>
      <c r="B34" s="145" t="s">
        <v>337</v>
      </c>
      <c r="C34" s="134" t="s">
        <v>310</v>
      </c>
      <c r="D34" s="132" t="s">
        <v>311</v>
      </c>
      <c r="E34" s="135">
        <v>60</v>
      </c>
      <c r="F34" s="137"/>
      <c r="G34" s="262">
        <f t="shared" si="0"/>
        <v>0</v>
      </c>
    </row>
    <row r="35" spans="1:7">
      <c r="A35" s="160" t="s">
        <v>338</v>
      </c>
      <c r="B35" s="145" t="s">
        <v>339</v>
      </c>
      <c r="C35" s="134" t="s">
        <v>310</v>
      </c>
      <c r="D35" s="132" t="s">
        <v>311</v>
      </c>
      <c r="E35" s="135">
        <v>1230</v>
      </c>
      <c r="F35" s="137"/>
      <c r="G35" s="262">
        <f t="shared" si="0"/>
        <v>0</v>
      </c>
    </row>
    <row r="36" spans="1:7">
      <c r="A36" s="160" t="s">
        <v>340</v>
      </c>
      <c r="B36" s="145" t="s">
        <v>341</v>
      </c>
      <c r="C36" s="134" t="s">
        <v>310</v>
      </c>
      <c r="D36" s="132" t="s">
        <v>311</v>
      </c>
      <c r="E36" s="135">
        <v>742.5</v>
      </c>
      <c r="F36" s="137"/>
      <c r="G36" s="262">
        <f t="shared" si="0"/>
        <v>0</v>
      </c>
    </row>
    <row r="37" spans="1:7">
      <c r="A37" s="160" t="s">
        <v>342</v>
      </c>
      <c r="B37" s="145" t="s">
        <v>343</v>
      </c>
      <c r="C37" s="134" t="s">
        <v>310</v>
      </c>
      <c r="D37" s="132" t="s">
        <v>311</v>
      </c>
      <c r="E37" s="135">
        <v>67.5</v>
      </c>
      <c r="F37" s="137"/>
      <c r="G37" s="262">
        <f t="shared" si="0"/>
        <v>0</v>
      </c>
    </row>
    <row r="38" spans="1:7">
      <c r="A38" s="150" t="s">
        <v>344</v>
      </c>
      <c r="B38" s="131" t="s">
        <v>345</v>
      </c>
      <c r="C38" s="128"/>
      <c r="D38" s="129"/>
      <c r="E38" s="140"/>
      <c r="F38" s="125"/>
      <c r="G38" s="151"/>
    </row>
    <row r="39" spans="1:7">
      <c r="A39" s="160" t="s">
        <v>346</v>
      </c>
      <c r="B39" s="145" t="s">
        <v>347</v>
      </c>
      <c r="C39" s="134" t="s">
        <v>310</v>
      </c>
      <c r="D39" s="132" t="s">
        <v>311</v>
      </c>
      <c r="E39" s="135">
        <v>1710</v>
      </c>
      <c r="F39" s="137"/>
      <c r="G39" s="262">
        <f t="shared" si="0"/>
        <v>0</v>
      </c>
    </row>
    <row r="40" spans="1:7">
      <c r="A40" s="150" t="s">
        <v>348</v>
      </c>
      <c r="B40" s="131" t="s">
        <v>349</v>
      </c>
      <c r="C40" s="128"/>
      <c r="D40" s="129"/>
      <c r="E40" s="140"/>
      <c r="F40" s="125"/>
      <c r="G40" s="151"/>
    </row>
    <row r="41" spans="1:7">
      <c r="A41" s="160" t="s">
        <v>350</v>
      </c>
      <c r="B41" s="145" t="s">
        <v>351</v>
      </c>
      <c r="C41" s="134" t="s">
        <v>310</v>
      </c>
      <c r="D41" s="132" t="s">
        <v>311</v>
      </c>
      <c r="E41" s="135">
        <v>22.5</v>
      </c>
      <c r="F41" s="137"/>
      <c r="G41" s="262">
        <f t="shared" si="0"/>
        <v>0</v>
      </c>
    </row>
    <row r="42" spans="1:7">
      <c r="A42" s="160" t="s">
        <v>352</v>
      </c>
      <c r="B42" s="145" t="s">
        <v>353</v>
      </c>
      <c r="C42" s="134" t="s">
        <v>310</v>
      </c>
      <c r="D42" s="132" t="s">
        <v>311</v>
      </c>
      <c r="E42" s="135">
        <v>30</v>
      </c>
      <c r="F42" s="137"/>
      <c r="G42" s="262">
        <f t="shared" si="0"/>
        <v>0</v>
      </c>
    </row>
    <row r="43" spans="1:7">
      <c r="A43" s="160" t="s">
        <v>354</v>
      </c>
      <c r="B43" s="145" t="s">
        <v>355</v>
      </c>
      <c r="C43" s="134" t="s">
        <v>310</v>
      </c>
      <c r="D43" s="132" t="s">
        <v>311</v>
      </c>
      <c r="E43" s="135">
        <v>30</v>
      </c>
      <c r="F43" s="137"/>
      <c r="G43" s="262">
        <f t="shared" si="0"/>
        <v>0</v>
      </c>
    </row>
    <row r="44" spans="1:7">
      <c r="A44" s="160" t="s">
        <v>356</v>
      </c>
      <c r="B44" s="145" t="s">
        <v>357</v>
      </c>
      <c r="C44" s="134" t="s">
        <v>310</v>
      </c>
      <c r="D44" s="132" t="s">
        <v>311</v>
      </c>
      <c r="E44" s="135">
        <v>112.5</v>
      </c>
      <c r="F44" s="137"/>
      <c r="G44" s="262">
        <f t="shared" si="0"/>
        <v>0</v>
      </c>
    </row>
    <row r="45" spans="1:7">
      <c r="A45" s="160" t="s">
        <v>358</v>
      </c>
      <c r="B45" s="145" t="s">
        <v>359</v>
      </c>
      <c r="C45" s="134" t="s">
        <v>310</v>
      </c>
      <c r="D45" s="132" t="s">
        <v>311</v>
      </c>
      <c r="E45" s="135">
        <v>131.25</v>
      </c>
      <c r="F45" s="137"/>
      <c r="G45" s="262">
        <f t="shared" si="0"/>
        <v>0</v>
      </c>
    </row>
    <row r="46" spans="1:7">
      <c r="A46" s="160" t="s">
        <v>360</v>
      </c>
      <c r="B46" s="145" t="s">
        <v>361</v>
      </c>
      <c r="C46" s="134" t="s">
        <v>310</v>
      </c>
      <c r="D46" s="132" t="s">
        <v>311</v>
      </c>
      <c r="E46" s="135">
        <v>138.75</v>
      </c>
      <c r="F46" s="137"/>
      <c r="G46" s="262">
        <f t="shared" si="0"/>
        <v>0</v>
      </c>
    </row>
    <row r="47" spans="1:7">
      <c r="A47" s="150" t="s">
        <v>362</v>
      </c>
      <c r="B47" s="131" t="s">
        <v>363</v>
      </c>
      <c r="C47" s="128"/>
      <c r="D47" s="129"/>
      <c r="E47" s="140"/>
      <c r="F47" s="125"/>
      <c r="G47" s="151"/>
    </row>
    <row r="48" spans="1:7">
      <c r="A48" s="150" t="s">
        <v>364</v>
      </c>
      <c r="B48" s="131" t="s">
        <v>365</v>
      </c>
      <c r="C48" s="128"/>
      <c r="D48" s="129"/>
      <c r="E48" s="140"/>
      <c r="F48" s="125"/>
      <c r="G48" s="151"/>
    </row>
    <row r="49" spans="1:7">
      <c r="A49" s="160" t="s">
        <v>366</v>
      </c>
      <c r="B49" s="145" t="s">
        <v>367</v>
      </c>
      <c r="C49" s="134" t="s">
        <v>368</v>
      </c>
      <c r="D49" s="132" t="s">
        <v>311</v>
      </c>
      <c r="E49" s="135">
        <v>750</v>
      </c>
      <c r="F49" s="137"/>
      <c r="G49" s="262">
        <f t="shared" si="0"/>
        <v>0</v>
      </c>
    </row>
    <row r="50" spans="1:7">
      <c r="A50" s="160" t="s">
        <v>369</v>
      </c>
      <c r="B50" s="145" t="s">
        <v>370</v>
      </c>
      <c r="C50" s="134" t="s">
        <v>368</v>
      </c>
      <c r="D50" s="132" t="s">
        <v>311</v>
      </c>
      <c r="E50" s="135">
        <v>225</v>
      </c>
      <c r="F50" s="137"/>
      <c r="G50" s="262">
        <f t="shared" si="0"/>
        <v>0</v>
      </c>
    </row>
    <row r="51" spans="1:7">
      <c r="A51" s="150" t="s">
        <v>371</v>
      </c>
      <c r="B51" s="131" t="s">
        <v>372</v>
      </c>
      <c r="C51" s="128"/>
      <c r="D51" s="129"/>
      <c r="E51" s="140"/>
      <c r="F51" s="125"/>
      <c r="G51" s="151"/>
    </row>
    <row r="52" spans="1:7">
      <c r="A52" s="160" t="s">
        <v>373</v>
      </c>
      <c r="B52" s="145" t="s">
        <v>374</v>
      </c>
      <c r="C52" s="134" t="s">
        <v>368</v>
      </c>
      <c r="D52" s="132" t="s">
        <v>311</v>
      </c>
      <c r="E52" s="135">
        <v>3000</v>
      </c>
      <c r="F52" s="137"/>
      <c r="G52" s="262">
        <f t="shared" si="0"/>
        <v>0</v>
      </c>
    </row>
    <row r="53" spans="1:7">
      <c r="A53" s="160" t="s">
        <v>375</v>
      </c>
      <c r="B53" s="145" t="s">
        <v>376</v>
      </c>
      <c r="C53" s="134" t="s">
        <v>368</v>
      </c>
      <c r="D53" s="132" t="s">
        <v>311</v>
      </c>
      <c r="E53" s="135">
        <v>1500</v>
      </c>
      <c r="F53" s="137"/>
      <c r="G53" s="262">
        <f t="shared" si="0"/>
        <v>0</v>
      </c>
    </row>
    <row r="54" spans="1:7">
      <c r="A54" s="160" t="s">
        <v>377</v>
      </c>
      <c r="B54" s="145" t="s">
        <v>378</v>
      </c>
      <c r="C54" s="134" t="s">
        <v>368</v>
      </c>
      <c r="D54" s="132" t="s">
        <v>311</v>
      </c>
      <c r="E54" s="135">
        <v>750</v>
      </c>
      <c r="F54" s="137"/>
      <c r="G54" s="262">
        <f t="shared" si="0"/>
        <v>0</v>
      </c>
    </row>
    <row r="55" spans="1:7">
      <c r="A55" s="160" t="s">
        <v>379</v>
      </c>
      <c r="B55" s="145" t="s">
        <v>380</v>
      </c>
      <c r="C55" s="134" t="s">
        <v>368</v>
      </c>
      <c r="D55" s="132" t="s">
        <v>311</v>
      </c>
      <c r="E55" s="135">
        <v>56.25</v>
      </c>
      <c r="F55" s="137"/>
      <c r="G55" s="262">
        <f t="shared" si="0"/>
        <v>0</v>
      </c>
    </row>
    <row r="56" spans="1:7">
      <c r="A56" s="160" t="s">
        <v>381</v>
      </c>
      <c r="B56" s="145" t="s">
        <v>382</v>
      </c>
      <c r="C56" s="134" t="s">
        <v>368</v>
      </c>
      <c r="D56" s="132" t="s">
        <v>311</v>
      </c>
      <c r="E56" s="135">
        <v>75</v>
      </c>
      <c r="F56" s="137"/>
      <c r="G56" s="262">
        <f t="shared" si="0"/>
        <v>0</v>
      </c>
    </row>
    <row r="57" spans="1:7">
      <c r="A57" s="150" t="s">
        <v>383</v>
      </c>
      <c r="B57" s="131" t="s">
        <v>384</v>
      </c>
      <c r="C57" s="128"/>
      <c r="D57" s="129"/>
      <c r="E57" s="140"/>
      <c r="F57" s="125"/>
      <c r="G57" s="151"/>
    </row>
    <row r="58" spans="1:7">
      <c r="A58" s="150" t="s">
        <v>385</v>
      </c>
      <c r="B58" s="131" t="s">
        <v>386</v>
      </c>
      <c r="C58" s="128"/>
      <c r="D58" s="129"/>
      <c r="E58" s="140"/>
      <c r="F58" s="125"/>
      <c r="G58" s="151"/>
    </row>
    <row r="59" spans="1:7">
      <c r="A59" s="150" t="s">
        <v>387</v>
      </c>
      <c r="B59" s="131" t="s">
        <v>388</v>
      </c>
      <c r="C59" s="128"/>
      <c r="D59" s="129"/>
      <c r="E59" s="140"/>
      <c r="F59" s="125"/>
      <c r="G59" s="151"/>
    </row>
    <row r="60" spans="1:7">
      <c r="A60" s="160" t="s">
        <v>389</v>
      </c>
      <c r="B60" s="145" t="s">
        <v>390</v>
      </c>
      <c r="C60" s="134" t="s">
        <v>368</v>
      </c>
      <c r="D60" s="132" t="s">
        <v>311</v>
      </c>
      <c r="E60" s="135">
        <v>375</v>
      </c>
      <c r="F60" s="137"/>
      <c r="G60" s="262">
        <f t="shared" si="0"/>
        <v>0</v>
      </c>
    </row>
    <row r="61" spans="1:7">
      <c r="A61" s="160" t="s">
        <v>391</v>
      </c>
      <c r="B61" s="145" t="s">
        <v>392</v>
      </c>
      <c r="C61" s="134" t="s">
        <v>368</v>
      </c>
      <c r="D61" s="132" t="s">
        <v>311</v>
      </c>
      <c r="E61" s="135">
        <v>112.5</v>
      </c>
      <c r="F61" s="137"/>
      <c r="G61" s="262">
        <f t="shared" si="0"/>
        <v>0</v>
      </c>
    </row>
    <row r="62" spans="1:7">
      <c r="A62" s="160" t="s">
        <v>393</v>
      </c>
      <c r="B62" s="145" t="s">
        <v>394</v>
      </c>
      <c r="C62" s="134" t="s">
        <v>368</v>
      </c>
      <c r="D62" s="132" t="s">
        <v>311</v>
      </c>
      <c r="E62" s="135">
        <v>112.5</v>
      </c>
      <c r="F62" s="137"/>
      <c r="G62" s="262">
        <f t="shared" si="0"/>
        <v>0</v>
      </c>
    </row>
    <row r="63" spans="1:7">
      <c r="A63" s="160" t="s">
        <v>395</v>
      </c>
      <c r="B63" s="145" t="s">
        <v>396</v>
      </c>
      <c r="C63" s="134" t="s">
        <v>368</v>
      </c>
      <c r="D63" s="132" t="s">
        <v>311</v>
      </c>
      <c r="E63" s="135">
        <v>2550</v>
      </c>
      <c r="F63" s="137"/>
      <c r="G63" s="262">
        <f t="shared" si="0"/>
        <v>0</v>
      </c>
    </row>
    <row r="64" spans="1:7">
      <c r="A64" s="158" t="s">
        <v>230</v>
      </c>
      <c r="B64" s="121" t="s">
        <v>397</v>
      </c>
      <c r="C64" s="122"/>
      <c r="D64" s="123"/>
      <c r="E64" s="140"/>
      <c r="F64" s="125"/>
      <c r="G64" s="151"/>
    </row>
    <row r="65" spans="1:7">
      <c r="A65" s="150" t="s">
        <v>398</v>
      </c>
      <c r="B65" s="131" t="s">
        <v>399</v>
      </c>
      <c r="C65" s="128"/>
      <c r="D65" s="129"/>
      <c r="E65" s="140"/>
      <c r="F65" s="125"/>
      <c r="G65" s="151"/>
    </row>
    <row r="66" spans="1:7" ht="66">
      <c r="A66" s="150"/>
      <c r="B66" s="127" t="s">
        <v>400</v>
      </c>
      <c r="C66" s="128"/>
      <c r="D66" s="129"/>
      <c r="E66" s="140"/>
      <c r="F66" s="125"/>
      <c r="G66" s="151"/>
    </row>
    <row r="67" spans="1:7">
      <c r="A67" s="160" t="s">
        <v>401</v>
      </c>
      <c r="B67" s="145" t="s">
        <v>402</v>
      </c>
      <c r="C67" s="134" t="s">
        <v>403</v>
      </c>
      <c r="D67" s="132" t="s">
        <v>311</v>
      </c>
      <c r="E67" s="135">
        <v>187.5</v>
      </c>
      <c r="F67" s="137"/>
      <c r="G67" s="262">
        <f t="shared" si="0"/>
        <v>0</v>
      </c>
    </row>
    <row r="68" spans="1:7">
      <c r="A68" s="160" t="s">
        <v>404</v>
      </c>
      <c r="B68" s="145" t="s">
        <v>405</v>
      </c>
      <c r="C68" s="134" t="s">
        <v>403</v>
      </c>
      <c r="D68" s="132" t="s">
        <v>311</v>
      </c>
      <c r="E68" s="135">
        <v>15</v>
      </c>
      <c r="F68" s="137"/>
      <c r="G68" s="262">
        <f t="shared" si="0"/>
        <v>0</v>
      </c>
    </row>
    <row r="69" spans="1:7">
      <c r="A69" s="160" t="s">
        <v>406</v>
      </c>
      <c r="B69" s="145" t="s">
        <v>407</v>
      </c>
      <c r="C69" s="134" t="s">
        <v>403</v>
      </c>
      <c r="D69" s="132" t="s">
        <v>311</v>
      </c>
      <c r="E69" s="135">
        <v>18.75</v>
      </c>
      <c r="F69" s="137"/>
      <c r="G69" s="262">
        <f t="shared" si="0"/>
        <v>0</v>
      </c>
    </row>
    <row r="70" spans="1:7">
      <c r="A70" s="160" t="s">
        <v>408</v>
      </c>
      <c r="B70" s="145" t="s">
        <v>409</v>
      </c>
      <c r="C70" s="134" t="s">
        <v>403</v>
      </c>
      <c r="D70" s="132" t="s">
        <v>311</v>
      </c>
      <c r="E70" s="135">
        <v>135</v>
      </c>
      <c r="F70" s="137"/>
      <c r="G70" s="262">
        <f t="shared" si="0"/>
        <v>0</v>
      </c>
    </row>
    <row r="71" spans="1:7">
      <c r="A71" s="160" t="s">
        <v>410</v>
      </c>
      <c r="B71" s="145" t="s">
        <v>411</v>
      </c>
      <c r="C71" s="134" t="s">
        <v>403</v>
      </c>
      <c r="D71" s="132" t="s">
        <v>311</v>
      </c>
      <c r="E71" s="135">
        <v>18.75</v>
      </c>
      <c r="F71" s="137"/>
      <c r="G71" s="262">
        <f t="shared" ref="G71:G134" si="1">+E71*F71</f>
        <v>0</v>
      </c>
    </row>
    <row r="72" spans="1:7">
      <c r="A72" s="160" t="s">
        <v>412</v>
      </c>
      <c r="B72" s="145" t="s">
        <v>413</v>
      </c>
      <c r="C72" s="134" t="s">
        <v>403</v>
      </c>
      <c r="D72" s="132" t="s">
        <v>311</v>
      </c>
      <c r="E72" s="135">
        <v>67.5</v>
      </c>
      <c r="F72" s="137"/>
      <c r="G72" s="262">
        <f t="shared" si="1"/>
        <v>0</v>
      </c>
    </row>
    <row r="73" spans="1:7">
      <c r="A73" s="160" t="s">
        <v>414</v>
      </c>
      <c r="B73" s="145" t="s">
        <v>415</v>
      </c>
      <c r="C73" s="134" t="s">
        <v>403</v>
      </c>
      <c r="D73" s="132" t="s">
        <v>311</v>
      </c>
      <c r="E73" s="135">
        <v>18.75</v>
      </c>
      <c r="F73" s="137"/>
      <c r="G73" s="262">
        <f t="shared" si="1"/>
        <v>0</v>
      </c>
    </row>
    <row r="74" spans="1:7">
      <c r="A74" s="160" t="s">
        <v>416</v>
      </c>
      <c r="B74" s="145" t="s">
        <v>417</v>
      </c>
      <c r="C74" s="134" t="s">
        <v>403</v>
      </c>
      <c r="D74" s="132" t="s">
        <v>311</v>
      </c>
      <c r="E74" s="135">
        <v>75</v>
      </c>
      <c r="F74" s="137"/>
      <c r="G74" s="262">
        <f t="shared" si="1"/>
        <v>0</v>
      </c>
    </row>
    <row r="75" spans="1:7">
      <c r="A75" s="160" t="s">
        <v>418</v>
      </c>
      <c r="B75" s="145" t="s">
        <v>419</v>
      </c>
      <c r="C75" s="134" t="s">
        <v>403</v>
      </c>
      <c r="D75" s="132" t="s">
        <v>311</v>
      </c>
      <c r="E75" s="135">
        <v>18.75</v>
      </c>
      <c r="F75" s="137"/>
      <c r="G75" s="262">
        <f t="shared" si="1"/>
        <v>0</v>
      </c>
    </row>
    <row r="76" spans="1:7" ht="27.6">
      <c r="A76" s="158" t="s">
        <v>420</v>
      </c>
      <c r="B76" s="121" t="s">
        <v>421</v>
      </c>
      <c r="C76" s="122"/>
      <c r="D76" s="123"/>
      <c r="E76" s="140"/>
      <c r="F76" s="125"/>
      <c r="G76" s="151"/>
    </row>
    <row r="77" spans="1:7" ht="26.4">
      <c r="A77" s="150"/>
      <c r="B77" s="127" t="s">
        <v>422</v>
      </c>
      <c r="C77" s="128"/>
      <c r="D77" s="129"/>
      <c r="E77" s="140"/>
      <c r="F77" s="125"/>
      <c r="G77" s="151"/>
    </row>
    <row r="78" spans="1:7">
      <c r="A78" s="160" t="s">
        <v>423</v>
      </c>
      <c r="B78" s="145" t="s">
        <v>424</v>
      </c>
      <c r="C78" s="134" t="s">
        <v>425</v>
      </c>
      <c r="D78" s="132" t="s">
        <v>311</v>
      </c>
      <c r="E78" s="135">
        <v>3750</v>
      </c>
      <c r="F78" s="137"/>
      <c r="G78" s="262">
        <f t="shared" si="1"/>
        <v>0</v>
      </c>
    </row>
    <row r="79" spans="1:7">
      <c r="A79" s="160" t="s">
        <v>426</v>
      </c>
      <c r="B79" s="145" t="s">
        <v>427</v>
      </c>
      <c r="C79" s="134" t="s">
        <v>425</v>
      </c>
      <c r="D79" s="132" t="s">
        <v>311</v>
      </c>
      <c r="E79" s="135">
        <v>262.5</v>
      </c>
      <c r="F79" s="137"/>
      <c r="G79" s="262">
        <f t="shared" si="1"/>
        <v>0</v>
      </c>
    </row>
    <row r="80" spans="1:7">
      <c r="A80" s="160" t="s">
        <v>428</v>
      </c>
      <c r="B80" s="145" t="s">
        <v>429</v>
      </c>
      <c r="C80" s="134" t="s">
        <v>425</v>
      </c>
      <c r="D80" s="132" t="s">
        <v>311</v>
      </c>
      <c r="E80" s="135">
        <v>300</v>
      </c>
      <c r="F80" s="137"/>
      <c r="G80" s="262">
        <f t="shared" si="1"/>
        <v>0</v>
      </c>
    </row>
    <row r="81" spans="1:9">
      <c r="A81" s="158" t="s">
        <v>430</v>
      </c>
      <c r="B81" s="121" t="s">
        <v>431</v>
      </c>
      <c r="C81" s="122"/>
      <c r="D81" s="123"/>
      <c r="E81" s="140"/>
      <c r="F81" s="125"/>
      <c r="G81" s="151"/>
    </row>
    <row r="82" spans="1:9" ht="26.4">
      <c r="A82" s="150"/>
      <c r="B82" s="127" t="s">
        <v>432</v>
      </c>
      <c r="C82" s="128"/>
      <c r="D82" s="129"/>
      <c r="E82" s="140"/>
      <c r="F82" s="125"/>
      <c r="G82" s="151"/>
      <c r="I82" s="164"/>
    </row>
    <row r="83" spans="1:9">
      <c r="A83" s="150" t="s">
        <v>433</v>
      </c>
      <c r="B83" s="131" t="s">
        <v>434</v>
      </c>
      <c r="C83" s="128"/>
      <c r="D83" s="129"/>
      <c r="E83" s="140"/>
      <c r="F83" s="125"/>
      <c r="G83" s="151"/>
    </row>
    <row r="84" spans="1:9">
      <c r="A84" s="160" t="s">
        <v>435</v>
      </c>
      <c r="B84" s="145" t="s">
        <v>436</v>
      </c>
      <c r="C84" s="146" t="s">
        <v>437</v>
      </c>
      <c r="D84" s="132" t="s">
        <v>280</v>
      </c>
      <c r="E84" s="313">
        <v>2</v>
      </c>
      <c r="F84" s="137"/>
      <c r="G84" s="262">
        <f t="shared" si="1"/>
        <v>0</v>
      </c>
    </row>
    <row r="85" spans="1:9">
      <c r="A85" s="160" t="s">
        <v>438</v>
      </c>
      <c r="B85" s="145" t="s">
        <v>439</v>
      </c>
      <c r="C85" s="146" t="s">
        <v>437</v>
      </c>
      <c r="D85" s="132" t="s">
        <v>280</v>
      </c>
      <c r="E85" s="313">
        <v>3</v>
      </c>
      <c r="F85" s="137"/>
      <c r="G85" s="262">
        <f t="shared" si="1"/>
        <v>0</v>
      </c>
    </row>
    <row r="86" spans="1:9">
      <c r="A86" s="160" t="s">
        <v>440</v>
      </c>
      <c r="B86" s="145" t="s">
        <v>441</v>
      </c>
      <c r="C86" s="146" t="s">
        <v>437</v>
      </c>
      <c r="D86" s="132" t="s">
        <v>280</v>
      </c>
      <c r="E86" s="313">
        <v>10</v>
      </c>
      <c r="F86" s="137"/>
      <c r="G86" s="262">
        <f t="shared" si="1"/>
        <v>0</v>
      </c>
    </row>
    <row r="87" spans="1:9">
      <c r="A87" s="160" t="s">
        <v>442</v>
      </c>
      <c r="B87" s="145" t="s">
        <v>443</v>
      </c>
      <c r="C87" s="146" t="s">
        <v>437</v>
      </c>
      <c r="D87" s="132" t="s">
        <v>280</v>
      </c>
      <c r="E87" s="313">
        <v>1</v>
      </c>
      <c r="F87" s="137"/>
      <c r="G87" s="262">
        <f t="shared" si="1"/>
        <v>0</v>
      </c>
    </row>
    <row r="88" spans="1:9">
      <c r="A88" s="160" t="s">
        <v>444</v>
      </c>
      <c r="B88" s="145" t="s">
        <v>445</v>
      </c>
      <c r="C88" s="146" t="s">
        <v>437</v>
      </c>
      <c r="D88" s="132" t="s">
        <v>280</v>
      </c>
      <c r="E88" s="313">
        <v>1</v>
      </c>
      <c r="F88" s="137"/>
      <c r="G88" s="262">
        <f t="shared" si="1"/>
        <v>0</v>
      </c>
    </row>
    <row r="89" spans="1:9">
      <c r="A89" s="160" t="s">
        <v>446</v>
      </c>
      <c r="B89" s="145" t="s">
        <v>447</v>
      </c>
      <c r="C89" s="146" t="s">
        <v>437</v>
      </c>
      <c r="D89" s="132" t="s">
        <v>280</v>
      </c>
      <c r="E89" s="313">
        <v>1</v>
      </c>
      <c r="F89" s="137"/>
      <c r="G89" s="262">
        <f t="shared" si="1"/>
        <v>0</v>
      </c>
    </row>
    <row r="90" spans="1:9">
      <c r="A90" s="160" t="s">
        <v>448</v>
      </c>
      <c r="B90" s="145" t="s">
        <v>449</v>
      </c>
      <c r="C90" s="146" t="s">
        <v>437</v>
      </c>
      <c r="D90" s="132" t="s">
        <v>280</v>
      </c>
      <c r="E90" s="313">
        <v>10</v>
      </c>
      <c r="F90" s="137"/>
      <c r="G90" s="262">
        <f t="shared" si="1"/>
        <v>0</v>
      </c>
    </row>
    <row r="91" spans="1:9">
      <c r="A91" s="160" t="s">
        <v>450</v>
      </c>
      <c r="B91" s="145" t="s">
        <v>451</v>
      </c>
      <c r="C91" s="146" t="s">
        <v>437</v>
      </c>
      <c r="D91" s="132" t="s">
        <v>280</v>
      </c>
      <c r="E91" s="313">
        <v>10</v>
      </c>
      <c r="F91" s="137"/>
      <c r="G91" s="262">
        <f t="shared" si="1"/>
        <v>0</v>
      </c>
    </row>
    <row r="92" spans="1:9">
      <c r="A92" s="160" t="s">
        <v>452</v>
      </c>
      <c r="B92" s="145" t="s">
        <v>453</v>
      </c>
      <c r="C92" s="146" t="s">
        <v>437</v>
      </c>
      <c r="D92" s="132" t="s">
        <v>280</v>
      </c>
      <c r="E92" s="313">
        <v>38</v>
      </c>
      <c r="F92" s="137"/>
      <c r="G92" s="262">
        <f t="shared" si="1"/>
        <v>0</v>
      </c>
    </row>
    <row r="93" spans="1:9">
      <c r="A93" s="160" t="s">
        <v>454</v>
      </c>
      <c r="B93" s="145" t="s">
        <v>455</v>
      </c>
      <c r="C93" s="146" t="s">
        <v>437</v>
      </c>
      <c r="D93" s="132" t="s">
        <v>280</v>
      </c>
      <c r="E93" s="313">
        <v>30</v>
      </c>
      <c r="F93" s="137"/>
      <c r="G93" s="262">
        <f t="shared" si="1"/>
        <v>0</v>
      </c>
    </row>
    <row r="94" spans="1:9">
      <c r="A94" s="160" t="s">
        <v>456</v>
      </c>
      <c r="B94" s="145" t="s">
        <v>457</v>
      </c>
      <c r="C94" s="146" t="s">
        <v>437</v>
      </c>
      <c r="D94" s="132" t="s">
        <v>280</v>
      </c>
      <c r="E94" s="313">
        <v>8</v>
      </c>
      <c r="F94" s="137"/>
      <c r="G94" s="262">
        <f t="shared" si="1"/>
        <v>0</v>
      </c>
    </row>
    <row r="95" spans="1:9">
      <c r="A95" s="160" t="s">
        <v>458</v>
      </c>
      <c r="B95" s="145" t="s">
        <v>459</v>
      </c>
      <c r="C95" s="146" t="s">
        <v>437</v>
      </c>
      <c r="D95" s="132" t="s">
        <v>280</v>
      </c>
      <c r="E95" s="313">
        <v>4</v>
      </c>
      <c r="F95" s="137"/>
      <c r="G95" s="262">
        <f t="shared" si="1"/>
        <v>0</v>
      </c>
    </row>
    <row r="96" spans="1:9">
      <c r="A96" s="160" t="s">
        <v>460</v>
      </c>
      <c r="B96" s="145" t="s">
        <v>461</v>
      </c>
      <c r="C96" s="146" t="s">
        <v>437</v>
      </c>
      <c r="D96" s="132" t="s">
        <v>280</v>
      </c>
      <c r="E96" s="313">
        <v>50</v>
      </c>
      <c r="F96" s="137"/>
      <c r="G96" s="262">
        <f t="shared" si="1"/>
        <v>0</v>
      </c>
    </row>
    <row r="97" spans="1:7">
      <c r="A97" s="160" t="s">
        <v>462</v>
      </c>
      <c r="B97" s="145" t="s">
        <v>463</v>
      </c>
      <c r="C97" s="146" t="s">
        <v>437</v>
      </c>
      <c r="D97" s="132" t="s">
        <v>280</v>
      </c>
      <c r="E97" s="313">
        <v>2</v>
      </c>
      <c r="F97" s="137"/>
      <c r="G97" s="262">
        <f t="shared" si="1"/>
        <v>0</v>
      </c>
    </row>
    <row r="98" spans="1:7">
      <c r="A98" s="160" t="s">
        <v>464</v>
      </c>
      <c r="B98" s="145" t="s">
        <v>465</v>
      </c>
      <c r="C98" s="146" t="s">
        <v>437</v>
      </c>
      <c r="D98" s="132" t="s">
        <v>280</v>
      </c>
      <c r="E98" s="313">
        <v>3</v>
      </c>
      <c r="F98" s="137"/>
      <c r="G98" s="262">
        <f t="shared" si="1"/>
        <v>0</v>
      </c>
    </row>
    <row r="99" spans="1:7">
      <c r="A99" s="160" t="s">
        <v>466</v>
      </c>
      <c r="B99" s="145" t="s">
        <v>467</v>
      </c>
      <c r="C99" s="146" t="s">
        <v>437</v>
      </c>
      <c r="D99" s="132" t="s">
        <v>280</v>
      </c>
      <c r="E99" s="313">
        <v>18</v>
      </c>
      <c r="F99" s="137"/>
      <c r="G99" s="262">
        <f t="shared" si="1"/>
        <v>0</v>
      </c>
    </row>
    <row r="100" spans="1:7">
      <c r="A100" s="160" t="s">
        <v>468</v>
      </c>
      <c r="B100" s="145" t="s">
        <v>469</v>
      </c>
      <c r="C100" s="146" t="s">
        <v>437</v>
      </c>
      <c r="D100" s="132" t="s">
        <v>280</v>
      </c>
      <c r="E100" s="313">
        <v>1</v>
      </c>
      <c r="F100" s="137"/>
      <c r="G100" s="262">
        <f t="shared" si="1"/>
        <v>0</v>
      </c>
    </row>
    <row r="101" spans="1:7">
      <c r="A101" s="160" t="s">
        <v>470</v>
      </c>
      <c r="B101" s="145" t="s">
        <v>471</v>
      </c>
      <c r="C101" s="146" t="s">
        <v>437</v>
      </c>
      <c r="D101" s="132" t="s">
        <v>280</v>
      </c>
      <c r="E101" s="313">
        <v>28</v>
      </c>
      <c r="F101" s="137"/>
      <c r="G101" s="262">
        <f t="shared" si="1"/>
        <v>0</v>
      </c>
    </row>
    <row r="102" spans="1:7">
      <c r="A102" s="160" t="s">
        <v>472</v>
      </c>
      <c r="B102" s="145" t="s">
        <v>473</v>
      </c>
      <c r="C102" s="146" t="s">
        <v>437</v>
      </c>
      <c r="D102" s="132" t="s">
        <v>280</v>
      </c>
      <c r="E102" s="313">
        <v>14</v>
      </c>
      <c r="F102" s="137"/>
      <c r="G102" s="262">
        <f t="shared" si="1"/>
        <v>0</v>
      </c>
    </row>
    <row r="103" spans="1:7">
      <c r="A103" s="160" t="s">
        <v>474</v>
      </c>
      <c r="B103" s="145" t="s">
        <v>475</v>
      </c>
      <c r="C103" s="146" t="s">
        <v>437</v>
      </c>
      <c r="D103" s="132" t="s">
        <v>280</v>
      </c>
      <c r="E103" s="313">
        <v>25</v>
      </c>
      <c r="F103" s="137"/>
      <c r="G103" s="262">
        <f t="shared" si="1"/>
        <v>0</v>
      </c>
    </row>
    <row r="104" spans="1:7">
      <c r="A104" s="160" t="s">
        <v>476</v>
      </c>
      <c r="B104" s="145" t="s">
        <v>477</v>
      </c>
      <c r="C104" s="146" t="s">
        <v>437</v>
      </c>
      <c r="D104" s="132" t="s">
        <v>280</v>
      </c>
      <c r="E104" s="313">
        <v>3</v>
      </c>
      <c r="F104" s="137"/>
      <c r="G104" s="262">
        <f t="shared" si="1"/>
        <v>0</v>
      </c>
    </row>
    <row r="105" spans="1:7">
      <c r="A105" s="160" t="s">
        <v>478</v>
      </c>
      <c r="B105" s="145" t="s">
        <v>479</v>
      </c>
      <c r="C105" s="146" t="s">
        <v>437</v>
      </c>
      <c r="D105" s="132" t="s">
        <v>280</v>
      </c>
      <c r="E105" s="313">
        <v>1</v>
      </c>
      <c r="F105" s="137"/>
      <c r="G105" s="262">
        <f t="shared" si="1"/>
        <v>0</v>
      </c>
    </row>
    <row r="106" spans="1:7">
      <c r="A106" s="160" t="s">
        <v>480</v>
      </c>
      <c r="B106" s="145" t="s">
        <v>481</v>
      </c>
      <c r="C106" s="146" t="s">
        <v>437</v>
      </c>
      <c r="D106" s="132" t="s">
        <v>280</v>
      </c>
      <c r="E106" s="313">
        <v>1</v>
      </c>
      <c r="F106" s="137"/>
      <c r="G106" s="262">
        <f t="shared" si="1"/>
        <v>0</v>
      </c>
    </row>
    <row r="107" spans="1:7">
      <c r="A107" s="160" t="s">
        <v>482</v>
      </c>
      <c r="B107" s="145" t="s">
        <v>483</v>
      </c>
      <c r="C107" s="146" t="s">
        <v>437</v>
      </c>
      <c r="D107" s="132" t="s">
        <v>280</v>
      </c>
      <c r="E107" s="313">
        <v>1</v>
      </c>
      <c r="F107" s="137"/>
      <c r="G107" s="262">
        <f t="shared" si="1"/>
        <v>0</v>
      </c>
    </row>
    <row r="108" spans="1:7">
      <c r="A108" s="160" t="s">
        <v>484</v>
      </c>
      <c r="B108" s="145" t="s">
        <v>485</v>
      </c>
      <c r="C108" s="146" t="s">
        <v>437</v>
      </c>
      <c r="D108" s="132" t="s">
        <v>280</v>
      </c>
      <c r="E108" s="313">
        <v>1</v>
      </c>
      <c r="F108" s="137"/>
      <c r="G108" s="262">
        <f t="shared" si="1"/>
        <v>0</v>
      </c>
    </row>
    <row r="109" spans="1:7">
      <c r="A109" s="160" t="s">
        <v>486</v>
      </c>
      <c r="B109" s="145" t="s">
        <v>487</v>
      </c>
      <c r="C109" s="146" t="s">
        <v>437</v>
      </c>
      <c r="D109" s="132" t="s">
        <v>280</v>
      </c>
      <c r="E109" s="313">
        <v>1</v>
      </c>
      <c r="F109" s="137"/>
      <c r="G109" s="262">
        <f t="shared" si="1"/>
        <v>0</v>
      </c>
    </row>
    <row r="110" spans="1:7">
      <c r="A110" s="160" t="s">
        <v>488</v>
      </c>
      <c r="B110" s="145" t="s">
        <v>489</v>
      </c>
      <c r="C110" s="146" t="s">
        <v>437</v>
      </c>
      <c r="D110" s="132" t="s">
        <v>280</v>
      </c>
      <c r="E110" s="313">
        <v>1</v>
      </c>
      <c r="F110" s="137"/>
      <c r="G110" s="262">
        <f t="shared" si="1"/>
        <v>0</v>
      </c>
    </row>
    <row r="111" spans="1:7">
      <c r="A111" s="160" t="s">
        <v>490</v>
      </c>
      <c r="B111" s="145" t="s">
        <v>491</v>
      </c>
      <c r="C111" s="146" t="s">
        <v>437</v>
      </c>
      <c r="D111" s="132" t="s">
        <v>280</v>
      </c>
      <c r="E111" s="313">
        <v>1</v>
      </c>
      <c r="F111" s="137"/>
      <c r="G111" s="262">
        <f t="shared" si="1"/>
        <v>0</v>
      </c>
    </row>
    <row r="112" spans="1:7">
      <c r="A112" s="158" t="s">
        <v>492</v>
      </c>
      <c r="B112" s="121" t="s">
        <v>493</v>
      </c>
      <c r="C112" s="122"/>
      <c r="D112" s="123"/>
      <c r="E112" s="140"/>
      <c r="F112" s="125"/>
      <c r="G112" s="151"/>
    </row>
    <row r="113" spans="1:7">
      <c r="A113" s="150" t="s">
        <v>494</v>
      </c>
      <c r="B113" s="131" t="s">
        <v>495</v>
      </c>
      <c r="C113" s="122"/>
      <c r="D113" s="123"/>
      <c r="E113" s="140"/>
      <c r="F113" s="125"/>
      <c r="G113" s="151"/>
    </row>
    <row r="114" spans="1:7" ht="48.6" customHeight="1">
      <c r="A114" s="150"/>
      <c r="B114" s="127" t="s">
        <v>496</v>
      </c>
      <c r="C114" s="128"/>
      <c r="D114" s="129"/>
      <c r="E114" s="140"/>
      <c r="F114" s="125"/>
      <c r="G114" s="151"/>
    </row>
    <row r="115" spans="1:7" ht="24" customHeight="1">
      <c r="A115" s="160" t="s">
        <v>500</v>
      </c>
      <c r="B115" s="145" t="s">
        <v>501</v>
      </c>
      <c r="C115" s="146" t="s">
        <v>499</v>
      </c>
      <c r="D115" s="132" t="s">
        <v>280</v>
      </c>
      <c r="E115" s="313">
        <v>40</v>
      </c>
      <c r="F115" s="137"/>
      <c r="G115" s="262">
        <f t="shared" si="1"/>
        <v>0</v>
      </c>
    </row>
    <row r="116" spans="1:7" ht="24" customHeight="1">
      <c r="A116" s="160" t="s">
        <v>1024</v>
      </c>
      <c r="B116" s="145" t="s">
        <v>503</v>
      </c>
      <c r="C116" s="146" t="s">
        <v>504</v>
      </c>
      <c r="D116" s="132" t="s">
        <v>280</v>
      </c>
      <c r="E116" s="313">
        <v>4</v>
      </c>
      <c r="F116" s="137"/>
      <c r="G116" s="262">
        <f t="shared" si="1"/>
        <v>0</v>
      </c>
    </row>
    <row r="117" spans="1:7" ht="24" customHeight="1">
      <c r="A117" s="160" t="s">
        <v>1025</v>
      </c>
      <c r="B117" s="145" t="s">
        <v>506</v>
      </c>
      <c r="C117" s="146" t="s">
        <v>499</v>
      </c>
      <c r="D117" s="132" t="s">
        <v>280</v>
      </c>
      <c r="E117" s="313">
        <v>60</v>
      </c>
      <c r="F117" s="137"/>
      <c r="G117" s="262">
        <f t="shared" si="1"/>
        <v>0</v>
      </c>
    </row>
    <row r="118" spans="1:7" ht="24" customHeight="1">
      <c r="A118" s="160" t="s">
        <v>1026</v>
      </c>
      <c r="B118" s="145" t="s">
        <v>1027</v>
      </c>
      <c r="C118" s="146" t="s">
        <v>499</v>
      </c>
      <c r="D118" s="132" t="s">
        <v>280</v>
      </c>
      <c r="E118" s="313">
        <v>10</v>
      </c>
      <c r="F118" s="137"/>
      <c r="G118" s="262">
        <f t="shared" si="1"/>
        <v>0</v>
      </c>
    </row>
    <row r="119" spans="1:7" ht="24" customHeight="1">
      <c r="A119" s="160" t="s">
        <v>507</v>
      </c>
      <c r="B119" s="145" t="s">
        <v>508</v>
      </c>
      <c r="C119" s="146" t="s">
        <v>499</v>
      </c>
      <c r="D119" s="132" t="s">
        <v>311</v>
      </c>
      <c r="E119" s="313">
        <v>112.5</v>
      </c>
      <c r="F119" s="137"/>
      <c r="G119" s="262">
        <f t="shared" si="1"/>
        <v>0</v>
      </c>
    </row>
    <row r="120" spans="1:7" ht="24" customHeight="1">
      <c r="A120" s="160" t="s">
        <v>509</v>
      </c>
      <c r="B120" s="145" t="s">
        <v>510</v>
      </c>
      <c r="C120" s="146" t="s">
        <v>511</v>
      </c>
      <c r="D120" s="132" t="s">
        <v>280</v>
      </c>
      <c r="E120" s="313">
        <v>25</v>
      </c>
      <c r="F120" s="137"/>
      <c r="G120" s="262">
        <f t="shared" si="1"/>
        <v>0</v>
      </c>
    </row>
    <row r="121" spans="1:7" ht="24" customHeight="1">
      <c r="A121" s="160" t="s">
        <v>512</v>
      </c>
      <c r="B121" s="145" t="s">
        <v>513</v>
      </c>
      <c r="C121" s="146" t="s">
        <v>499</v>
      </c>
      <c r="D121" s="132" t="s">
        <v>280</v>
      </c>
      <c r="E121" s="313">
        <v>5</v>
      </c>
      <c r="F121" s="137"/>
      <c r="G121" s="262">
        <f t="shared" si="1"/>
        <v>0</v>
      </c>
    </row>
    <row r="122" spans="1:7" ht="24" customHeight="1">
      <c r="A122" s="160" t="s">
        <v>514</v>
      </c>
      <c r="B122" s="145" t="s">
        <v>515</v>
      </c>
      <c r="C122" s="146" t="s">
        <v>499</v>
      </c>
      <c r="D122" s="132" t="s">
        <v>280</v>
      </c>
      <c r="E122" s="313">
        <v>3</v>
      </c>
      <c r="F122" s="137"/>
      <c r="G122" s="262">
        <f t="shared" si="1"/>
        <v>0</v>
      </c>
    </row>
    <row r="123" spans="1:7" ht="24" customHeight="1">
      <c r="A123" s="160" t="s">
        <v>516</v>
      </c>
      <c r="B123" s="145" t="s">
        <v>517</v>
      </c>
      <c r="C123" s="146" t="s">
        <v>499</v>
      </c>
      <c r="D123" s="132" t="s">
        <v>280</v>
      </c>
      <c r="E123" s="313">
        <v>1</v>
      </c>
      <c r="F123" s="137"/>
      <c r="G123" s="262">
        <f t="shared" si="1"/>
        <v>0</v>
      </c>
    </row>
    <row r="124" spans="1:7" ht="24" customHeight="1">
      <c r="A124" s="160" t="s">
        <v>518</v>
      </c>
      <c r="B124" s="145" t="s">
        <v>519</v>
      </c>
      <c r="C124" s="146" t="s">
        <v>499</v>
      </c>
      <c r="D124" s="132" t="s">
        <v>280</v>
      </c>
      <c r="E124" s="313">
        <v>2</v>
      </c>
      <c r="F124" s="137"/>
      <c r="G124" s="262">
        <f t="shared" si="1"/>
        <v>0</v>
      </c>
    </row>
    <row r="125" spans="1:7" ht="24" customHeight="1">
      <c r="A125" s="160" t="s">
        <v>520</v>
      </c>
      <c r="B125" s="145" t="s">
        <v>521</v>
      </c>
      <c r="C125" s="146" t="s">
        <v>499</v>
      </c>
      <c r="D125" s="132" t="s">
        <v>280</v>
      </c>
      <c r="E125" s="313">
        <v>5</v>
      </c>
      <c r="F125" s="137"/>
      <c r="G125" s="262">
        <f t="shared" si="1"/>
        <v>0</v>
      </c>
    </row>
    <row r="126" spans="1:7">
      <c r="A126" s="158" t="s">
        <v>522</v>
      </c>
      <c r="B126" s="121" t="s">
        <v>523</v>
      </c>
      <c r="C126" s="122"/>
      <c r="D126" s="123"/>
      <c r="E126" s="140"/>
      <c r="F126" s="125"/>
      <c r="G126" s="151"/>
    </row>
    <row r="127" spans="1:7">
      <c r="A127" s="150" t="s">
        <v>524</v>
      </c>
      <c r="B127" s="131" t="s">
        <v>525</v>
      </c>
      <c r="C127" s="128"/>
      <c r="D127" s="129"/>
      <c r="E127" s="140"/>
      <c r="F127" s="125"/>
      <c r="G127" s="151"/>
    </row>
    <row r="128" spans="1:7" ht="52.8">
      <c r="A128" s="150"/>
      <c r="B128" s="127" t="s">
        <v>526</v>
      </c>
      <c r="C128" s="128"/>
      <c r="D128" s="129"/>
      <c r="E128" s="140"/>
      <c r="F128" s="125"/>
      <c r="G128" s="151"/>
    </row>
    <row r="129" spans="1:7">
      <c r="A129" s="160" t="s">
        <v>527</v>
      </c>
      <c r="B129" s="145" t="s">
        <v>528</v>
      </c>
      <c r="C129" s="134" t="s">
        <v>529</v>
      </c>
      <c r="D129" s="132" t="s">
        <v>280</v>
      </c>
      <c r="E129" s="313">
        <v>1</v>
      </c>
      <c r="F129" s="137"/>
      <c r="G129" s="262">
        <f t="shared" si="1"/>
        <v>0</v>
      </c>
    </row>
    <row r="130" spans="1:7">
      <c r="A130" s="160" t="s">
        <v>530</v>
      </c>
      <c r="B130" s="147" t="s">
        <v>531</v>
      </c>
      <c r="C130" s="134" t="s">
        <v>529</v>
      </c>
      <c r="D130" s="132" t="s">
        <v>280</v>
      </c>
      <c r="E130" s="313">
        <v>1</v>
      </c>
      <c r="F130" s="137"/>
      <c r="G130" s="262">
        <f t="shared" si="1"/>
        <v>0</v>
      </c>
    </row>
    <row r="131" spans="1:7">
      <c r="A131" s="160" t="s">
        <v>532</v>
      </c>
      <c r="B131" s="145" t="s">
        <v>533</v>
      </c>
      <c r="C131" s="134" t="s">
        <v>529</v>
      </c>
      <c r="D131" s="132" t="s">
        <v>280</v>
      </c>
      <c r="E131" s="313">
        <v>1</v>
      </c>
      <c r="F131" s="137"/>
      <c r="G131" s="262">
        <f t="shared" si="1"/>
        <v>0</v>
      </c>
    </row>
    <row r="132" spans="1:7">
      <c r="A132" s="160" t="s">
        <v>534</v>
      </c>
      <c r="B132" s="147" t="s">
        <v>535</v>
      </c>
      <c r="C132" s="134" t="s">
        <v>529</v>
      </c>
      <c r="D132" s="132" t="s">
        <v>280</v>
      </c>
      <c r="E132" s="313">
        <v>1</v>
      </c>
      <c r="F132" s="137"/>
      <c r="G132" s="262">
        <f t="shared" si="1"/>
        <v>0</v>
      </c>
    </row>
    <row r="133" spans="1:7">
      <c r="A133" s="160" t="s">
        <v>536</v>
      </c>
      <c r="B133" s="145" t="s">
        <v>537</v>
      </c>
      <c r="C133" s="134" t="s">
        <v>529</v>
      </c>
      <c r="D133" s="132" t="s">
        <v>280</v>
      </c>
      <c r="E133" s="313">
        <v>1</v>
      </c>
      <c r="F133" s="137"/>
      <c r="G133" s="262">
        <f t="shared" si="1"/>
        <v>0</v>
      </c>
    </row>
    <row r="134" spans="1:7">
      <c r="A134" s="160" t="s">
        <v>538</v>
      </c>
      <c r="B134" s="147" t="s">
        <v>539</v>
      </c>
      <c r="C134" s="134" t="s">
        <v>529</v>
      </c>
      <c r="D134" s="132" t="s">
        <v>280</v>
      </c>
      <c r="E134" s="313">
        <v>1</v>
      </c>
      <c r="F134" s="137"/>
      <c r="G134" s="262">
        <f t="shared" si="1"/>
        <v>0</v>
      </c>
    </row>
    <row r="135" spans="1:7">
      <c r="A135" s="160" t="s">
        <v>540</v>
      </c>
      <c r="B135" s="145" t="s">
        <v>541</v>
      </c>
      <c r="C135" s="134" t="s">
        <v>529</v>
      </c>
      <c r="D135" s="132" t="s">
        <v>280</v>
      </c>
      <c r="E135" s="313">
        <v>30</v>
      </c>
      <c r="F135" s="137"/>
      <c r="G135" s="262">
        <f t="shared" ref="G135:G198" si="2">+E135*F135</f>
        <v>0</v>
      </c>
    </row>
    <row r="136" spans="1:7">
      <c r="A136" s="160" t="s">
        <v>542</v>
      </c>
      <c r="B136" s="145" t="s">
        <v>543</v>
      </c>
      <c r="C136" s="134" t="s">
        <v>529</v>
      </c>
      <c r="D136" s="132" t="s">
        <v>280</v>
      </c>
      <c r="E136" s="313">
        <v>1</v>
      </c>
      <c r="F136" s="137"/>
      <c r="G136" s="262">
        <f t="shared" si="2"/>
        <v>0</v>
      </c>
    </row>
    <row r="137" spans="1:7">
      <c r="A137" s="160" t="s">
        <v>544</v>
      </c>
      <c r="B137" s="147" t="s">
        <v>545</v>
      </c>
      <c r="C137" s="134" t="s">
        <v>546</v>
      </c>
      <c r="D137" s="132" t="s">
        <v>280</v>
      </c>
      <c r="E137" s="313">
        <v>1</v>
      </c>
      <c r="F137" s="137"/>
      <c r="G137" s="262">
        <f t="shared" si="2"/>
        <v>0</v>
      </c>
    </row>
    <row r="138" spans="1:7" ht="26.4">
      <c r="A138" s="160" t="s">
        <v>547</v>
      </c>
      <c r="B138" s="148" t="s">
        <v>548</v>
      </c>
      <c r="C138" s="134" t="s">
        <v>546</v>
      </c>
      <c r="D138" s="132" t="s">
        <v>280</v>
      </c>
      <c r="E138" s="313">
        <v>1</v>
      </c>
      <c r="F138" s="137"/>
      <c r="G138" s="262">
        <f t="shared" si="2"/>
        <v>0</v>
      </c>
    </row>
    <row r="139" spans="1:7">
      <c r="A139" s="160" t="s">
        <v>549</v>
      </c>
      <c r="B139" s="145" t="s">
        <v>550</v>
      </c>
      <c r="C139" s="134" t="s">
        <v>529</v>
      </c>
      <c r="D139" s="312" t="s">
        <v>92</v>
      </c>
      <c r="E139" s="313">
        <v>1</v>
      </c>
      <c r="F139" s="137"/>
      <c r="G139" s="262">
        <f t="shared" si="2"/>
        <v>0</v>
      </c>
    </row>
    <row r="140" spans="1:7">
      <c r="A140" s="150" t="s">
        <v>551</v>
      </c>
      <c r="B140" s="131" t="s">
        <v>552</v>
      </c>
      <c r="C140" s="128"/>
      <c r="D140" s="129"/>
      <c r="E140" s="140"/>
      <c r="F140" s="125"/>
      <c r="G140" s="151"/>
    </row>
    <row r="141" spans="1:7" ht="39.6">
      <c r="A141" s="150"/>
      <c r="B141" s="127" t="s">
        <v>553</v>
      </c>
      <c r="C141" s="128"/>
      <c r="D141" s="129"/>
      <c r="E141" s="140"/>
      <c r="F141" s="125"/>
      <c r="G141" s="151"/>
    </row>
    <row r="142" spans="1:7">
      <c r="A142" s="160" t="s">
        <v>554</v>
      </c>
      <c r="B142" s="147" t="s">
        <v>555</v>
      </c>
      <c r="C142" s="134" t="s">
        <v>529</v>
      </c>
      <c r="D142" s="132" t="s">
        <v>280</v>
      </c>
      <c r="E142" s="313">
        <v>1</v>
      </c>
      <c r="F142" s="137"/>
      <c r="G142" s="262">
        <f t="shared" si="2"/>
        <v>0</v>
      </c>
    </row>
    <row r="143" spans="1:7">
      <c r="A143" s="160" t="s">
        <v>556</v>
      </c>
      <c r="B143" s="147" t="s">
        <v>557</v>
      </c>
      <c r="C143" s="134" t="s">
        <v>529</v>
      </c>
      <c r="D143" s="132" t="s">
        <v>280</v>
      </c>
      <c r="E143" s="313">
        <v>1</v>
      </c>
      <c r="F143" s="137"/>
      <c r="G143" s="262">
        <f t="shared" si="2"/>
        <v>0</v>
      </c>
    </row>
    <row r="144" spans="1:7">
      <c r="A144" s="160" t="s">
        <v>558</v>
      </c>
      <c r="B144" s="147" t="s">
        <v>559</v>
      </c>
      <c r="C144" s="134" t="s">
        <v>529</v>
      </c>
      <c r="D144" s="132" t="s">
        <v>280</v>
      </c>
      <c r="E144" s="313">
        <v>1</v>
      </c>
      <c r="F144" s="137"/>
      <c r="G144" s="262">
        <f t="shared" si="2"/>
        <v>0</v>
      </c>
    </row>
    <row r="145" spans="1:7">
      <c r="A145" s="160" t="s">
        <v>560</v>
      </c>
      <c r="B145" s="147" t="s">
        <v>561</v>
      </c>
      <c r="C145" s="134" t="s">
        <v>529</v>
      </c>
      <c r="D145" s="132" t="s">
        <v>280</v>
      </c>
      <c r="E145" s="313">
        <v>1</v>
      </c>
      <c r="F145" s="137"/>
      <c r="G145" s="262">
        <f t="shared" si="2"/>
        <v>0</v>
      </c>
    </row>
    <row r="146" spans="1:7">
      <c r="A146" s="160" t="s">
        <v>562</v>
      </c>
      <c r="B146" s="147" t="s">
        <v>563</v>
      </c>
      <c r="C146" s="134" t="s">
        <v>529</v>
      </c>
      <c r="D146" s="132" t="s">
        <v>280</v>
      </c>
      <c r="E146" s="313">
        <v>1</v>
      </c>
      <c r="F146" s="137"/>
      <c r="G146" s="262">
        <f t="shared" si="2"/>
        <v>0</v>
      </c>
    </row>
    <row r="147" spans="1:7">
      <c r="A147" s="160" t="s">
        <v>564</v>
      </c>
      <c r="B147" s="147" t="s">
        <v>565</v>
      </c>
      <c r="C147" s="134" t="s">
        <v>529</v>
      </c>
      <c r="D147" s="132" t="s">
        <v>280</v>
      </c>
      <c r="E147" s="313">
        <v>1</v>
      </c>
      <c r="F147" s="137"/>
      <c r="G147" s="262">
        <f t="shared" si="2"/>
        <v>0</v>
      </c>
    </row>
    <row r="148" spans="1:7">
      <c r="A148" s="160" t="s">
        <v>566</v>
      </c>
      <c r="B148" s="147" t="s">
        <v>567</v>
      </c>
      <c r="C148" s="134" t="s">
        <v>529</v>
      </c>
      <c r="D148" s="132" t="s">
        <v>280</v>
      </c>
      <c r="E148" s="313">
        <v>15</v>
      </c>
      <c r="F148" s="137"/>
      <c r="G148" s="262">
        <f t="shared" si="2"/>
        <v>0</v>
      </c>
    </row>
    <row r="149" spans="1:7">
      <c r="A149" s="160" t="s">
        <v>568</v>
      </c>
      <c r="B149" s="147" t="s">
        <v>569</v>
      </c>
      <c r="C149" s="134" t="s">
        <v>529</v>
      </c>
      <c r="D149" s="132" t="s">
        <v>280</v>
      </c>
      <c r="E149" s="313">
        <v>15</v>
      </c>
      <c r="F149" s="137"/>
      <c r="G149" s="262">
        <f t="shared" si="2"/>
        <v>0</v>
      </c>
    </row>
    <row r="150" spans="1:7">
      <c r="A150" s="160" t="s">
        <v>570</v>
      </c>
      <c r="B150" s="147" t="s">
        <v>571</v>
      </c>
      <c r="C150" s="134" t="s">
        <v>529</v>
      </c>
      <c r="D150" s="132" t="s">
        <v>280</v>
      </c>
      <c r="E150" s="313">
        <v>5</v>
      </c>
      <c r="F150" s="137"/>
      <c r="G150" s="262">
        <f t="shared" si="2"/>
        <v>0</v>
      </c>
    </row>
    <row r="151" spans="1:7">
      <c r="A151" s="160" t="s">
        <v>572</v>
      </c>
      <c r="B151" s="147" t="s">
        <v>573</v>
      </c>
      <c r="C151" s="134" t="s">
        <v>529</v>
      </c>
      <c r="D151" s="132" t="s">
        <v>280</v>
      </c>
      <c r="E151" s="313">
        <v>1</v>
      </c>
      <c r="F151" s="137"/>
      <c r="G151" s="262">
        <f t="shared" si="2"/>
        <v>0</v>
      </c>
    </row>
    <row r="152" spans="1:7">
      <c r="A152" s="160" t="s">
        <v>574</v>
      </c>
      <c r="B152" s="147" t="s">
        <v>575</v>
      </c>
      <c r="C152" s="134" t="s">
        <v>529</v>
      </c>
      <c r="D152" s="132" t="s">
        <v>280</v>
      </c>
      <c r="E152" s="313">
        <v>2</v>
      </c>
      <c r="F152" s="137"/>
      <c r="G152" s="262">
        <f t="shared" si="2"/>
        <v>0</v>
      </c>
    </row>
    <row r="153" spans="1:7">
      <c r="A153" s="160" t="s">
        <v>576</v>
      </c>
      <c r="B153" s="147" t="s">
        <v>577</v>
      </c>
      <c r="C153" s="134" t="s">
        <v>529</v>
      </c>
      <c r="D153" s="132" t="s">
        <v>280</v>
      </c>
      <c r="E153" s="313">
        <v>3</v>
      </c>
      <c r="F153" s="137"/>
      <c r="G153" s="262">
        <f t="shared" si="2"/>
        <v>0</v>
      </c>
    </row>
    <row r="154" spans="1:7">
      <c r="A154" s="160" t="s">
        <v>578</v>
      </c>
      <c r="B154" s="147" t="s">
        <v>579</v>
      </c>
      <c r="C154" s="134" t="s">
        <v>546</v>
      </c>
      <c r="D154" s="132" t="s">
        <v>280</v>
      </c>
      <c r="E154" s="313">
        <v>1</v>
      </c>
      <c r="F154" s="137"/>
      <c r="G154" s="262">
        <f t="shared" si="2"/>
        <v>0</v>
      </c>
    </row>
    <row r="155" spans="1:7">
      <c r="A155" s="160" t="s">
        <v>580</v>
      </c>
      <c r="B155" s="147" t="s">
        <v>581</v>
      </c>
      <c r="C155" s="134" t="s">
        <v>546</v>
      </c>
      <c r="D155" s="132" t="s">
        <v>280</v>
      </c>
      <c r="E155" s="313">
        <v>1</v>
      </c>
      <c r="F155" s="137"/>
      <c r="G155" s="262">
        <f t="shared" si="2"/>
        <v>0</v>
      </c>
    </row>
    <row r="156" spans="1:7">
      <c r="A156" s="160" t="s">
        <v>582</v>
      </c>
      <c r="B156" s="147" t="s">
        <v>583</v>
      </c>
      <c r="C156" s="134" t="s">
        <v>529</v>
      </c>
      <c r="D156" s="132" t="s">
        <v>280</v>
      </c>
      <c r="E156" s="313">
        <v>1</v>
      </c>
      <c r="F156" s="137"/>
      <c r="G156" s="262">
        <f t="shared" si="2"/>
        <v>0</v>
      </c>
    </row>
    <row r="157" spans="1:7">
      <c r="A157" s="160" t="s">
        <v>584</v>
      </c>
      <c r="B157" s="147" t="s">
        <v>585</v>
      </c>
      <c r="C157" s="134" t="s">
        <v>529</v>
      </c>
      <c r="D157" s="132" t="s">
        <v>280</v>
      </c>
      <c r="E157" s="313">
        <v>36</v>
      </c>
      <c r="F157" s="137"/>
      <c r="G157" s="262">
        <f t="shared" si="2"/>
        <v>0</v>
      </c>
    </row>
    <row r="158" spans="1:7">
      <c r="A158" s="160" t="s">
        <v>586</v>
      </c>
      <c r="B158" s="147" t="s">
        <v>587</v>
      </c>
      <c r="C158" s="134" t="s">
        <v>529</v>
      </c>
      <c r="D158" s="132" t="s">
        <v>280</v>
      </c>
      <c r="E158" s="313">
        <v>18</v>
      </c>
      <c r="F158" s="137"/>
      <c r="G158" s="262">
        <f t="shared" si="2"/>
        <v>0</v>
      </c>
    </row>
    <row r="159" spans="1:7">
      <c r="A159" s="160" t="s">
        <v>588</v>
      </c>
      <c r="B159" s="147" t="s">
        <v>589</v>
      </c>
      <c r="C159" s="134" t="s">
        <v>529</v>
      </c>
      <c r="D159" s="132" t="s">
        <v>280</v>
      </c>
      <c r="E159" s="313">
        <v>14</v>
      </c>
      <c r="F159" s="137"/>
      <c r="G159" s="262">
        <f t="shared" si="2"/>
        <v>0</v>
      </c>
    </row>
    <row r="160" spans="1:7">
      <c r="A160" s="160" t="s">
        <v>590</v>
      </c>
      <c r="B160" s="147" t="s">
        <v>591</v>
      </c>
      <c r="C160" s="134" t="s">
        <v>529</v>
      </c>
      <c r="D160" s="132" t="s">
        <v>280</v>
      </c>
      <c r="E160" s="313">
        <v>1</v>
      </c>
      <c r="F160" s="137"/>
      <c r="G160" s="262">
        <f t="shared" si="2"/>
        <v>0</v>
      </c>
    </row>
    <row r="161" spans="1:7">
      <c r="A161" s="160" t="s">
        <v>592</v>
      </c>
      <c r="B161" s="147" t="s">
        <v>593</v>
      </c>
      <c r="C161" s="134" t="s">
        <v>529</v>
      </c>
      <c r="D161" s="132" t="s">
        <v>92</v>
      </c>
      <c r="E161" s="313">
        <v>1</v>
      </c>
      <c r="F161" s="137"/>
      <c r="G161" s="262">
        <f t="shared" si="2"/>
        <v>0</v>
      </c>
    </row>
    <row r="162" spans="1:7">
      <c r="A162" s="150" t="s">
        <v>594</v>
      </c>
      <c r="B162" s="131" t="s">
        <v>595</v>
      </c>
      <c r="C162" s="128"/>
      <c r="D162" s="129"/>
      <c r="E162" s="140"/>
      <c r="F162" s="125"/>
      <c r="G162" s="151"/>
    </row>
    <row r="163" spans="1:7" ht="39.6">
      <c r="A163" s="150"/>
      <c r="B163" s="127" t="s">
        <v>553</v>
      </c>
      <c r="C163" s="128"/>
      <c r="D163" s="129"/>
      <c r="E163" s="140"/>
      <c r="F163" s="125"/>
      <c r="G163" s="151"/>
    </row>
    <row r="164" spans="1:7" ht="26.4">
      <c r="A164" s="160" t="s">
        <v>596</v>
      </c>
      <c r="B164" s="145" t="s">
        <v>597</v>
      </c>
      <c r="C164" s="134" t="s">
        <v>598</v>
      </c>
      <c r="D164" s="132" t="s">
        <v>280</v>
      </c>
      <c r="E164" s="313">
        <v>7</v>
      </c>
      <c r="F164" s="137"/>
      <c r="G164" s="262">
        <f t="shared" si="2"/>
        <v>0</v>
      </c>
    </row>
    <row r="165" spans="1:7">
      <c r="A165" s="160" t="s">
        <v>599</v>
      </c>
      <c r="B165" s="145" t="s">
        <v>600</v>
      </c>
      <c r="C165" s="134" t="s">
        <v>598</v>
      </c>
      <c r="D165" s="132" t="s">
        <v>280</v>
      </c>
      <c r="E165" s="313">
        <v>1</v>
      </c>
      <c r="F165" s="137"/>
      <c r="G165" s="262">
        <f t="shared" si="2"/>
        <v>0</v>
      </c>
    </row>
    <row r="166" spans="1:7">
      <c r="A166" s="160" t="s">
        <v>601</v>
      </c>
      <c r="B166" s="145" t="s">
        <v>602</v>
      </c>
      <c r="C166" s="134" t="s">
        <v>598</v>
      </c>
      <c r="D166" s="132" t="s">
        <v>280</v>
      </c>
      <c r="E166" s="313">
        <v>1</v>
      </c>
      <c r="F166" s="137"/>
      <c r="G166" s="262">
        <f t="shared" si="2"/>
        <v>0</v>
      </c>
    </row>
    <row r="167" spans="1:7">
      <c r="A167" s="160" t="s">
        <v>603</v>
      </c>
      <c r="B167" s="145" t="s">
        <v>604</v>
      </c>
      <c r="C167" s="134" t="s">
        <v>598</v>
      </c>
      <c r="D167" s="132" t="s">
        <v>280</v>
      </c>
      <c r="E167" s="313">
        <v>1</v>
      </c>
      <c r="F167" s="137"/>
      <c r="G167" s="262">
        <f t="shared" si="2"/>
        <v>0</v>
      </c>
    </row>
    <row r="168" spans="1:7">
      <c r="A168" s="160" t="s">
        <v>605</v>
      </c>
      <c r="B168" s="145" t="s">
        <v>606</v>
      </c>
      <c r="C168" s="134" t="s">
        <v>607</v>
      </c>
      <c r="D168" s="132" t="s">
        <v>280</v>
      </c>
      <c r="E168" s="313">
        <v>2</v>
      </c>
      <c r="F168" s="137"/>
      <c r="G168" s="262">
        <f t="shared" si="2"/>
        <v>0</v>
      </c>
    </row>
    <row r="169" spans="1:7">
      <c r="A169" s="160" t="s">
        <v>608</v>
      </c>
      <c r="B169" s="145" t="s">
        <v>609</v>
      </c>
      <c r="C169" s="134" t="s">
        <v>610</v>
      </c>
      <c r="D169" s="132" t="s">
        <v>280</v>
      </c>
      <c r="E169" s="313">
        <v>6</v>
      </c>
      <c r="F169" s="137"/>
      <c r="G169" s="262">
        <f t="shared" si="2"/>
        <v>0</v>
      </c>
    </row>
    <row r="170" spans="1:7">
      <c r="A170" s="160" t="s">
        <v>611</v>
      </c>
      <c r="B170" s="145" t="s">
        <v>612</v>
      </c>
      <c r="C170" s="134" t="s">
        <v>610</v>
      </c>
      <c r="D170" s="132" t="s">
        <v>280</v>
      </c>
      <c r="E170" s="313">
        <v>3</v>
      </c>
      <c r="F170" s="137"/>
      <c r="G170" s="262">
        <f t="shared" si="2"/>
        <v>0</v>
      </c>
    </row>
    <row r="171" spans="1:7">
      <c r="A171" s="160" t="s">
        <v>613</v>
      </c>
      <c r="B171" s="145" t="s">
        <v>614</v>
      </c>
      <c r="C171" s="134" t="s">
        <v>615</v>
      </c>
      <c r="D171" s="132" t="s">
        <v>280</v>
      </c>
      <c r="E171" s="313">
        <v>1</v>
      </c>
      <c r="F171" s="137"/>
      <c r="G171" s="262">
        <f t="shared" si="2"/>
        <v>0</v>
      </c>
    </row>
    <row r="172" spans="1:7">
      <c r="A172" s="160" t="s">
        <v>616</v>
      </c>
      <c r="B172" s="145" t="s">
        <v>617</v>
      </c>
      <c r="C172" s="134" t="s">
        <v>598</v>
      </c>
      <c r="D172" s="132" t="s">
        <v>92</v>
      </c>
      <c r="E172" s="313">
        <v>1</v>
      </c>
      <c r="F172" s="137"/>
      <c r="G172" s="262">
        <f t="shared" si="2"/>
        <v>0</v>
      </c>
    </row>
    <row r="173" spans="1:7">
      <c r="A173" s="160" t="s">
        <v>618</v>
      </c>
      <c r="B173" s="145" t="s">
        <v>619</v>
      </c>
      <c r="C173" s="134" t="s">
        <v>598</v>
      </c>
      <c r="D173" s="132" t="s">
        <v>280</v>
      </c>
      <c r="E173" s="313">
        <v>1</v>
      </c>
      <c r="F173" s="137"/>
      <c r="G173" s="262">
        <f t="shared" si="2"/>
        <v>0</v>
      </c>
    </row>
    <row r="174" spans="1:7">
      <c r="A174" s="160" t="s">
        <v>620</v>
      </c>
      <c r="B174" s="145" t="s">
        <v>621</v>
      </c>
      <c r="C174" s="134" t="s">
        <v>598</v>
      </c>
      <c r="D174" s="132" t="s">
        <v>280</v>
      </c>
      <c r="E174" s="313">
        <v>1</v>
      </c>
      <c r="F174" s="137"/>
      <c r="G174" s="262">
        <f t="shared" si="2"/>
        <v>0</v>
      </c>
    </row>
    <row r="175" spans="1:7">
      <c r="A175" s="161"/>
      <c r="B175" s="149" t="s">
        <v>622</v>
      </c>
      <c r="C175" s="141"/>
      <c r="D175" s="129"/>
      <c r="E175" s="130"/>
      <c r="F175" s="142"/>
      <c r="G175" s="163"/>
    </row>
    <row r="176" spans="1:7">
      <c r="A176" s="160" t="s">
        <v>623</v>
      </c>
      <c r="B176" s="145" t="s">
        <v>624</v>
      </c>
      <c r="C176" s="134" t="s">
        <v>625</v>
      </c>
      <c r="D176" s="132" t="s">
        <v>280</v>
      </c>
      <c r="E176" s="313">
        <v>1</v>
      </c>
      <c r="F176" s="137"/>
      <c r="G176" s="262">
        <f t="shared" si="2"/>
        <v>0</v>
      </c>
    </row>
    <row r="177" spans="1:7">
      <c r="A177" s="160" t="s">
        <v>626</v>
      </c>
      <c r="B177" s="145" t="s">
        <v>627</v>
      </c>
      <c r="C177" s="134" t="s">
        <v>625</v>
      </c>
      <c r="D177" s="132" t="s">
        <v>280</v>
      </c>
      <c r="E177" s="313">
        <v>1</v>
      </c>
      <c r="F177" s="137"/>
      <c r="G177" s="262">
        <f t="shared" si="2"/>
        <v>0</v>
      </c>
    </row>
    <row r="178" spans="1:7">
      <c r="A178" s="160" t="s">
        <v>628</v>
      </c>
      <c r="B178" s="145" t="s">
        <v>629</v>
      </c>
      <c r="C178" s="134" t="s">
        <v>625</v>
      </c>
      <c r="D178" s="132" t="s">
        <v>280</v>
      </c>
      <c r="E178" s="313">
        <v>5</v>
      </c>
      <c r="F178" s="137"/>
      <c r="G178" s="262">
        <f t="shared" si="2"/>
        <v>0</v>
      </c>
    </row>
    <row r="179" spans="1:7">
      <c r="A179" s="160" t="s">
        <v>630</v>
      </c>
      <c r="B179" s="145" t="s">
        <v>631</v>
      </c>
      <c r="C179" s="134" t="s">
        <v>625</v>
      </c>
      <c r="D179" s="132" t="s">
        <v>280</v>
      </c>
      <c r="E179" s="313">
        <v>5</v>
      </c>
      <c r="F179" s="137"/>
      <c r="G179" s="262">
        <f t="shared" si="2"/>
        <v>0</v>
      </c>
    </row>
    <row r="180" spans="1:7">
      <c r="A180" s="160" t="s">
        <v>632</v>
      </c>
      <c r="B180" s="145" t="s">
        <v>621</v>
      </c>
      <c r="C180" s="134" t="s">
        <v>625</v>
      </c>
      <c r="D180" s="132" t="s">
        <v>92</v>
      </c>
      <c r="E180" s="313">
        <v>1</v>
      </c>
      <c r="F180" s="137"/>
      <c r="G180" s="262">
        <f t="shared" si="2"/>
        <v>0</v>
      </c>
    </row>
    <row r="181" spans="1:7">
      <c r="A181" s="150" t="s">
        <v>633</v>
      </c>
      <c r="B181" s="131" t="s">
        <v>634</v>
      </c>
      <c r="C181" s="128"/>
      <c r="D181" s="129"/>
      <c r="E181" s="140"/>
      <c r="F181" s="125"/>
      <c r="G181" s="151"/>
    </row>
    <row r="182" spans="1:7" ht="39.6">
      <c r="A182" s="150"/>
      <c r="B182" s="127" t="s">
        <v>553</v>
      </c>
      <c r="C182" s="128"/>
      <c r="D182" s="129"/>
      <c r="E182" s="140"/>
      <c r="F182" s="125"/>
      <c r="G182" s="151"/>
    </row>
    <row r="183" spans="1:7" ht="26.4">
      <c r="A183" s="160" t="s">
        <v>635</v>
      </c>
      <c r="B183" s="145" t="s">
        <v>636</v>
      </c>
      <c r="C183" s="134" t="s">
        <v>637</v>
      </c>
      <c r="D183" s="132" t="s">
        <v>280</v>
      </c>
      <c r="E183" s="313">
        <v>1</v>
      </c>
      <c r="F183" s="137"/>
      <c r="G183" s="262">
        <f t="shared" si="2"/>
        <v>0</v>
      </c>
    </row>
    <row r="184" spans="1:7">
      <c r="A184" s="160" t="s">
        <v>638</v>
      </c>
      <c r="B184" s="145" t="s">
        <v>639</v>
      </c>
      <c r="C184" s="134" t="s">
        <v>637</v>
      </c>
      <c r="D184" s="132" t="s">
        <v>280</v>
      </c>
      <c r="E184" s="313">
        <v>2</v>
      </c>
      <c r="F184" s="137"/>
      <c r="G184" s="262">
        <f t="shared" si="2"/>
        <v>0</v>
      </c>
    </row>
    <row r="185" spans="1:7">
      <c r="A185" s="160" t="s">
        <v>640</v>
      </c>
      <c r="B185" s="145" t="s">
        <v>641</v>
      </c>
      <c r="C185" s="134" t="s">
        <v>637</v>
      </c>
      <c r="D185" s="132" t="s">
        <v>280</v>
      </c>
      <c r="E185" s="313">
        <v>2</v>
      </c>
      <c r="F185" s="137"/>
      <c r="G185" s="262">
        <f t="shared" si="2"/>
        <v>0</v>
      </c>
    </row>
    <row r="186" spans="1:7">
      <c r="A186" s="160" t="s">
        <v>642</v>
      </c>
      <c r="B186" s="145" t="s">
        <v>643</v>
      </c>
      <c r="C186" s="134" t="s">
        <v>637</v>
      </c>
      <c r="D186" s="132" t="s">
        <v>280</v>
      </c>
      <c r="E186" s="313">
        <v>1</v>
      </c>
      <c r="F186" s="137"/>
      <c r="G186" s="262">
        <f t="shared" si="2"/>
        <v>0</v>
      </c>
    </row>
    <row r="187" spans="1:7">
      <c r="A187" s="160" t="s">
        <v>644</v>
      </c>
      <c r="B187" s="145" t="s">
        <v>645</v>
      </c>
      <c r="C187" s="134" t="s">
        <v>637</v>
      </c>
      <c r="D187" s="132" t="s">
        <v>280</v>
      </c>
      <c r="E187" s="313">
        <v>1</v>
      </c>
      <c r="F187" s="137"/>
      <c r="G187" s="262">
        <f t="shared" si="2"/>
        <v>0</v>
      </c>
    </row>
    <row r="188" spans="1:7">
      <c r="A188" s="160" t="s">
        <v>646</v>
      </c>
      <c r="B188" s="145" t="s">
        <v>647</v>
      </c>
      <c r="C188" s="134" t="s">
        <v>637</v>
      </c>
      <c r="D188" s="132" t="s">
        <v>280</v>
      </c>
      <c r="E188" s="313">
        <v>1</v>
      </c>
      <c r="F188" s="137"/>
      <c r="G188" s="262">
        <f t="shared" si="2"/>
        <v>0</v>
      </c>
    </row>
    <row r="189" spans="1:7">
      <c r="A189" s="160" t="s">
        <v>648</v>
      </c>
      <c r="B189" s="145" t="s">
        <v>649</v>
      </c>
      <c r="C189" s="134" t="s">
        <v>637</v>
      </c>
      <c r="D189" s="132" t="s">
        <v>280</v>
      </c>
      <c r="E189" s="313">
        <v>1</v>
      </c>
      <c r="F189" s="137"/>
      <c r="G189" s="262">
        <f t="shared" si="2"/>
        <v>0</v>
      </c>
    </row>
    <row r="190" spans="1:7">
      <c r="A190" s="160" t="s">
        <v>650</v>
      </c>
      <c r="B190" s="145" t="s">
        <v>651</v>
      </c>
      <c r="C190" s="134" t="s">
        <v>637</v>
      </c>
      <c r="D190" s="132" t="s">
        <v>92</v>
      </c>
      <c r="E190" s="313">
        <v>1</v>
      </c>
      <c r="F190" s="137"/>
      <c r="G190" s="262">
        <f t="shared" si="2"/>
        <v>0</v>
      </c>
    </row>
    <row r="191" spans="1:7">
      <c r="A191" s="150" t="s">
        <v>652</v>
      </c>
      <c r="B191" s="131" t="s">
        <v>653</v>
      </c>
      <c r="C191" s="128"/>
      <c r="D191" s="129"/>
      <c r="E191" s="140"/>
      <c r="F191" s="125"/>
      <c r="G191" s="151"/>
    </row>
    <row r="192" spans="1:7" ht="52.8">
      <c r="A192" s="150"/>
      <c r="B192" s="127" t="s">
        <v>654</v>
      </c>
      <c r="C192" s="128"/>
      <c r="D192" s="129"/>
      <c r="E192" s="140"/>
      <c r="F192" s="125"/>
      <c r="G192" s="151"/>
    </row>
    <row r="193" spans="1:7" ht="14.4" customHeight="1">
      <c r="A193" s="152" t="s">
        <v>655</v>
      </c>
      <c r="B193" s="145" t="s">
        <v>656</v>
      </c>
      <c r="C193" s="134" t="s">
        <v>657</v>
      </c>
      <c r="D193" s="132" t="s">
        <v>280</v>
      </c>
      <c r="E193" s="313">
        <v>1</v>
      </c>
      <c r="F193" s="137"/>
      <c r="G193" s="262">
        <f t="shared" si="2"/>
        <v>0</v>
      </c>
    </row>
    <row r="194" spans="1:7" ht="14.4" customHeight="1">
      <c r="A194" s="152" t="s">
        <v>658</v>
      </c>
      <c r="B194" s="145" t="s">
        <v>659</v>
      </c>
      <c r="C194" s="134" t="s">
        <v>660</v>
      </c>
      <c r="D194" s="132" t="s">
        <v>280</v>
      </c>
      <c r="E194" s="313">
        <v>1</v>
      </c>
      <c r="F194" s="137"/>
      <c r="G194" s="262">
        <f t="shared" si="2"/>
        <v>0</v>
      </c>
    </row>
    <row r="195" spans="1:7" ht="14.4" customHeight="1">
      <c r="A195" s="152" t="s">
        <v>661</v>
      </c>
      <c r="B195" s="145" t="s">
        <v>662</v>
      </c>
      <c r="C195" s="146" t="s">
        <v>437</v>
      </c>
      <c r="D195" s="132" t="s">
        <v>280</v>
      </c>
      <c r="E195" s="313">
        <v>1</v>
      </c>
      <c r="F195" s="137"/>
      <c r="G195" s="262">
        <f t="shared" si="2"/>
        <v>0</v>
      </c>
    </row>
    <row r="196" spans="1:7">
      <c r="A196" s="150" t="s">
        <v>663</v>
      </c>
      <c r="B196" s="131" t="s">
        <v>664</v>
      </c>
      <c r="C196" s="128"/>
      <c r="D196" s="129"/>
      <c r="E196" s="140"/>
      <c r="F196" s="125"/>
      <c r="G196" s="151"/>
    </row>
    <row r="197" spans="1:7" ht="39.6">
      <c r="A197" s="150"/>
      <c r="B197" s="127" t="s">
        <v>553</v>
      </c>
      <c r="C197" s="128"/>
      <c r="D197" s="129"/>
      <c r="E197" s="140"/>
      <c r="F197" s="125"/>
      <c r="G197" s="151"/>
    </row>
    <row r="198" spans="1:7">
      <c r="A198" s="160" t="s">
        <v>665</v>
      </c>
      <c r="B198" s="145" t="s">
        <v>666</v>
      </c>
      <c r="C198" s="134" t="s">
        <v>667</v>
      </c>
      <c r="D198" s="132" t="s">
        <v>311</v>
      </c>
      <c r="E198" s="135">
        <v>9375</v>
      </c>
      <c r="F198" s="137"/>
      <c r="G198" s="262">
        <f t="shared" si="2"/>
        <v>0</v>
      </c>
    </row>
    <row r="199" spans="1:7">
      <c r="A199" s="160" t="s">
        <v>668</v>
      </c>
      <c r="B199" s="145" t="s">
        <v>669</v>
      </c>
      <c r="C199" s="134" t="s">
        <v>667</v>
      </c>
      <c r="D199" s="132" t="s">
        <v>311</v>
      </c>
      <c r="E199" s="135">
        <v>112.5</v>
      </c>
      <c r="F199" s="137"/>
      <c r="G199" s="262">
        <f t="shared" ref="G199:G261" si="3">+E199*F199</f>
        <v>0</v>
      </c>
    </row>
    <row r="200" spans="1:7">
      <c r="A200" s="160" t="s">
        <v>670</v>
      </c>
      <c r="B200" s="145" t="s">
        <v>671</v>
      </c>
      <c r="C200" s="134" t="s">
        <v>667</v>
      </c>
      <c r="D200" s="132" t="s">
        <v>280</v>
      </c>
      <c r="E200" s="313">
        <v>48</v>
      </c>
      <c r="F200" s="137"/>
      <c r="G200" s="262">
        <f t="shared" si="3"/>
        <v>0</v>
      </c>
    </row>
    <row r="201" spans="1:7">
      <c r="A201" s="160" t="s">
        <v>672</v>
      </c>
      <c r="B201" s="145" t="s">
        <v>673</v>
      </c>
      <c r="C201" s="134" t="s">
        <v>667</v>
      </c>
      <c r="D201" s="132" t="s">
        <v>280</v>
      </c>
      <c r="E201" s="313">
        <v>15</v>
      </c>
      <c r="F201" s="137"/>
      <c r="G201" s="262">
        <f t="shared" si="3"/>
        <v>0</v>
      </c>
    </row>
    <row r="202" spans="1:7">
      <c r="A202" s="160" t="s">
        <v>674</v>
      </c>
      <c r="B202" s="145" t="s">
        <v>675</v>
      </c>
      <c r="C202" s="134" t="s">
        <v>667</v>
      </c>
      <c r="D202" s="132" t="s">
        <v>280</v>
      </c>
      <c r="E202" s="313">
        <v>15</v>
      </c>
      <c r="F202" s="137"/>
      <c r="G202" s="262">
        <f t="shared" si="3"/>
        <v>0</v>
      </c>
    </row>
    <row r="203" spans="1:7">
      <c r="A203" s="160" t="s">
        <v>676</v>
      </c>
      <c r="B203" s="145" t="s">
        <v>677</v>
      </c>
      <c r="C203" s="134" t="s">
        <v>667</v>
      </c>
      <c r="D203" s="132" t="s">
        <v>280</v>
      </c>
      <c r="E203" s="313">
        <v>1</v>
      </c>
      <c r="F203" s="137"/>
      <c r="G203" s="262">
        <f t="shared" si="3"/>
        <v>0</v>
      </c>
    </row>
    <row r="204" spans="1:7">
      <c r="A204" s="160" t="s">
        <v>678</v>
      </c>
      <c r="B204" s="145" t="s">
        <v>679</v>
      </c>
      <c r="C204" s="134" t="s">
        <v>680</v>
      </c>
      <c r="D204" s="132" t="s">
        <v>280</v>
      </c>
      <c r="E204" s="313">
        <v>1</v>
      </c>
      <c r="F204" s="137"/>
      <c r="G204" s="262">
        <f t="shared" si="3"/>
        <v>0</v>
      </c>
    </row>
    <row r="205" spans="1:7">
      <c r="A205" s="160" t="s">
        <v>681</v>
      </c>
      <c r="B205" s="145" t="s">
        <v>682</v>
      </c>
      <c r="C205" s="134" t="s">
        <v>680</v>
      </c>
      <c r="D205" s="132" t="s">
        <v>280</v>
      </c>
      <c r="E205" s="313">
        <v>1</v>
      </c>
      <c r="F205" s="137"/>
      <c r="G205" s="262">
        <f t="shared" si="3"/>
        <v>0</v>
      </c>
    </row>
    <row r="206" spans="1:7">
      <c r="A206" s="160" t="s">
        <v>683</v>
      </c>
      <c r="B206" s="145" t="s">
        <v>684</v>
      </c>
      <c r="C206" s="134" t="s">
        <v>680</v>
      </c>
      <c r="D206" s="132" t="s">
        <v>280</v>
      </c>
      <c r="E206" s="313">
        <v>1</v>
      </c>
      <c r="F206" s="137"/>
      <c r="G206" s="262">
        <f t="shared" si="3"/>
        <v>0</v>
      </c>
    </row>
    <row r="207" spans="1:7">
      <c r="A207" s="160" t="s">
        <v>685</v>
      </c>
      <c r="B207" s="145" t="s">
        <v>686</v>
      </c>
      <c r="C207" s="134" t="s">
        <v>680</v>
      </c>
      <c r="D207" s="132" t="s">
        <v>280</v>
      </c>
      <c r="E207" s="313">
        <v>3</v>
      </c>
      <c r="F207" s="137"/>
      <c r="G207" s="262">
        <f t="shared" si="3"/>
        <v>0</v>
      </c>
    </row>
    <row r="208" spans="1:7">
      <c r="A208" s="160" t="s">
        <v>687</v>
      </c>
      <c r="B208" s="145" t="s">
        <v>688</v>
      </c>
      <c r="C208" s="134" t="s">
        <v>680</v>
      </c>
      <c r="D208" s="132" t="s">
        <v>280</v>
      </c>
      <c r="E208" s="313">
        <v>1</v>
      </c>
      <c r="F208" s="137"/>
      <c r="G208" s="262">
        <f t="shared" si="3"/>
        <v>0</v>
      </c>
    </row>
    <row r="209" spans="1:8">
      <c r="A209" s="160" t="s">
        <v>689</v>
      </c>
      <c r="B209" s="145" t="s">
        <v>690</v>
      </c>
      <c r="C209" s="134" t="s">
        <v>680</v>
      </c>
      <c r="D209" s="132" t="s">
        <v>280</v>
      </c>
      <c r="E209" s="313">
        <v>1</v>
      </c>
      <c r="F209" s="137"/>
      <c r="G209" s="262">
        <f t="shared" si="3"/>
        <v>0</v>
      </c>
    </row>
    <row r="210" spans="1:8">
      <c r="A210" s="160" t="s">
        <v>691</v>
      </c>
      <c r="B210" s="145" t="s">
        <v>692</v>
      </c>
      <c r="C210" s="134" t="s">
        <v>680</v>
      </c>
      <c r="D210" s="132" t="s">
        <v>280</v>
      </c>
      <c r="E210" s="313">
        <v>1</v>
      </c>
      <c r="F210" s="137"/>
      <c r="G210" s="262">
        <f t="shared" si="3"/>
        <v>0</v>
      </c>
    </row>
    <row r="211" spans="1:8">
      <c r="A211" s="160" t="s">
        <v>693</v>
      </c>
      <c r="B211" s="145" t="s">
        <v>694</v>
      </c>
      <c r="C211" s="134" t="s">
        <v>667</v>
      </c>
      <c r="D211" s="132" t="s">
        <v>280</v>
      </c>
      <c r="E211" s="313">
        <v>48</v>
      </c>
      <c r="F211" s="137"/>
      <c r="G211" s="262">
        <f t="shared" si="3"/>
        <v>0</v>
      </c>
    </row>
    <row r="212" spans="1:8">
      <c r="A212" s="150" t="s">
        <v>695</v>
      </c>
      <c r="B212" s="131" t="s">
        <v>696</v>
      </c>
      <c r="C212" s="128"/>
      <c r="D212" s="129"/>
      <c r="E212" s="140"/>
      <c r="F212" s="125"/>
      <c r="G212" s="151"/>
    </row>
    <row r="213" spans="1:8" ht="52.8">
      <c r="A213" s="150"/>
      <c r="B213" s="127" t="s">
        <v>697</v>
      </c>
      <c r="C213" s="128"/>
      <c r="D213" s="129"/>
      <c r="E213" s="140"/>
      <c r="F213" s="125"/>
      <c r="G213" s="151"/>
    </row>
    <row r="214" spans="1:8">
      <c r="A214" s="160" t="s">
        <v>698</v>
      </c>
      <c r="B214" s="145" t="s">
        <v>699</v>
      </c>
      <c r="C214" s="134" t="s">
        <v>529</v>
      </c>
      <c r="D214" s="132" t="s">
        <v>280</v>
      </c>
      <c r="E214" s="313">
        <v>1</v>
      </c>
      <c r="F214" s="137"/>
      <c r="G214" s="262">
        <f t="shared" si="3"/>
        <v>0</v>
      </c>
    </row>
    <row r="215" spans="1:8">
      <c r="A215" s="160" t="s">
        <v>700</v>
      </c>
      <c r="B215" s="145" t="s">
        <v>701</v>
      </c>
      <c r="C215" s="134" t="s">
        <v>529</v>
      </c>
      <c r="D215" s="132" t="s">
        <v>280</v>
      </c>
      <c r="E215" s="313">
        <v>1</v>
      </c>
      <c r="F215" s="137"/>
      <c r="G215" s="262">
        <f t="shared" si="3"/>
        <v>0</v>
      </c>
    </row>
    <row r="216" spans="1:8">
      <c r="A216" s="160" t="s">
        <v>702</v>
      </c>
      <c r="B216" s="145" t="s">
        <v>703</v>
      </c>
      <c r="C216" s="134" t="s">
        <v>529</v>
      </c>
      <c r="D216" s="132" t="s">
        <v>280</v>
      </c>
      <c r="E216" s="313">
        <v>1</v>
      </c>
      <c r="F216" s="137"/>
      <c r="G216" s="262">
        <f t="shared" si="3"/>
        <v>0</v>
      </c>
    </row>
    <row r="217" spans="1:8">
      <c r="A217" s="160" t="s">
        <v>704</v>
      </c>
      <c r="B217" s="145" t="s">
        <v>705</v>
      </c>
      <c r="C217" s="134" t="s">
        <v>529</v>
      </c>
      <c r="D217" s="132" t="s">
        <v>280</v>
      </c>
      <c r="E217" s="313">
        <v>1</v>
      </c>
      <c r="F217" s="137"/>
      <c r="G217" s="262">
        <f t="shared" si="3"/>
        <v>0</v>
      </c>
    </row>
    <row r="218" spans="1:8">
      <c r="A218" s="160" t="s">
        <v>706</v>
      </c>
      <c r="B218" s="145" t="s">
        <v>707</v>
      </c>
      <c r="C218" s="134" t="s">
        <v>529</v>
      </c>
      <c r="D218" s="132" t="s">
        <v>280</v>
      </c>
      <c r="E218" s="313">
        <v>1</v>
      </c>
      <c r="F218" s="137"/>
      <c r="G218" s="262">
        <f t="shared" si="3"/>
        <v>0</v>
      </c>
    </row>
    <row r="219" spans="1:8">
      <c r="A219" s="160" t="s">
        <v>708</v>
      </c>
      <c r="B219" s="145" t="s">
        <v>709</v>
      </c>
      <c r="C219" s="134" t="s">
        <v>529</v>
      </c>
      <c r="D219" s="132" t="s">
        <v>280</v>
      </c>
      <c r="E219" s="313">
        <v>1</v>
      </c>
      <c r="F219" s="137"/>
      <c r="G219" s="262">
        <f t="shared" si="3"/>
        <v>0</v>
      </c>
    </row>
    <row r="220" spans="1:8">
      <c r="A220" s="160" t="s">
        <v>710</v>
      </c>
      <c r="B220" s="145" t="s">
        <v>651</v>
      </c>
      <c r="C220" s="134" t="s">
        <v>529</v>
      </c>
      <c r="D220" s="132" t="s">
        <v>92</v>
      </c>
      <c r="E220" s="313">
        <v>1</v>
      </c>
      <c r="F220" s="137"/>
      <c r="G220" s="262">
        <f t="shared" si="3"/>
        <v>0</v>
      </c>
    </row>
    <row r="221" spans="1:8" s="154" customFormat="1">
      <c r="A221" s="158" t="s">
        <v>711</v>
      </c>
      <c r="B221" s="121" t="s">
        <v>712</v>
      </c>
      <c r="C221" s="122"/>
      <c r="D221" s="123"/>
      <c r="E221" s="153"/>
      <c r="F221" s="125"/>
      <c r="G221" s="151"/>
      <c r="H221" s="117"/>
    </row>
    <row r="222" spans="1:8" s="154" customFormat="1" ht="50.1" customHeight="1">
      <c r="A222" s="150"/>
      <c r="B222" s="127" t="s">
        <v>553</v>
      </c>
      <c r="C222" s="128"/>
      <c r="D222" s="129"/>
      <c r="E222" s="155"/>
      <c r="F222" s="156"/>
      <c r="G222" s="151"/>
      <c r="H222" s="117"/>
    </row>
    <row r="223" spans="1:8" s="154" customFormat="1">
      <c r="A223" s="158" t="s">
        <v>1028</v>
      </c>
      <c r="B223" s="121" t="s">
        <v>1029</v>
      </c>
      <c r="C223" s="122"/>
      <c r="D223" s="123"/>
      <c r="E223" s="153"/>
      <c r="F223" s="125"/>
      <c r="G223" s="151"/>
      <c r="H223" s="117"/>
    </row>
    <row r="224" spans="1:8">
      <c r="A224" s="152" t="s">
        <v>713</v>
      </c>
      <c r="B224" s="145" t="s">
        <v>871</v>
      </c>
      <c r="C224" s="134" t="s">
        <v>715</v>
      </c>
      <c r="D224" s="132" t="s">
        <v>92</v>
      </c>
      <c r="E224" s="313">
        <v>1</v>
      </c>
      <c r="F224" s="137"/>
      <c r="G224" s="262">
        <f t="shared" si="3"/>
        <v>0</v>
      </c>
    </row>
    <row r="225" spans="1:7">
      <c r="A225" s="152" t="s">
        <v>1030</v>
      </c>
      <c r="B225" s="145" t="s">
        <v>872</v>
      </c>
      <c r="C225" s="134" t="s">
        <v>715</v>
      </c>
      <c r="D225" s="132" t="s">
        <v>92</v>
      </c>
      <c r="E225" s="313">
        <v>1</v>
      </c>
      <c r="F225" s="137"/>
      <c r="G225" s="262">
        <f t="shared" si="3"/>
        <v>0</v>
      </c>
    </row>
    <row r="226" spans="1:7">
      <c r="A226" s="152" t="s">
        <v>1031</v>
      </c>
      <c r="B226" s="145" t="s">
        <v>1032</v>
      </c>
      <c r="C226" s="134" t="s">
        <v>715</v>
      </c>
      <c r="D226" s="132" t="s">
        <v>280</v>
      </c>
      <c r="E226" s="313">
        <v>1</v>
      </c>
      <c r="F226" s="137"/>
      <c r="G226" s="262">
        <f t="shared" si="3"/>
        <v>0</v>
      </c>
    </row>
    <row r="227" spans="1:7">
      <c r="A227" s="152" t="s">
        <v>1033</v>
      </c>
      <c r="B227" s="145" t="s">
        <v>1034</v>
      </c>
      <c r="C227" s="134" t="s">
        <v>715</v>
      </c>
      <c r="D227" s="132" t="s">
        <v>280</v>
      </c>
      <c r="E227" s="313">
        <v>3</v>
      </c>
      <c r="F227" s="137"/>
      <c r="G227" s="262">
        <f t="shared" si="3"/>
        <v>0</v>
      </c>
    </row>
    <row r="228" spans="1:7">
      <c r="A228" s="152" t="s">
        <v>1035</v>
      </c>
      <c r="B228" s="145" t="s">
        <v>873</v>
      </c>
      <c r="C228" s="134" t="s">
        <v>715</v>
      </c>
      <c r="D228" s="132" t="s">
        <v>92</v>
      </c>
      <c r="E228" s="313">
        <v>1</v>
      </c>
      <c r="F228" s="137"/>
      <c r="G228" s="262">
        <f t="shared" si="3"/>
        <v>0</v>
      </c>
    </row>
    <row r="229" spans="1:7">
      <c r="A229" s="152" t="s">
        <v>1036</v>
      </c>
      <c r="B229" s="145" t="s">
        <v>1037</v>
      </c>
      <c r="C229" s="134" t="s">
        <v>715</v>
      </c>
      <c r="D229" s="132" t="s">
        <v>280</v>
      </c>
      <c r="E229" s="313">
        <v>2</v>
      </c>
      <c r="F229" s="137"/>
      <c r="G229" s="262">
        <f t="shared" si="3"/>
        <v>0</v>
      </c>
    </row>
    <row r="230" spans="1:7">
      <c r="A230" s="152" t="s">
        <v>1038</v>
      </c>
      <c r="B230" s="145" t="s">
        <v>874</v>
      </c>
      <c r="C230" s="134" t="s">
        <v>715</v>
      </c>
      <c r="D230" s="132" t="s">
        <v>92</v>
      </c>
      <c r="E230" s="313">
        <v>1</v>
      </c>
      <c r="F230" s="137"/>
      <c r="G230" s="262">
        <f t="shared" si="3"/>
        <v>0</v>
      </c>
    </row>
    <row r="231" spans="1:7">
      <c r="A231" s="152" t="s">
        <v>1039</v>
      </c>
      <c r="B231" s="145" t="s">
        <v>1040</v>
      </c>
      <c r="C231" s="134" t="s">
        <v>715</v>
      </c>
      <c r="D231" s="132" t="s">
        <v>280</v>
      </c>
      <c r="E231" s="313">
        <v>7</v>
      </c>
      <c r="F231" s="137"/>
      <c r="G231" s="262">
        <f t="shared" si="3"/>
        <v>0</v>
      </c>
    </row>
    <row r="232" spans="1:7">
      <c r="A232" s="152" t="s">
        <v>1041</v>
      </c>
      <c r="B232" s="145" t="s">
        <v>1042</v>
      </c>
      <c r="C232" s="134" t="s">
        <v>715</v>
      </c>
      <c r="D232" s="132" t="s">
        <v>280</v>
      </c>
      <c r="E232" s="313">
        <v>1</v>
      </c>
      <c r="F232" s="137"/>
      <c r="G232" s="262">
        <f t="shared" si="3"/>
        <v>0</v>
      </c>
    </row>
    <row r="233" spans="1:7">
      <c r="A233" s="152" t="s">
        <v>1043</v>
      </c>
      <c r="B233" s="145" t="s">
        <v>1044</v>
      </c>
      <c r="C233" s="134" t="s">
        <v>715</v>
      </c>
      <c r="D233" s="132" t="s">
        <v>280</v>
      </c>
      <c r="E233" s="313">
        <v>13</v>
      </c>
      <c r="F233" s="137"/>
      <c r="G233" s="262">
        <f t="shared" si="3"/>
        <v>0</v>
      </c>
    </row>
    <row r="234" spans="1:7">
      <c r="A234" s="152" t="s">
        <v>1045</v>
      </c>
      <c r="B234" s="145" t="s">
        <v>1046</v>
      </c>
      <c r="C234" s="134" t="s">
        <v>715</v>
      </c>
      <c r="D234" s="132" t="s">
        <v>280</v>
      </c>
      <c r="E234" s="313">
        <v>13</v>
      </c>
      <c r="F234" s="137"/>
      <c r="G234" s="262">
        <f t="shared" si="3"/>
        <v>0</v>
      </c>
    </row>
    <row r="235" spans="1:7">
      <c r="A235" s="152" t="s">
        <v>1047</v>
      </c>
      <c r="B235" s="145" t="s">
        <v>876</v>
      </c>
      <c r="C235" s="134" t="s">
        <v>715</v>
      </c>
      <c r="D235" s="132" t="s">
        <v>280</v>
      </c>
      <c r="E235" s="313">
        <v>13</v>
      </c>
      <c r="F235" s="137"/>
      <c r="G235" s="262">
        <f t="shared" si="3"/>
        <v>0</v>
      </c>
    </row>
    <row r="236" spans="1:7">
      <c r="A236" s="152" t="s">
        <v>1048</v>
      </c>
      <c r="B236" s="145" t="s">
        <v>1049</v>
      </c>
      <c r="C236" s="134" t="s">
        <v>715</v>
      </c>
      <c r="D236" s="132" t="s">
        <v>280</v>
      </c>
      <c r="E236" s="313">
        <v>14</v>
      </c>
      <c r="F236" s="137"/>
      <c r="G236" s="262">
        <f t="shared" si="3"/>
        <v>0</v>
      </c>
    </row>
    <row r="237" spans="1:7">
      <c r="A237" s="152" t="s">
        <v>1050</v>
      </c>
      <c r="B237" s="145" t="s">
        <v>738</v>
      </c>
      <c r="C237" s="134" t="s">
        <v>715</v>
      </c>
      <c r="D237" s="132" t="s">
        <v>280</v>
      </c>
      <c r="E237" s="313">
        <v>2</v>
      </c>
      <c r="F237" s="137"/>
      <c r="G237" s="262">
        <f t="shared" si="3"/>
        <v>0</v>
      </c>
    </row>
    <row r="238" spans="1:7">
      <c r="A238" s="152" t="s">
        <v>1051</v>
      </c>
      <c r="B238" s="145" t="s">
        <v>877</v>
      </c>
      <c r="C238" s="134" t="s">
        <v>715</v>
      </c>
      <c r="D238" s="132" t="s">
        <v>280</v>
      </c>
      <c r="E238" s="313">
        <v>61</v>
      </c>
      <c r="F238" s="137"/>
      <c r="G238" s="262">
        <f t="shared" si="3"/>
        <v>0</v>
      </c>
    </row>
    <row r="239" spans="1:7">
      <c r="A239" s="152" t="s">
        <v>1052</v>
      </c>
      <c r="B239" s="145" t="s">
        <v>1053</v>
      </c>
      <c r="C239" s="134" t="s">
        <v>715</v>
      </c>
      <c r="D239" s="132" t="s">
        <v>92</v>
      </c>
      <c r="E239" s="313">
        <v>1</v>
      </c>
      <c r="F239" s="137"/>
      <c r="G239" s="262">
        <f t="shared" si="3"/>
        <v>0</v>
      </c>
    </row>
    <row r="240" spans="1:7" ht="35.25" customHeight="1">
      <c r="A240" s="152" t="s">
        <v>1054</v>
      </c>
      <c r="B240" s="145" t="s">
        <v>875</v>
      </c>
      <c r="C240" s="134" t="s">
        <v>715</v>
      </c>
      <c r="D240" s="132" t="s">
        <v>92</v>
      </c>
      <c r="E240" s="313">
        <v>1</v>
      </c>
      <c r="F240" s="137"/>
      <c r="G240" s="262">
        <f t="shared" si="3"/>
        <v>0</v>
      </c>
    </row>
    <row r="241" spans="1:8" s="154" customFormat="1" ht="14.25" customHeight="1">
      <c r="A241" s="158" t="s">
        <v>751</v>
      </c>
      <c r="B241" s="131" t="s">
        <v>752</v>
      </c>
      <c r="C241" s="122"/>
      <c r="D241" s="123"/>
      <c r="E241" s="159"/>
      <c r="F241" s="125"/>
      <c r="G241" s="151"/>
      <c r="H241" s="117"/>
    </row>
    <row r="242" spans="1:8" s="154" customFormat="1" ht="26.4">
      <c r="A242" s="152" t="s">
        <v>753</v>
      </c>
      <c r="B242" s="145" t="s">
        <v>754</v>
      </c>
      <c r="C242" s="134" t="s">
        <v>755</v>
      </c>
      <c r="D242" s="132" t="s">
        <v>716</v>
      </c>
      <c r="E242" s="313">
        <v>1</v>
      </c>
      <c r="F242" s="137"/>
      <c r="G242" s="262">
        <f t="shared" si="3"/>
        <v>0</v>
      </c>
      <c r="H242" s="117"/>
    </row>
    <row r="243" spans="1:8" s="154" customFormat="1" ht="26.4">
      <c r="A243" s="152" t="s">
        <v>756</v>
      </c>
      <c r="B243" s="145" t="s">
        <v>757</v>
      </c>
      <c r="C243" s="134" t="s">
        <v>755</v>
      </c>
      <c r="D243" s="132" t="s">
        <v>716</v>
      </c>
      <c r="E243" s="313">
        <v>1</v>
      </c>
      <c r="F243" s="137"/>
      <c r="G243" s="262">
        <f t="shared" si="3"/>
        <v>0</v>
      </c>
      <c r="H243" s="117"/>
    </row>
    <row r="244" spans="1:8" s="154" customFormat="1">
      <c r="A244" s="152" t="s">
        <v>758</v>
      </c>
      <c r="B244" s="145" t="s">
        <v>759</v>
      </c>
      <c r="C244" s="134" t="s">
        <v>755</v>
      </c>
      <c r="D244" s="132" t="s">
        <v>716</v>
      </c>
      <c r="E244" s="313">
        <v>1</v>
      </c>
      <c r="F244" s="137"/>
      <c r="G244" s="262">
        <f t="shared" si="3"/>
        <v>0</v>
      </c>
      <c r="H244" s="117"/>
    </row>
    <row r="245" spans="1:8" s="154" customFormat="1">
      <c r="A245" s="152" t="s">
        <v>760</v>
      </c>
      <c r="B245" s="145" t="s">
        <v>761</v>
      </c>
      <c r="C245" s="134" t="s">
        <v>755</v>
      </c>
      <c r="D245" s="132" t="s">
        <v>716</v>
      </c>
      <c r="E245" s="313">
        <v>1</v>
      </c>
      <c r="F245" s="137"/>
      <c r="G245" s="262">
        <f t="shared" si="3"/>
        <v>0</v>
      </c>
      <c r="H245" s="117"/>
    </row>
    <row r="246" spans="1:8" s="154" customFormat="1">
      <c r="A246" s="152" t="s">
        <v>762</v>
      </c>
      <c r="B246" s="145" t="s">
        <v>763</v>
      </c>
      <c r="C246" s="134" t="s">
        <v>755</v>
      </c>
      <c r="D246" s="132" t="s">
        <v>716</v>
      </c>
      <c r="E246" s="313">
        <v>1</v>
      </c>
      <c r="F246" s="137"/>
      <c r="G246" s="262">
        <f t="shared" si="3"/>
        <v>0</v>
      </c>
      <c r="H246" s="117"/>
    </row>
    <row r="247" spans="1:8" s="154" customFormat="1">
      <c r="A247" s="152" t="s">
        <v>764</v>
      </c>
      <c r="B247" s="145" t="s">
        <v>765</v>
      </c>
      <c r="C247" s="134" t="s">
        <v>755</v>
      </c>
      <c r="D247" s="132" t="s">
        <v>716</v>
      </c>
      <c r="E247" s="313">
        <v>2</v>
      </c>
      <c r="F247" s="137"/>
      <c r="G247" s="262">
        <f t="shared" si="3"/>
        <v>0</v>
      </c>
      <c r="H247" s="117"/>
    </row>
    <row r="248" spans="1:8" s="154" customFormat="1">
      <c r="A248" s="152" t="s">
        <v>766</v>
      </c>
      <c r="B248" s="145" t="s">
        <v>767</v>
      </c>
      <c r="C248" s="134" t="s">
        <v>755</v>
      </c>
      <c r="D248" s="132" t="s">
        <v>716</v>
      </c>
      <c r="E248" s="313">
        <v>1</v>
      </c>
      <c r="F248" s="137"/>
      <c r="G248" s="262">
        <f t="shared" si="3"/>
        <v>0</v>
      </c>
      <c r="H248" s="117"/>
    </row>
    <row r="249" spans="1:8" s="154" customFormat="1">
      <c r="A249" s="152" t="s">
        <v>768</v>
      </c>
      <c r="B249" s="145" t="s">
        <v>769</v>
      </c>
      <c r="C249" s="134" t="s">
        <v>755</v>
      </c>
      <c r="D249" s="132" t="s">
        <v>716</v>
      </c>
      <c r="E249" s="313">
        <v>1</v>
      </c>
      <c r="F249" s="137"/>
      <c r="G249" s="262">
        <f t="shared" si="3"/>
        <v>0</v>
      </c>
      <c r="H249" s="117"/>
    </row>
    <row r="250" spans="1:8" s="154" customFormat="1">
      <c r="A250" s="152" t="s">
        <v>770</v>
      </c>
      <c r="B250" s="145" t="s">
        <v>771</v>
      </c>
      <c r="C250" s="134" t="s">
        <v>772</v>
      </c>
      <c r="D250" s="132" t="s">
        <v>773</v>
      </c>
      <c r="E250" s="313">
        <v>225</v>
      </c>
      <c r="F250" s="137"/>
      <c r="G250" s="262">
        <f t="shared" si="3"/>
        <v>0</v>
      </c>
      <c r="H250" s="117"/>
    </row>
    <row r="251" spans="1:8" ht="14.4" customHeight="1">
      <c r="A251" s="152" t="s">
        <v>774</v>
      </c>
      <c r="B251" s="145" t="s">
        <v>775</v>
      </c>
      <c r="C251" s="134" t="s">
        <v>755</v>
      </c>
      <c r="D251" s="132" t="s">
        <v>280</v>
      </c>
      <c r="E251" s="313">
        <v>1</v>
      </c>
      <c r="F251" s="137"/>
      <c r="G251" s="262">
        <f t="shared" si="3"/>
        <v>0</v>
      </c>
    </row>
    <row r="252" spans="1:8">
      <c r="A252" s="152" t="s">
        <v>776</v>
      </c>
      <c r="B252" s="145" t="s">
        <v>777</v>
      </c>
      <c r="C252" s="134" t="s">
        <v>755</v>
      </c>
      <c r="D252" s="132" t="s">
        <v>280</v>
      </c>
      <c r="E252" s="313">
        <v>1</v>
      </c>
      <c r="F252" s="137"/>
      <c r="G252" s="262">
        <f t="shared" si="3"/>
        <v>0</v>
      </c>
    </row>
    <row r="253" spans="1:8" s="154" customFormat="1">
      <c r="A253" s="152" t="s">
        <v>778</v>
      </c>
      <c r="B253" s="145" t="s">
        <v>779</v>
      </c>
      <c r="C253" s="134" t="s">
        <v>755</v>
      </c>
      <c r="D253" s="132" t="s">
        <v>92</v>
      </c>
      <c r="E253" s="313">
        <v>1</v>
      </c>
      <c r="F253" s="137"/>
      <c r="G253" s="262">
        <f t="shared" si="3"/>
        <v>0</v>
      </c>
      <c r="H253" s="117"/>
    </row>
    <row r="254" spans="1:8" s="154" customFormat="1">
      <c r="A254" s="152" t="s">
        <v>780</v>
      </c>
      <c r="B254" s="145" t="s">
        <v>781</v>
      </c>
      <c r="C254" s="134" t="s">
        <v>755</v>
      </c>
      <c r="D254" s="132" t="s">
        <v>92</v>
      </c>
      <c r="E254" s="313">
        <v>1</v>
      </c>
      <c r="F254" s="137"/>
      <c r="G254" s="262">
        <f t="shared" si="3"/>
        <v>0</v>
      </c>
      <c r="H254" s="117"/>
    </row>
    <row r="255" spans="1:8" s="154" customFormat="1">
      <c r="A255" s="158" t="s">
        <v>782</v>
      </c>
      <c r="B255" s="121" t="s">
        <v>783</v>
      </c>
      <c r="C255" s="122"/>
      <c r="D255" s="123"/>
      <c r="E255" s="159"/>
      <c r="F255" s="125"/>
      <c r="G255" s="151"/>
      <c r="H255" s="117"/>
    </row>
    <row r="256" spans="1:8" ht="26.4">
      <c r="A256" s="160" t="s">
        <v>784</v>
      </c>
      <c r="B256" s="145" t="s">
        <v>785</v>
      </c>
      <c r="C256" s="134"/>
      <c r="D256" s="132" t="s">
        <v>280</v>
      </c>
      <c r="E256" s="313">
        <v>18</v>
      </c>
      <c r="F256" s="137"/>
      <c r="G256" s="262">
        <f t="shared" si="3"/>
        <v>0</v>
      </c>
    </row>
    <row r="257" spans="1:8">
      <c r="A257" s="160" t="s">
        <v>786</v>
      </c>
      <c r="B257" s="145" t="s">
        <v>787</v>
      </c>
      <c r="C257" s="134"/>
      <c r="D257" s="132" t="s">
        <v>280</v>
      </c>
      <c r="E257" s="313">
        <v>14</v>
      </c>
      <c r="F257" s="137"/>
      <c r="G257" s="262">
        <f t="shared" si="3"/>
        <v>0</v>
      </c>
    </row>
    <row r="258" spans="1:8">
      <c r="A258" s="158" t="s">
        <v>788</v>
      </c>
      <c r="B258" s="121" t="s">
        <v>789</v>
      </c>
      <c r="C258" s="122"/>
      <c r="D258" s="123"/>
      <c r="E258" s="140"/>
      <c r="F258" s="125"/>
      <c r="G258" s="151"/>
    </row>
    <row r="259" spans="1:8" ht="26.4">
      <c r="A259" s="150"/>
      <c r="B259" s="127" t="s">
        <v>790</v>
      </c>
      <c r="C259" s="128"/>
      <c r="D259" s="129"/>
      <c r="E259" s="140"/>
      <c r="F259" s="125"/>
      <c r="G259" s="151"/>
    </row>
    <row r="260" spans="1:8" ht="26.4">
      <c r="A260" s="160" t="s">
        <v>791</v>
      </c>
      <c r="B260" s="145" t="s">
        <v>792</v>
      </c>
      <c r="C260" s="134" t="s">
        <v>793</v>
      </c>
      <c r="D260" s="132" t="s">
        <v>280</v>
      </c>
      <c r="E260" s="313">
        <v>2</v>
      </c>
      <c r="F260" s="137"/>
      <c r="G260" s="262">
        <f t="shared" si="3"/>
        <v>0</v>
      </c>
    </row>
    <row r="261" spans="1:8" ht="26.4">
      <c r="A261" s="160" t="s">
        <v>794</v>
      </c>
      <c r="B261" s="145" t="s">
        <v>795</v>
      </c>
      <c r="C261" s="134" t="s">
        <v>793</v>
      </c>
      <c r="D261" s="132" t="s">
        <v>311</v>
      </c>
      <c r="E261" s="135">
        <v>22.5</v>
      </c>
      <c r="F261" s="137"/>
      <c r="G261" s="262">
        <f t="shared" si="3"/>
        <v>0</v>
      </c>
    </row>
    <row r="262" spans="1:8" ht="27" customHeight="1">
      <c r="A262" s="161" t="s">
        <v>796</v>
      </c>
      <c r="B262" s="121" t="s">
        <v>797</v>
      </c>
      <c r="C262" s="141"/>
      <c r="D262" s="129"/>
      <c r="E262" s="162"/>
      <c r="F262" s="142"/>
      <c r="G262" s="163"/>
    </row>
    <row r="263" spans="1:8" ht="39.6">
      <c r="A263" s="160" t="s">
        <v>798</v>
      </c>
      <c r="B263" s="145" t="s">
        <v>799</v>
      </c>
      <c r="C263" s="134" t="s">
        <v>800</v>
      </c>
      <c r="D263" s="132" t="s">
        <v>157</v>
      </c>
      <c r="E263" s="313">
        <v>1</v>
      </c>
      <c r="F263" s="137"/>
      <c r="G263" s="262">
        <f t="shared" ref="G263:G270" si="4">+E263*F263</f>
        <v>0</v>
      </c>
    </row>
    <row r="264" spans="1:8">
      <c r="A264" s="160" t="s">
        <v>801</v>
      </c>
      <c r="B264" s="145" t="s">
        <v>651</v>
      </c>
      <c r="C264" s="134" t="s">
        <v>800</v>
      </c>
      <c r="D264" s="132" t="s">
        <v>280</v>
      </c>
      <c r="E264" s="313">
        <v>1</v>
      </c>
      <c r="F264" s="137"/>
      <c r="G264" s="262">
        <f t="shared" si="4"/>
        <v>0</v>
      </c>
    </row>
    <row r="265" spans="1:8" ht="27" customHeight="1">
      <c r="A265" s="158" t="s">
        <v>802</v>
      </c>
      <c r="B265" s="121" t="s">
        <v>803</v>
      </c>
      <c r="C265" s="122"/>
      <c r="D265" s="123"/>
      <c r="E265" s="124"/>
      <c r="F265" s="125"/>
      <c r="G265" s="151"/>
    </row>
    <row r="266" spans="1:8">
      <c r="A266" s="160" t="s">
        <v>804</v>
      </c>
      <c r="B266" s="145" t="s">
        <v>805</v>
      </c>
      <c r="C266" s="134" t="s">
        <v>806</v>
      </c>
      <c r="D266" s="132" t="s">
        <v>157</v>
      </c>
      <c r="E266" s="313">
        <v>3</v>
      </c>
      <c r="F266" s="137"/>
      <c r="G266" s="262">
        <f t="shared" si="4"/>
        <v>0</v>
      </c>
    </row>
    <row r="267" spans="1:8">
      <c r="A267" s="160" t="s">
        <v>807</v>
      </c>
      <c r="B267" s="145" t="s">
        <v>808</v>
      </c>
      <c r="C267" s="134" t="s">
        <v>806</v>
      </c>
      <c r="D267" s="132" t="s">
        <v>157</v>
      </c>
      <c r="E267" s="313">
        <v>25</v>
      </c>
      <c r="F267" s="137"/>
      <c r="G267" s="262">
        <f t="shared" si="4"/>
        <v>0</v>
      </c>
    </row>
    <row r="268" spans="1:8" s="154" customFormat="1">
      <c r="A268" s="158" t="s">
        <v>809</v>
      </c>
      <c r="B268" s="121" t="s">
        <v>810</v>
      </c>
      <c r="C268" s="122"/>
      <c r="D268" s="123"/>
      <c r="E268" s="153"/>
      <c r="F268" s="125"/>
      <c r="G268" s="151"/>
      <c r="H268" s="117"/>
    </row>
    <row r="269" spans="1:8">
      <c r="A269" s="152" t="s">
        <v>811</v>
      </c>
      <c r="B269" s="145" t="s">
        <v>812</v>
      </c>
      <c r="C269" s="134"/>
      <c r="D269" s="132" t="s">
        <v>813</v>
      </c>
      <c r="E269" s="313">
        <v>1</v>
      </c>
      <c r="F269" s="137"/>
      <c r="G269" s="262">
        <f t="shared" si="4"/>
        <v>0</v>
      </c>
    </row>
    <row r="270" spans="1:8" ht="15" thickBot="1">
      <c r="A270" s="264" t="s">
        <v>814</v>
      </c>
      <c r="B270" s="265" t="s">
        <v>815</v>
      </c>
      <c r="C270" s="266"/>
      <c r="D270" s="316" t="s">
        <v>813</v>
      </c>
      <c r="E270" s="317">
        <v>1</v>
      </c>
      <c r="F270" s="267"/>
      <c r="G270" s="268">
        <f t="shared" si="4"/>
        <v>0</v>
      </c>
    </row>
    <row r="271" spans="1:8" ht="15.6" thickTop="1" thickBot="1"/>
    <row r="272" spans="1:8" ht="54.9" customHeight="1">
      <c r="F272" s="166" t="s">
        <v>816</v>
      </c>
    </row>
    <row r="273" spans="5:10" s="165" customFormat="1" ht="54.9" customHeight="1" thickBot="1">
      <c r="E273" s="164"/>
      <c r="F273" s="167">
        <f>SUMPRODUCT($E$6:$E$267,F$6:F$267)</f>
        <v>0</v>
      </c>
      <c r="J273" s="320"/>
    </row>
  </sheetData>
  <autoFilter ref="A2:G270" xr:uid="{00000000-0009-0000-0000-000000000000}"/>
  <pageMargins left="0.70866141732283472" right="0.70866141732283472" top="0.74803149606299213" bottom="0.74803149606299213" header="0.31496062992125984" footer="0.31496062992125984"/>
  <pageSetup paperSize="9" scale="41" fitToHeight="3" orientation="portrait" r:id="rId1"/>
  <rowBreaks count="1" manualBreakCount="1">
    <brk id="129"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0212F-7061-4358-81F2-B26E4838A1B8}">
  <sheetPr>
    <tabColor rgb="FF92D050"/>
  </sheetPr>
  <dimension ref="A1"/>
  <sheetViews>
    <sheetView workbookViewId="0"/>
  </sheetViews>
  <sheetFormatPr defaultRowHeight="14.4"/>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7B36D-106A-4959-A540-154094DC2BEC}">
  <sheetPr>
    <pageSetUpPr fitToPage="1"/>
  </sheetPr>
  <dimension ref="A1:M52"/>
  <sheetViews>
    <sheetView view="pageBreakPreview" topLeftCell="A15" zoomScale="70" zoomScaleNormal="100" zoomScaleSheetLayoutView="70" workbookViewId="0">
      <selection activeCell="E49" sqref="E49"/>
    </sheetView>
  </sheetViews>
  <sheetFormatPr defaultRowHeight="13.2"/>
  <cols>
    <col min="1" max="1" width="10" style="197" customWidth="1"/>
    <col min="2" max="2" width="85.88671875" style="197" customWidth="1"/>
    <col min="3" max="3" width="6.88671875" style="197" customWidth="1"/>
    <col min="4" max="4" width="13" style="197" customWidth="1"/>
    <col min="5" max="6" width="16.109375" style="197" customWidth="1"/>
    <col min="7" max="8" width="10.44140625" style="197" bestFit="1" customWidth="1"/>
    <col min="9" max="9" width="11.33203125" style="197" bestFit="1" customWidth="1"/>
    <col min="10" max="10" width="10.44140625" style="197" bestFit="1" customWidth="1"/>
    <col min="11" max="11" width="14" style="197" bestFit="1" customWidth="1"/>
    <col min="12" max="12" width="15" style="197" bestFit="1" customWidth="1"/>
    <col min="13" max="13" width="11.33203125" style="197" bestFit="1" customWidth="1"/>
    <col min="14" max="14" width="9.109375" style="197"/>
    <col min="15" max="15" width="11.33203125" style="197" bestFit="1" customWidth="1"/>
    <col min="16" max="234" width="9.109375" style="197"/>
    <col min="235" max="235" width="9.33203125" style="197" customWidth="1"/>
    <col min="236" max="236" width="11.44140625" style="197" customWidth="1"/>
    <col min="237" max="237" width="12.88671875" style="197" customWidth="1"/>
    <col min="238" max="238" width="17.44140625" style="197" customWidth="1"/>
    <col min="239" max="239" width="6.33203125" style="197" customWidth="1"/>
    <col min="240" max="240" width="9.5546875" style="197" customWidth="1"/>
    <col min="241" max="241" width="12.88671875" style="197" customWidth="1"/>
    <col min="242" max="243" width="11.44140625" style="197" customWidth="1"/>
    <col min="244" max="244" width="10" style="197" customWidth="1"/>
    <col min="245" max="490" width="9.109375" style="197"/>
    <col min="491" max="491" width="9.33203125" style="197" customWidth="1"/>
    <col min="492" max="492" width="11.44140625" style="197" customWidth="1"/>
    <col min="493" max="493" width="12.88671875" style="197" customWidth="1"/>
    <col min="494" max="494" width="17.44140625" style="197" customWidth="1"/>
    <col min="495" max="495" width="6.33203125" style="197" customWidth="1"/>
    <col min="496" max="496" width="9.5546875" style="197" customWidth="1"/>
    <col min="497" max="497" width="12.88671875" style="197" customWidth="1"/>
    <col min="498" max="499" width="11.44140625" style="197" customWidth="1"/>
    <col min="500" max="500" width="10" style="197" customWidth="1"/>
    <col min="501" max="746" width="9.109375" style="197"/>
    <col min="747" max="747" width="9.33203125" style="197" customWidth="1"/>
    <col min="748" max="748" width="11.44140625" style="197" customWidth="1"/>
    <col min="749" max="749" width="12.88671875" style="197" customWidth="1"/>
    <col min="750" max="750" width="17.44140625" style="197" customWidth="1"/>
    <col min="751" max="751" width="6.33203125" style="197" customWidth="1"/>
    <col min="752" max="752" width="9.5546875" style="197" customWidth="1"/>
    <col min="753" max="753" width="12.88671875" style="197" customWidth="1"/>
    <col min="754" max="755" width="11.44140625" style="197" customWidth="1"/>
    <col min="756" max="756" width="10" style="197" customWidth="1"/>
    <col min="757" max="1002" width="9.109375" style="197"/>
    <col min="1003" max="1003" width="9.33203125" style="197" customWidth="1"/>
    <col min="1004" max="1004" width="11.44140625" style="197" customWidth="1"/>
    <col min="1005" max="1005" width="12.88671875" style="197" customWidth="1"/>
    <col min="1006" max="1006" width="17.44140625" style="197" customWidth="1"/>
    <col min="1007" max="1007" width="6.33203125" style="197" customWidth="1"/>
    <col min="1008" max="1008" width="9.5546875" style="197" customWidth="1"/>
    <col min="1009" max="1009" width="12.88671875" style="197" customWidth="1"/>
    <col min="1010" max="1011" width="11.44140625" style="197" customWidth="1"/>
    <col min="1012" max="1012" width="10" style="197" customWidth="1"/>
    <col min="1013" max="1258" width="9.109375" style="197"/>
    <col min="1259" max="1259" width="9.33203125" style="197" customWidth="1"/>
    <col min="1260" max="1260" width="11.44140625" style="197" customWidth="1"/>
    <col min="1261" max="1261" width="12.88671875" style="197" customWidth="1"/>
    <col min="1262" max="1262" width="17.44140625" style="197" customWidth="1"/>
    <col min="1263" max="1263" width="6.33203125" style="197" customWidth="1"/>
    <col min="1264" max="1264" width="9.5546875" style="197" customWidth="1"/>
    <col min="1265" max="1265" width="12.88671875" style="197" customWidth="1"/>
    <col min="1266" max="1267" width="11.44140625" style="197" customWidth="1"/>
    <col min="1268" max="1268" width="10" style="197" customWidth="1"/>
    <col min="1269" max="1514" width="9.109375" style="197"/>
    <col min="1515" max="1515" width="9.33203125" style="197" customWidth="1"/>
    <col min="1516" max="1516" width="11.44140625" style="197" customWidth="1"/>
    <col min="1517" max="1517" width="12.88671875" style="197" customWidth="1"/>
    <col min="1518" max="1518" width="17.44140625" style="197" customWidth="1"/>
    <col min="1519" max="1519" width="6.33203125" style="197" customWidth="1"/>
    <col min="1520" max="1520" width="9.5546875" style="197" customWidth="1"/>
    <col min="1521" max="1521" width="12.88671875" style="197" customWidth="1"/>
    <col min="1522" max="1523" width="11.44140625" style="197" customWidth="1"/>
    <col min="1524" max="1524" width="10" style="197" customWidth="1"/>
    <col min="1525" max="1770" width="9.109375" style="197"/>
    <col min="1771" max="1771" width="9.33203125" style="197" customWidth="1"/>
    <col min="1772" max="1772" width="11.44140625" style="197" customWidth="1"/>
    <col min="1773" max="1773" width="12.88671875" style="197" customWidth="1"/>
    <col min="1774" max="1774" width="17.44140625" style="197" customWidth="1"/>
    <col min="1775" max="1775" width="6.33203125" style="197" customWidth="1"/>
    <col min="1776" max="1776" width="9.5546875" style="197" customWidth="1"/>
    <col min="1777" max="1777" width="12.88671875" style="197" customWidth="1"/>
    <col min="1778" max="1779" width="11.44140625" style="197" customWidth="1"/>
    <col min="1780" max="1780" width="10" style="197" customWidth="1"/>
    <col min="1781" max="2026" width="9.109375" style="197"/>
    <col min="2027" max="2027" width="9.33203125" style="197" customWidth="1"/>
    <col min="2028" max="2028" width="11.44140625" style="197" customWidth="1"/>
    <col min="2029" max="2029" width="12.88671875" style="197" customWidth="1"/>
    <col min="2030" max="2030" width="17.44140625" style="197" customWidth="1"/>
    <col min="2031" max="2031" width="6.33203125" style="197" customWidth="1"/>
    <col min="2032" max="2032" width="9.5546875" style="197" customWidth="1"/>
    <col min="2033" max="2033" width="12.88671875" style="197" customWidth="1"/>
    <col min="2034" max="2035" width="11.44140625" style="197" customWidth="1"/>
    <col min="2036" max="2036" width="10" style="197" customWidth="1"/>
    <col min="2037" max="2282" width="9.109375" style="197"/>
    <col min="2283" max="2283" width="9.33203125" style="197" customWidth="1"/>
    <col min="2284" max="2284" width="11.44140625" style="197" customWidth="1"/>
    <col min="2285" max="2285" width="12.88671875" style="197" customWidth="1"/>
    <col min="2286" max="2286" width="17.44140625" style="197" customWidth="1"/>
    <col min="2287" max="2287" width="6.33203125" style="197" customWidth="1"/>
    <col min="2288" max="2288" width="9.5546875" style="197" customWidth="1"/>
    <col min="2289" max="2289" width="12.88671875" style="197" customWidth="1"/>
    <col min="2290" max="2291" width="11.44140625" style="197" customWidth="1"/>
    <col min="2292" max="2292" width="10" style="197" customWidth="1"/>
    <col min="2293" max="2538" width="9.109375" style="197"/>
    <col min="2539" max="2539" width="9.33203125" style="197" customWidth="1"/>
    <col min="2540" max="2540" width="11.44140625" style="197" customWidth="1"/>
    <col min="2541" max="2541" width="12.88671875" style="197" customWidth="1"/>
    <col min="2542" max="2542" width="17.44140625" style="197" customWidth="1"/>
    <col min="2543" max="2543" width="6.33203125" style="197" customWidth="1"/>
    <col min="2544" max="2544" width="9.5546875" style="197" customWidth="1"/>
    <col min="2545" max="2545" width="12.88671875" style="197" customWidth="1"/>
    <col min="2546" max="2547" width="11.44140625" style="197" customWidth="1"/>
    <col min="2548" max="2548" width="10" style="197" customWidth="1"/>
    <col min="2549" max="2794" width="9.109375" style="197"/>
    <col min="2795" max="2795" width="9.33203125" style="197" customWidth="1"/>
    <col min="2796" max="2796" width="11.44140625" style="197" customWidth="1"/>
    <col min="2797" max="2797" width="12.88671875" style="197" customWidth="1"/>
    <col min="2798" max="2798" width="17.44140625" style="197" customWidth="1"/>
    <col min="2799" max="2799" width="6.33203125" style="197" customWidth="1"/>
    <col min="2800" max="2800" width="9.5546875" style="197" customWidth="1"/>
    <col min="2801" max="2801" width="12.88671875" style="197" customWidth="1"/>
    <col min="2802" max="2803" width="11.44140625" style="197" customWidth="1"/>
    <col min="2804" max="2804" width="10" style="197" customWidth="1"/>
    <col min="2805" max="3050" width="9.109375" style="197"/>
    <col min="3051" max="3051" width="9.33203125" style="197" customWidth="1"/>
    <col min="3052" max="3052" width="11.44140625" style="197" customWidth="1"/>
    <col min="3053" max="3053" width="12.88671875" style="197" customWidth="1"/>
    <col min="3054" max="3054" width="17.44140625" style="197" customWidth="1"/>
    <col min="3055" max="3055" width="6.33203125" style="197" customWidth="1"/>
    <col min="3056" max="3056" width="9.5546875" style="197" customWidth="1"/>
    <col min="3057" max="3057" width="12.88671875" style="197" customWidth="1"/>
    <col min="3058" max="3059" width="11.44140625" style="197" customWidth="1"/>
    <col min="3060" max="3060" width="10" style="197" customWidth="1"/>
    <col min="3061" max="3306" width="9.109375" style="197"/>
    <col min="3307" max="3307" width="9.33203125" style="197" customWidth="1"/>
    <col min="3308" max="3308" width="11.44140625" style="197" customWidth="1"/>
    <col min="3309" max="3309" width="12.88671875" style="197" customWidth="1"/>
    <col min="3310" max="3310" width="17.44140625" style="197" customWidth="1"/>
    <col min="3311" max="3311" width="6.33203125" style="197" customWidth="1"/>
    <col min="3312" max="3312" width="9.5546875" style="197" customWidth="1"/>
    <col min="3313" max="3313" width="12.88671875" style="197" customWidth="1"/>
    <col min="3314" max="3315" width="11.44140625" style="197" customWidth="1"/>
    <col min="3316" max="3316" width="10" style="197" customWidth="1"/>
    <col min="3317" max="3562" width="9.109375" style="197"/>
    <col min="3563" max="3563" width="9.33203125" style="197" customWidth="1"/>
    <col min="3564" max="3564" width="11.44140625" style="197" customWidth="1"/>
    <col min="3565" max="3565" width="12.88671875" style="197" customWidth="1"/>
    <col min="3566" max="3566" width="17.44140625" style="197" customWidth="1"/>
    <col min="3567" max="3567" width="6.33203125" style="197" customWidth="1"/>
    <col min="3568" max="3568" width="9.5546875" style="197" customWidth="1"/>
    <col min="3569" max="3569" width="12.88671875" style="197" customWidth="1"/>
    <col min="3570" max="3571" width="11.44140625" style="197" customWidth="1"/>
    <col min="3572" max="3572" width="10" style="197" customWidth="1"/>
    <col min="3573" max="3818" width="9.109375" style="197"/>
    <col min="3819" max="3819" width="9.33203125" style="197" customWidth="1"/>
    <col min="3820" max="3820" width="11.44140625" style="197" customWidth="1"/>
    <col min="3821" max="3821" width="12.88671875" style="197" customWidth="1"/>
    <col min="3822" max="3822" width="17.44140625" style="197" customWidth="1"/>
    <col min="3823" max="3823" width="6.33203125" style="197" customWidth="1"/>
    <col min="3824" max="3824" width="9.5546875" style="197" customWidth="1"/>
    <col min="3825" max="3825" width="12.88671875" style="197" customWidth="1"/>
    <col min="3826" max="3827" width="11.44140625" style="197" customWidth="1"/>
    <col min="3828" max="3828" width="10" style="197" customWidth="1"/>
    <col min="3829" max="4074" width="9.109375" style="197"/>
    <col min="4075" max="4075" width="9.33203125" style="197" customWidth="1"/>
    <col min="4076" max="4076" width="11.44140625" style="197" customWidth="1"/>
    <col min="4077" max="4077" width="12.88671875" style="197" customWidth="1"/>
    <col min="4078" max="4078" width="17.44140625" style="197" customWidth="1"/>
    <col min="4079" max="4079" width="6.33203125" style="197" customWidth="1"/>
    <col min="4080" max="4080" width="9.5546875" style="197" customWidth="1"/>
    <col min="4081" max="4081" width="12.88671875" style="197" customWidth="1"/>
    <col min="4082" max="4083" width="11.44140625" style="197" customWidth="1"/>
    <col min="4084" max="4084" width="10" style="197" customWidth="1"/>
    <col min="4085" max="4330" width="9.109375" style="197"/>
    <col min="4331" max="4331" width="9.33203125" style="197" customWidth="1"/>
    <col min="4332" max="4332" width="11.44140625" style="197" customWidth="1"/>
    <col min="4333" max="4333" width="12.88671875" style="197" customWidth="1"/>
    <col min="4334" max="4334" width="17.44140625" style="197" customWidth="1"/>
    <col min="4335" max="4335" width="6.33203125" style="197" customWidth="1"/>
    <col min="4336" max="4336" width="9.5546875" style="197" customWidth="1"/>
    <col min="4337" max="4337" width="12.88671875" style="197" customWidth="1"/>
    <col min="4338" max="4339" width="11.44140625" style="197" customWidth="1"/>
    <col min="4340" max="4340" width="10" style="197" customWidth="1"/>
    <col min="4341" max="4586" width="9.109375" style="197"/>
    <col min="4587" max="4587" width="9.33203125" style="197" customWidth="1"/>
    <col min="4588" max="4588" width="11.44140625" style="197" customWidth="1"/>
    <col min="4589" max="4589" width="12.88671875" style="197" customWidth="1"/>
    <col min="4590" max="4590" width="17.44140625" style="197" customWidth="1"/>
    <col min="4591" max="4591" width="6.33203125" style="197" customWidth="1"/>
    <col min="4592" max="4592" width="9.5546875" style="197" customWidth="1"/>
    <col min="4593" max="4593" width="12.88671875" style="197" customWidth="1"/>
    <col min="4594" max="4595" width="11.44140625" style="197" customWidth="1"/>
    <col min="4596" max="4596" width="10" style="197" customWidth="1"/>
    <col min="4597" max="4842" width="9.109375" style="197"/>
    <col min="4843" max="4843" width="9.33203125" style="197" customWidth="1"/>
    <col min="4844" max="4844" width="11.44140625" style="197" customWidth="1"/>
    <col min="4845" max="4845" width="12.88671875" style="197" customWidth="1"/>
    <col min="4846" max="4846" width="17.44140625" style="197" customWidth="1"/>
    <col min="4847" max="4847" width="6.33203125" style="197" customWidth="1"/>
    <col min="4848" max="4848" width="9.5546875" style="197" customWidth="1"/>
    <col min="4849" max="4849" width="12.88671875" style="197" customWidth="1"/>
    <col min="4850" max="4851" width="11.44140625" style="197" customWidth="1"/>
    <col min="4852" max="4852" width="10" style="197" customWidth="1"/>
    <col min="4853" max="5098" width="9.109375" style="197"/>
    <col min="5099" max="5099" width="9.33203125" style="197" customWidth="1"/>
    <col min="5100" max="5100" width="11.44140625" style="197" customWidth="1"/>
    <col min="5101" max="5101" width="12.88671875" style="197" customWidth="1"/>
    <col min="5102" max="5102" width="17.44140625" style="197" customWidth="1"/>
    <col min="5103" max="5103" width="6.33203125" style="197" customWidth="1"/>
    <col min="5104" max="5104" width="9.5546875" style="197" customWidth="1"/>
    <col min="5105" max="5105" width="12.88671875" style="197" customWidth="1"/>
    <col min="5106" max="5107" width="11.44140625" style="197" customWidth="1"/>
    <col min="5108" max="5108" width="10" style="197" customWidth="1"/>
    <col min="5109" max="5354" width="9.109375" style="197"/>
    <col min="5355" max="5355" width="9.33203125" style="197" customWidth="1"/>
    <col min="5356" max="5356" width="11.44140625" style="197" customWidth="1"/>
    <col min="5357" max="5357" width="12.88671875" style="197" customWidth="1"/>
    <col min="5358" max="5358" width="17.44140625" style="197" customWidth="1"/>
    <col min="5359" max="5359" width="6.33203125" style="197" customWidth="1"/>
    <col min="5360" max="5360" width="9.5546875" style="197" customWidth="1"/>
    <col min="5361" max="5361" width="12.88671875" style="197" customWidth="1"/>
    <col min="5362" max="5363" width="11.44140625" style="197" customWidth="1"/>
    <col min="5364" max="5364" width="10" style="197" customWidth="1"/>
    <col min="5365" max="5610" width="9.109375" style="197"/>
    <col min="5611" max="5611" width="9.33203125" style="197" customWidth="1"/>
    <col min="5612" max="5612" width="11.44140625" style="197" customWidth="1"/>
    <col min="5613" max="5613" width="12.88671875" style="197" customWidth="1"/>
    <col min="5614" max="5614" width="17.44140625" style="197" customWidth="1"/>
    <col min="5615" max="5615" width="6.33203125" style="197" customWidth="1"/>
    <col min="5616" max="5616" width="9.5546875" style="197" customWidth="1"/>
    <col min="5617" max="5617" width="12.88671875" style="197" customWidth="1"/>
    <col min="5618" max="5619" width="11.44140625" style="197" customWidth="1"/>
    <col min="5620" max="5620" width="10" style="197" customWidth="1"/>
    <col min="5621" max="5866" width="9.109375" style="197"/>
    <col min="5867" max="5867" width="9.33203125" style="197" customWidth="1"/>
    <col min="5868" max="5868" width="11.44140625" style="197" customWidth="1"/>
    <col min="5869" max="5869" width="12.88671875" style="197" customWidth="1"/>
    <col min="5870" max="5870" width="17.44140625" style="197" customWidth="1"/>
    <col min="5871" max="5871" width="6.33203125" style="197" customWidth="1"/>
    <col min="5872" max="5872" width="9.5546875" style="197" customWidth="1"/>
    <col min="5873" max="5873" width="12.88671875" style="197" customWidth="1"/>
    <col min="5874" max="5875" width="11.44140625" style="197" customWidth="1"/>
    <col min="5876" max="5876" width="10" style="197" customWidth="1"/>
    <col min="5877" max="6122" width="9.109375" style="197"/>
    <col min="6123" max="6123" width="9.33203125" style="197" customWidth="1"/>
    <col min="6124" max="6124" width="11.44140625" style="197" customWidth="1"/>
    <col min="6125" max="6125" width="12.88671875" style="197" customWidth="1"/>
    <col min="6126" max="6126" width="17.44140625" style="197" customWidth="1"/>
    <col min="6127" max="6127" width="6.33203125" style="197" customWidth="1"/>
    <col min="6128" max="6128" width="9.5546875" style="197" customWidth="1"/>
    <col min="6129" max="6129" width="12.88671875" style="197" customWidth="1"/>
    <col min="6130" max="6131" width="11.44140625" style="197" customWidth="1"/>
    <col min="6132" max="6132" width="10" style="197" customWidth="1"/>
    <col min="6133" max="6378" width="9.109375" style="197"/>
    <col min="6379" max="6379" width="9.33203125" style="197" customWidth="1"/>
    <col min="6380" max="6380" width="11.44140625" style="197" customWidth="1"/>
    <col min="6381" max="6381" width="12.88671875" style="197" customWidth="1"/>
    <col min="6382" max="6382" width="17.44140625" style="197" customWidth="1"/>
    <col min="6383" max="6383" width="6.33203125" style="197" customWidth="1"/>
    <col min="6384" max="6384" width="9.5546875" style="197" customWidth="1"/>
    <col min="6385" max="6385" width="12.88671875" style="197" customWidth="1"/>
    <col min="6386" max="6387" width="11.44140625" style="197" customWidth="1"/>
    <col min="6388" max="6388" width="10" style="197" customWidth="1"/>
    <col min="6389" max="6634" width="9.109375" style="197"/>
    <col min="6635" max="6635" width="9.33203125" style="197" customWidth="1"/>
    <col min="6636" max="6636" width="11.44140625" style="197" customWidth="1"/>
    <col min="6637" max="6637" width="12.88671875" style="197" customWidth="1"/>
    <col min="6638" max="6638" width="17.44140625" style="197" customWidth="1"/>
    <col min="6639" max="6639" width="6.33203125" style="197" customWidth="1"/>
    <col min="6640" max="6640" width="9.5546875" style="197" customWidth="1"/>
    <col min="6641" max="6641" width="12.88671875" style="197" customWidth="1"/>
    <col min="6642" max="6643" width="11.44140625" style="197" customWidth="1"/>
    <col min="6644" max="6644" width="10" style="197" customWidth="1"/>
    <col min="6645" max="6890" width="9.109375" style="197"/>
    <col min="6891" max="6891" width="9.33203125" style="197" customWidth="1"/>
    <col min="6892" max="6892" width="11.44140625" style="197" customWidth="1"/>
    <col min="6893" max="6893" width="12.88671875" style="197" customWidth="1"/>
    <col min="6894" max="6894" width="17.44140625" style="197" customWidth="1"/>
    <col min="6895" max="6895" width="6.33203125" style="197" customWidth="1"/>
    <col min="6896" max="6896" width="9.5546875" style="197" customWidth="1"/>
    <col min="6897" max="6897" width="12.88671875" style="197" customWidth="1"/>
    <col min="6898" max="6899" width="11.44140625" style="197" customWidth="1"/>
    <col min="6900" max="6900" width="10" style="197" customWidth="1"/>
    <col min="6901" max="7146" width="9.109375" style="197"/>
    <col min="7147" max="7147" width="9.33203125" style="197" customWidth="1"/>
    <col min="7148" max="7148" width="11.44140625" style="197" customWidth="1"/>
    <col min="7149" max="7149" width="12.88671875" style="197" customWidth="1"/>
    <col min="7150" max="7150" width="17.44140625" style="197" customWidth="1"/>
    <col min="7151" max="7151" width="6.33203125" style="197" customWidth="1"/>
    <col min="7152" max="7152" width="9.5546875" style="197" customWidth="1"/>
    <col min="7153" max="7153" width="12.88671875" style="197" customWidth="1"/>
    <col min="7154" max="7155" width="11.44140625" style="197" customWidth="1"/>
    <col min="7156" max="7156" width="10" style="197" customWidth="1"/>
    <col min="7157" max="7402" width="9.109375" style="197"/>
    <col min="7403" max="7403" width="9.33203125" style="197" customWidth="1"/>
    <col min="7404" max="7404" width="11.44140625" style="197" customWidth="1"/>
    <col min="7405" max="7405" width="12.88671875" style="197" customWidth="1"/>
    <col min="7406" max="7406" width="17.44140625" style="197" customWidth="1"/>
    <col min="7407" max="7407" width="6.33203125" style="197" customWidth="1"/>
    <col min="7408" max="7408" width="9.5546875" style="197" customWidth="1"/>
    <col min="7409" max="7409" width="12.88671875" style="197" customWidth="1"/>
    <col min="7410" max="7411" width="11.44140625" style="197" customWidth="1"/>
    <col min="7412" max="7412" width="10" style="197" customWidth="1"/>
    <col min="7413" max="7658" width="9.109375" style="197"/>
    <col min="7659" max="7659" width="9.33203125" style="197" customWidth="1"/>
    <col min="7660" max="7660" width="11.44140625" style="197" customWidth="1"/>
    <col min="7661" max="7661" width="12.88671875" style="197" customWidth="1"/>
    <col min="7662" max="7662" width="17.44140625" style="197" customWidth="1"/>
    <col min="7663" max="7663" width="6.33203125" style="197" customWidth="1"/>
    <col min="7664" max="7664" width="9.5546875" style="197" customWidth="1"/>
    <col min="7665" max="7665" width="12.88671875" style="197" customWidth="1"/>
    <col min="7666" max="7667" width="11.44140625" style="197" customWidth="1"/>
    <col min="7668" max="7668" width="10" style="197" customWidth="1"/>
    <col min="7669" max="7914" width="9.109375" style="197"/>
    <col min="7915" max="7915" width="9.33203125" style="197" customWidth="1"/>
    <col min="7916" max="7916" width="11.44140625" style="197" customWidth="1"/>
    <col min="7917" max="7917" width="12.88671875" style="197" customWidth="1"/>
    <col min="7918" max="7918" width="17.44140625" style="197" customWidth="1"/>
    <col min="7919" max="7919" width="6.33203125" style="197" customWidth="1"/>
    <col min="7920" max="7920" width="9.5546875" style="197" customWidth="1"/>
    <col min="7921" max="7921" width="12.88671875" style="197" customWidth="1"/>
    <col min="7922" max="7923" width="11.44140625" style="197" customWidth="1"/>
    <col min="7924" max="7924" width="10" style="197" customWidth="1"/>
    <col min="7925" max="8170" width="9.109375" style="197"/>
    <col min="8171" max="8171" width="9.33203125" style="197" customWidth="1"/>
    <col min="8172" max="8172" width="11.44140625" style="197" customWidth="1"/>
    <col min="8173" max="8173" width="12.88671875" style="197" customWidth="1"/>
    <col min="8174" max="8174" width="17.44140625" style="197" customWidth="1"/>
    <col min="8175" max="8175" width="6.33203125" style="197" customWidth="1"/>
    <col min="8176" max="8176" width="9.5546875" style="197" customWidth="1"/>
    <col min="8177" max="8177" width="12.88671875" style="197" customWidth="1"/>
    <col min="8178" max="8179" width="11.44140625" style="197" customWidth="1"/>
    <col min="8180" max="8180" width="10" style="197" customWidth="1"/>
    <col min="8181" max="8426" width="9.109375" style="197"/>
    <col min="8427" max="8427" width="9.33203125" style="197" customWidth="1"/>
    <col min="8428" max="8428" width="11.44140625" style="197" customWidth="1"/>
    <col min="8429" max="8429" width="12.88671875" style="197" customWidth="1"/>
    <col min="8430" max="8430" width="17.44140625" style="197" customWidth="1"/>
    <col min="8431" max="8431" width="6.33203125" style="197" customWidth="1"/>
    <col min="8432" max="8432" width="9.5546875" style="197" customWidth="1"/>
    <col min="8433" max="8433" width="12.88671875" style="197" customWidth="1"/>
    <col min="8434" max="8435" width="11.44140625" style="197" customWidth="1"/>
    <col min="8436" max="8436" width="10" style="197" customWidth="1"/>
    <col min="8437" max="8682" width="9.109375" style="197"/>
    <col min="8683" max="8683" width="9.33203125" style="197" customWidth="1"/>
    <col min="8684" max="8684" width="11.44140625" style="197" customWidth="1"/>
    <col min="8685" max="8685" width="12.88671875" style="197" customWidth="1"/>
    <col min="8686" max="8686" width="17.44140625" style="197" customWidth="1"/>
    <col min="8687" max="8687" width="6.33203125" style="197" customWidth="1"/>
    <col min="8688" max="8688" width="9.5546875" style="197" customWidth="1"/>
    <col min="8689" max="8689" width="12.88671875" style="197" customWidth="1"/>
    <col min="8690" max="8691" width="11.44140625" style="197" customWidth="1"/>
    <col min="8692" max="8692" width="10" style="197" customWidth="1"/>
    <col min="8693" max="8938" width="9.109375" style="197"/>
    <col min="8939" max="8939" width="9.33203125" style="197" customWidth="1"/>
    <col min="8940" max="8940" width="11.44140625" style="197" customWidth="1"/>
    <col min="8941" max="8941" width="12.88671875" style="197" customWidth="1"/>
    <col min="8942" max="8942" width="17.44140625" style="197" customWidth="1"/>
    <col min="8943" max="8943" width="6.33203125" style="197" customWidth="1"/>
    <col min="8944" max="8944" width="9.5546875" style="197" customWidth="1"/>
    <col min="8945" max="8945" width="12.88671875" style="197" customWidth="1"/>
    <col min="8946" max="8947" width="11.44140625" style="197" customWidth="1"/>
    <col min="8948" max="8948" width="10" style="197" customWidth="1"/>
    <col min="8949" max="9194" width="9.109375" style="197"/>
    <col min="9195" max="9195" width="9.33203125" style="197" customWidth="1"/>
    <col min="9196" max="9196" width="11.44140625" style="197" customWidth="1"/>
    <col min="9197" max="9197" width="12.88671875" style="197" customWidth="1"/>
    <col min="9198" max="9198" width="17.44140625" style="197" customWidth="1"/>
    <col min="9199" max="9199" width="6.33203125" style="197" customWidth="1"/>
    <col min="9200" max="9200" width="9.5546875" style="197" customWidth="1"/>
    <col min="9201" max="9201" width="12.88671875" style="197" customWidth="1"/>
    <col min="9202" max="9203" width="11.44140625" style="197" customWidth="1"/>
    <col min="9204" max="9204" width="10" style="197" customWidth="1"/>
    <col min="9205" max="9450" width="9.109375" style="197"/>
    <col min="9451" max="9451" width="9.33203125" style="197" customWidth="1"/>
    <col min="9452" max="9452" width="11.44140625" style="197" customWidth="1"/>
    <col min="9453" max="9453" width="12.88671875" style="197" customWidth="1"/>
    <col min="9454" max="9454" width="17.44140625" style="197" customWidth="1"/>
    <col min="9455" max="9455" width="6.33203125" style="197" customWidth="1"/>
    <col min="9456" max="9456" width="9.5546875" style="197" customWidth="1"/>
    <col min="9457" max="9457" width="12.88671875" style="197" customWidth="1"/>
    <col min="9458" max="9459" width="11.44140625" style="197" customWidth="1"/>
    <col min="9460" max="9460" width="10" style="197" customWidth="1"/>
    <col min="9461" max="9706" width="9.109375" style="197"/>
    <col min="9707" max="9707" width="9.33203125" style="197" customWidth="1"/>
    <col min="9708" max="9708" width="11.44140625" style="197" customWidth="1"/>
    <col min="9709" max="9709" width="12.88671875" style="197" customWidth="1"/>
    <col min="9710" max="9710" width="17.44140625" style="197" customWidth="1"/>
    <col min="9711" max="9711" width="6.33203125" style="197" customWidth="1"/>
    <col min="9712" max="9712" width="9.5546875" style="197" customWidth="1"/>
    <col min="9713" max="9713" width="12.88671875" style="197" customWidth="1"/>
    <col min="9714" max="9715" width="11.44140625" style="197" customWidth="1"/>
    <col min="9716" max="9716" width="10" style="197" customWidth="1"/>
    <col min="9717" max="9962" width="9.109375" style="197"/>
    <col min="9963" max="9963" width="9.33203125" style="197" customWidth="1"/>
    <col min="9964" max="9964" width="11.44140625" style="197" customWidth="1"/>
    <col min="9965" max="9965" width="12.88671875" style="197" customWidth="1"/>
    <col min="9966" max="9966" width="17.44140625" style="197" customWidth="1"/>
    <col min="9967" max="9967" width="6.33203125" style="197" customWidth="1"/>
    <col min="9968" max="9968" width="9.5546875" style="197" customWidth="1"/>
    <col min="9969" max="9969" width="12.88671875" style="197" customWidth="1"/>
    <col min="9970" max="9971" width="11.44140625" style="197" customWidth="1"/>
    <col min="9972" max="9972" width="10" style="197" customWidth="1"/>
    <col min="9973" max="10218" width="9.109375" style="197"/>
    <col min="10219" max="10219" width="9.33203125" style="197" customWidth="1"/>
    <col min="10220" max="10220" width="11.44140625" style="197" customWidth="1"/>
    <col min="10221" max="10221" width="12.88671875" style="197" customWidth="1"/>
    <col min="10222" max="10222" width="17.44140625" style="197" customWidth="1"/>
    <col min="10223" max="10223" width="6.33203125" style="197" customWidth="1"/>
    <col min="10224" max="10224" width="9.5546875" style="197" customWidth="1"/>
    <col min="10225" max="10225" width="12.88671875" style="197" customWidth="1"/>
    <col min="10226" max="10227" width="11.44140625" style="197" customWidth="1"/>
    <col min="10228" max="10228" width="10" style="197" customWidth="1"/>
    <col min="10229" max="10474" width="9.109375" style="197"/>
    <col min="10475" max="10475" width="9.33203125" style="197" customWidth="1"/>
    <col min="10476" max="10476" width="11.44140625" style="197" customWidth="1"/>
    <col min="10477" max="10477" width="12.88671875" style="197" customWidth="1"/>
    <col min="10478" max="10478" width="17.44140625" style="197" customWidth="1"/>
    <col min="10479" max="10479" width="6.33203125" style="197" customWidth="1"/>
    <col min="10480" max="10480" width="9.5546875" style="197" customWidth="1"/>
    <col min="10481" max="10481" width="12.88671875" style="197" customWidth="1"/>
    <col min="10482" max="10483" width="11.44140625" style="197" customWidth="1"/>
    <col min="10484" max="10484" width="10" style="197" customWidth="1"/>
    <col min="10485" max="10730" width="9.109375" style="197"/>
    <col min="10731" max="10731" width="9.33203125" style="197" customWidth="1"/>
    <col min="10732" max="10732" width="11.44140625" style="197" customWidth="1"/>
    <col min="10733" max="10733" width="12.88671875" style="197" customWidth="1"/>
    <col min="10734" max="10734" width="17.44140625" style="197" customWidth="1"/>
    <col min="10735" max="10735" width="6.33203125" style="197" customWidth="1"/>
    <col min="10736" max="10736" width="9.5546875" style="197" customWidth="1"/>
    <col min="10737" max="10737" width="12.88671875" style="197" customWidth="1"/>
    <col min="10738" max="10739" width="11.44140625" style="197" customWidth="1"/>
    <col min="10740" max="10740" width="10" style="197" customWidth="1"/>
    <col min="10741" max="10986" width="9.109375" style="197"/>
    <col min="10987" max="10987" width="9.33203125" style="197" customWidth="1"/>
    <col min="10988" max="10988" width="11.44140625" style="197" customWidth="1"/>
    <col min="10989" max="10989" width="12.88671875" style="197" customWidth="1"/>
    <col min="10990" max="10990" width="17.44140625" style="197" customWidth="1"/>
    <col min="10991" max="10991" width="6.33203125" style="197" customWidth="1"/>
    <col min="10992" max="10992" width="9.5546875" style="197" customWidth="1"/>
    <col min="10993" max="10993" width="12.88671875" style="197" customWidth="1"/>
    <col min="10994" max="10995" width="11.44140625" style="197" customWidth="1"/>
    <col min="10996" max="10996" width="10" style="197" customWidth="1"/>
    <col min="10997" max="11242" width="9.109375" style="197"/>
    <col min="11243" max="11243" width="9.33203125" style="197" customWidth="1"/>
    <col min="11244" max="11244" width="11.44140625" style="197" customWidth="1"/>
    <col min="11245" max="11245" width="12.88671875" style="197" customWidth="1"/>
    <col min="11246" max="11246" width="17.44140625" style="197" customWidth="1"/>
    <col min="11247" max="11247" width="6.33203125" style="197" customWidth="1"/>
    <col min="11248" max="11248" width="9.5546875" style="197" customWidth="1"/>
    <col min="11249" max="11249" width="12.88671875" style="197" customWidth="1"/>
    <col min="11250" max="11251" width="11.44140625" style="197" customWidth="1"/>
    <col min="11252" max="11252" width="10" style="197" customWidth="1"/>
    <col min="11253" max="11498" width="9.109375" style="197"/>
    <col min="11499" max="11499" width="9.33203125" style="197" customWidth="1"/>
    <col min="11500" max="11500" width="11.44140625" style="197" customWidth="1"/>
    <col min="11501" max="11501" width="12.88671875" style="197" customWidth="1"/>
    <col min="11502" max="11502" width="17.44140625" style="197" customWidth="1"/>
    <col min="11503" max="11503" width="6.33203125" style="197" customWidth="1"/>
    <col min="11504" max="11504" width="9.5546875" style="197" customWidth="1"/>
    <col min="11505" max="11505" width="12.88671875" style="197" customWidth="1"/>
    <col min="11506" max="11507" width="11.44140625" style="197" customWidth="1"/>
    <col min="11508" max="11508" width="10" style="197" customWidth="1"/>
    <col min="11509" max="11754" width="9.109375" style="197"/>
    <col min="11755" max="11755" width="9.33203125" style="197" customWidth="1"/>
    <col min="11756" max="11756" width="11.44140625" style="197" customWidth="1"/>
    <col min="11757" max="11757" width="12.88671875" style="197" customWidth="1"/>
    <col min="11758" max="11758" width="17.44140625" style="197" customWidth="1"/>
    <col min="11759" max="11759" width="6.33203125" style="197" customWidth="1"/>
    <col min="11760" max="11760" width="9.5546875" style="197" customWidth="1"/>
    <col min="11761" max="11761" width="12.88671875" style="197" customWidth="1"/>
    <col min="11762" max="11763" width="11.44140625" style="197" customWidth="1"/>
    <col min="11764" max="11764" width="10" style="197" customWidth="1"/>
    <col min="11765" max="12010" width="9.109375" style="197"/>
    <col min="12011" max="12011" width="9.33203125" style="197" customWidth="1"/>
    <col min="12012" max="12012" width="11.44140625" style="197" customWidth="1"/>
    <col min="12013" max="12013" width="12.88671875" style="197" customWidth="1"/>
    <col min="12014" max="12014" width="17.44140625" style="197" customWidth="1"/>
    <col min="12015" max="12015" width="6.33203125" style="197" customWidth="1"/>
    <col min="12016" max="12016" width="9.5546875" style="197" customWidth="1"/>
    <col min="12017" max="12017" width="12.88671875" style="197" customWidth="1"/>
    <col min="12018" max="12019" width="11.44140625" style="197" customWidth="1"/>
    <col min="12020" max="12020" width="10" style="197" customWidth="1"/>
    <col min="12021" max="12266" width="9.109375" style="197"/>
    <col min="12267" max="12267" width="9.33203125" style="197" customWidth="1"/>
    <col min="12268" max="12268" width="11.44140625" style="197" customWidth="1"/>
    <col min="12269" max="12269" width="12.88671875" style="197" customWidth="1"/>
    <col min="12270" max="12270" width="17.44140625" style="197" customWidth="1"/>
    <col min="12271" max="12271" width="6.33203125" style="197" customWidth="1"/>
    <col min="12272" max="12272" width="9.5546875" style="197" customWidth="1"/>
    <col min="12273" max="12273" width="12.88671875" style="197" customWidth="1"/>
    <col min="12274" max="12275" width="11.44140625" style="197" customWidth="1"/>
    <col min="12276" max="12276" width="10" style="197" customWidth="1"/>
    <col min="12277" max="12522" width="9.109375" style="197"/>
    <col min="12523" max="12523" width="9.33203125" style="197" customWidth="1"/>
    <col min="12524" max="12524" width="11.44140625" style="197" customWidth="1"/>
    <col min="12525" max="12525" width="12.88671875" style="197" customWidth="1"/>
    <col min="12526" max="12526" width="17.44140625" style="197" customWidth="1"/>
    <col min="12527" max="12527" width="6.33203125" style="197" customWidth="1"/>
    <col min="12528" max="12528" width="9.5546875" style="197" customWidth="1"/>
    <col min="12529" max="12529" width="12.88671875" style="197" customWidth="1"/>
    <col min="12530" max="12531" width="11.44140625" style="197" customWidth="1"/>
    <col min="12532" max="12532" width="10" style="197" customWidth="1"/>
    <col min="12533" max="12778" width="9.109375" style="197"/>
    <col min="12779" max="12779" width="9.33203125" style="197" customWidth="1"/>
    <col min="12780" max="12780" width="11.44140625" style="197" customWidth="1"/>
    <col min="12781" max="12781" width="12.88671875" style="197" customWidth="1"/>
    <col min="12782" max="12782" width="17.44140625" style="197" customWidth="1"/>
    <col min="12783" max="12783" width="6.33203125" style="197" customWidth="1"/>
    <col min="12784" max="12784" width="9.5546875" style="197" customWidth="1"/>
    <col min="12785" max="12785" width="12.88671875" style="197" customWidth="1"/>
    <col min="12786" max="12787" width="11.44140625" style="197" customWidth="1"/>
    <col min="12788" max="12788" width="10" style="197" customWidth="1"/>
    <col min="12789" max="13034" width="9.109375" style="197"/>
    <col min="13035" max="13035" width="9.33203125" style="197" customWidth="1"/>
    <col min="13036" max="13036" width="11.44140625" style="197" customWidth="1"/>
    <col min="13037" max="13037" width="12.88671875" style="197" customWidth="1"/>
    <col min="13038" max="13038" width="17.44140625" style="197" customWidth="1"/>
    <col min="13039" max="13039" width="6.33203125" style="197" customWidth="1"/>
    <col min="13040" max="13040" width="9.5546875" style="197" customWidth="1"/>
    <col min="13041" max="13041" width="12.88671875" style="197" customWidth="1"/>
    <col min="13042" max="13043" width="11.44140625" style="197" customWidth="1"/>
    <col min="13044" max="13044" width="10" style="197" customWidth="1"/>
    <col min="13045" max="13290" width="9.109375" style="197"/>
    <col min="13291" max="13291" width="9.33203125" style="197" customWidth="1"/>
    <col min="13292" max="13292" width="11.44140625" style="197" customWidth="1"/>
    <col min="13293" max="13293" width="12.88671875" style="197" customWidth="1"/>
    <col min="13294" max="13294" width="17.44140625" style="197" customWidth="1"/>
    <col min="13295" max="13295" width="6.33203125" style="197" customWidth="1"/>
    <col min="13296" max="13296" width="9.5546875" style="197" customWidth="1"/>
    <col min="13297" max="13297" width="12.88671875" style="197" customWidth="1"/>
    <col min="13298" max="13299" width="11.44140625" style="197" customWidth="1"/>
    <col min="13300" max="13300" width="10" style="197" customWidth="1"/>
    <col min="13301" max="13546" width="9.109375" style="197"/>
    <col min="13547" max="13547" width="9.33203125" style="197" customWidth="1"/>
    <col min="13548" max="13548" width="11.44140625" style="197" customWidth="1"/>
    <col min="13549" max="13549" width="12.88671875" style="197" customWidth="1"/>
    <col min="13550" max="13550" width="17.44140625" style="197" customWidth="1"/>
    <col min="13551" max="13551" width="6.33203125" style="197" customWidth="1"/>
    <col min="13552" max="13552" width="9.5546875" style="197" customWidth="1"/>
    <col min="13553" max="13553" width="12.88671875" style="197" customWidth="1"/>
    <col min="13554" max="13555" width="11.44140625" style="197" customWidth="1"/>
    <col min="13556" max="13556" width="10" style="197" customWidth="1"/>
    <col min="13557" max="13802" width="9.109375" style="197"/>
    <col min="13803" max="13803" width="9.33203125" style="197" customWidth="1"/>
    <col min="13804" max="13804" width="11.44140625" style="197" customWidth="1"/>
    <col min="13805" max="13805" width="12.88671875" style="197" customWidth="1"/>
    <col min="13806" max="13806" width="17.44140625" style="197" customWidth="1"/>
    <col min="13807" max="13807" width="6.33203125" style="197" customWidth="1"/>
    <col min="13808" max="13808" width="9.5546875" style="197" customWidth="1"/>
    <col min="13809" max="13809" width="12.88671875" style="197" customWidth="1"/>
    <col min="13810" max="13811" width="11.44140625" style="197" customWidth="1"/>
    <col min="13812" max="13812" width="10" style="197" customWidth="1"/>
    <col min="13813" max="14058" width="9.109375" style="197"/>
    <col min="14059" max="14059" width="9.33203125" style="197" customWidth="1"/>
    <col min="14060" max="14060" width="11.44140625" style="197" customWidth="1"/>
    <col min="14061" max="14061" width="12.88671875" style="197" customWidth="1"/>
    <col min="14062" max="14062" width="17.44140625" style="197" customWidth="1"/>
    <col min="14063" max="14063" width="6.33203125" style="197" customWidth="1"/>
    <col min="14064" max="14064" width="9.5546875" style="197" customWidth="1"/>
    <col min="14065" max="14065" width="12.88671875" style="197" customWidth="1"/>
    <col min="14066" max="14067" width="11.44140625" style="197" customWidth="1"/>
    <col min="14068" max="14068" width="10" style="197" customWidth="1"/>
    <col min="14069" max="14314" width="9.109375" style="197"/>
    <col min="14315" max="14315" width="9.33203125" style="197" customWidth="1"/>
    <col min="14316" max="14316" width="11.44140625" style="197" customWidth="1"/>
    <col min="14317" max="14317" width="12.88671875" style="197" customWidth="1"/>
    <col min="14318" max="14318" width="17.44140625" style="197" customWidth="1"/>
    <col min="14319" max="14319" width="6.33203125" style="197" customWidth="1"/>
    <col min="14320" max="14320" width="9.5546875" style="197" customWidth="1"/>
    <col min="14321" max="14321" width="12.88671875" style="197" customWidth="1"/>
    <col min="14322" max="14323" width="11.44140625" style="197" customWidth="1"/>
    <col min="14324" max="14324" width="10" style="197" customWidth="1"/>
    <col min="14325" max="14570" width="9.109375" style="197"/>
    <col min="14571" max="14571" width="9.33203125" style="197" customWidth="1"/>
    <col min="14572" max="14572" width="11.44140625" style="197" customWidth="1"/>
    <col min="14573" max="14573" width="12.88671875" style="197" customWidth="1"/>
    <col min="14574" max="14574" width="17.44140625" style="197" customWidth="1"/>
    <col min="14575" max="14575" width="6.33203125" style="197" customWidth="1"/>
    <col min="14576" max="14576" width="9.5546875" style="197" customWidth="1"/>
    <col min="14577" max="14577" width="12.88671875" style="197" customWidth="1"/>
    <col min="14578" max="14579" width="11.44140625" style="197" customWidth="1"/>
    <col min="14580" max="14580" width="10" style="197" customWidth="1"/>
    <col min="14581" max="14826" width="9.109375" style="197"/>
    <col min="14827" max="14827" width="9.33203125" style="197" customWidth="1"/>
    <col min="14828" max="14828" width="11.44140625" style="197" customWidth="1"/>
    <col min="14829" max="14829" width="12.88671875" style="197" customWidth="1"/>
    <col min="14830" max="14830" width="17.44140625" style="197" customWidth="1"/>
    <col min="14831" max="14831" width="6.33203125" style="197" customWidth="1"/>
    <col min="14832" max="14832" width="9.5546875" style="197" customWidth="1"/>
    <col min="14833" max="14833" width="12.88671875" style="197" customWidth="1"/>
    <col min="14834" max="14835" width="11.44140625" style="197" customWidth="1"/>
    <col min="14836" max="14836" width="10" style="197" customWidth="1"/>
    <col min="14837" max="15082" width="9.109375" style="197"/>
    <col min="15083" max="15083" width="9.33203125" style="197" customWidth="1"/>
    <col min="15084" max="15084" width="11.44140625" style="197" customWidth="1"/>
    <col min="15085" max="15085" width="12.88671875" style="197" customWidth="1"/>
    <col min="15086" max="15086" width="17.44140625" style="197" customWidth="1"/>
    <col min="15087" max="15087" width="6.33203125" style="197" customWidth="1"/>
    <col min="15088" max="15088" width="9.5546875" style="197" customWidth="1"/>
    <col min="15089" max="15089" width="12.88671875" style="197" customWidth="1"/>
    <col min="15090" max="15091" width="11.44140625" style="197" customWidth="1"/>
    <col min="15092" max="15092" width="10" style="197" customWidth="1"/>
    <col min="15093" max="15338" width="9.109375" style="197"/>
    <col min="15339" max="15339" width="9.33203125" style="197" customWidth="1"/>
    <col min="15340" max="15340" width="11.44140625" style="197" customWidth="1"/>
    <col min="15341" max="15341" width="12.88671875" style="197" customWidth="1"/>
    <col min="15342" max="15342" width="17.44140625" style="197" customWidth="1"/>
    <col min="15343" max="15343" width="6.33203125" style="197" customWidth="1"/>
    <col min="15344" max="15344" width="9.5546875" style="197" customWidth="1"/>
    <col min="15345" max="15345" width="12.88671875" style="197" customWidth="1"/>
    <col min="15346" max="15347" width="11.44140625" style="197" customWidth="1"/>
    <col min="15348" max="15348" width="10" style="197" customWidth="1"/>
    <col min="15349" max="15594" width="9.109375" style="197"/>
    <col min="15595" max="15595" width="9.33203125" style="197" customWidth="1"/>
    <col min="15596" max="15596" width="11.44140625" style="197" customWidth="1"/>
    <col min="15597" max="15597" width="12.88671875" style="197" customWidth="1"/>
    <col min="15598" max="15598" width="17.44140625" style="197" customWidth="1"/>
    <col min="15599" max="15599" width="6.33203125" style="197" customWidth="1"/>
    <col min="15600" max="15600" width="9.5546875" style="197" customWidth="1"/>
    <col min="15601" max="15601" width="12.88671875" style="197" customWidth="1"/>
    <col min="15602" max="15603" width="11.44140625" style="197" customWidth="1"/>
    <col min="15604" max="15604" width="10" style="197" customWidth="1"/>
    <col min="15605" max="15850" width="9.109375" style="197"/>
    <col min="15851" max="15851" width="9.33203125" style="197" customWidth="1"/>
    <col min="15852" max="15852" width="11.44140625" style="197" customWidth="1"/>
    <col min="15853" max="15853" width="12.88671875" style="197" customWidth="1"/>
    <col min="15854" max="15854" width="17.44140625" style="197" customWidth="1"/>
    <col min="15855" max="15855" width="6.33203125" style="197" customWidth="1"/>
    <col min="15856" max="15856" width="9.5546875" style="197" customWidth="1"/>
    <col min="15857" max="15857" width="12.88671875" style="197" customWidth="1"/>
    <col min="15858" max="15859" width="11.44140625" style="197" customWidth="1"/>
    <col min="15860" max="15860" width="10" style="197" customWidth="1"/>
    <col min="15861" max="16106" width="9.109375" style="197"/>
    <col min="16107" max="16107" width="9.33203125" style="197" customWidth="1"/>
    <col min="16108" max="16108" width="11.44140625" style="197" customWidth="1"/>
    <col min="16109" max="16109" width="12.88671875" style="197" customWidth="1"/>
    <col min="16110" max="16110" width="17.44140625" style="197" customWidth="1"/>
    <col min="16111" max="16111" width="6.33203125" style="197" customWidth="1"/>
    <col min="16112" max="16112" width="9.5546875" style="197" customWidth="1"/>
    <col min="16113" max="16113" width="12.88671875" style="197" customWidth="1"/>
    <col min="16114" max="16115" width="11.44140625" style="197" customWidth="1"/>
    <col min="16116" max="16116" width="10" style="197" customWidth="1"/>
    <col min="16117" max="16384" width="9.109375" style="197"/>
  </cols>
  <sheetData>
    <row r="1" spans="1:13">
      <c r="A1" s="332"/>
      <c r="B1" s="333"/>
      <c r="C1" s="333"/>
      <c r="D1" s="333"/>
      <c r="E1" s="333"/>
      <c r="F1" s="334"/>
    </row>
    <row r="2" spans="1:13" ht="31.5" customHeight="1">
      <c r="A2" s="335" t="s">
        <v>1076</v>
      </c>
      <c r="B2" s="336"/>
      <c r="C2" s="336"/>
      <c r="D2" s="336"/>
      <c r="E2" s="336"/>
      <c r="F2" s="337"/>
    </row>
    <row r="3" spans="1:13" ht="13.8" thickBot="1">
      <c r="A3" s="338"/>
      <c r="B3" s="339"/>
      <c r="C3" s="339"/>
      <c r="D3" s="339"/>
      <c r="E3" s="339"/>
      <c r="F3" s="340"/>
    </row>
    <row r="4" spans="1:13" s="198" customFormat="1" ht="20.100000000000001" customHeight="1" thickBot="1">
      <c r="A4" s="199" t="s">
        <v>1</v>
      </c>
      <c r="B4" s="200" t="s">
        <v>87</v>
      </c>
      <c r="C4" s="200" t="s">
        <v>3</v>
      </c>
      <c r="D4" s="201" t="s">
        <v>878</v>
      </c>
      <c r="E4" s="200" t="s">
        <v>5</v>
      </c>
      <c r="F4" s="202" t="s">
        <v>879</v>
      </c>
    </row>
    <row r="5" spans="1:13" s="209" customFormat="1" ht="27.75" customHeight="1">
      <c r="A5" s="203">
        <v>1</v>
      </c>
      <c r="B5" s="204" t="s">
        <v>887</v>
      </c>
      <c r="C5" s="205" t="s">
        <v>881</v>
      </c>
      <c r="D5" s="206">
        <v>68.11</v>
      </c>
      <c r="E5" s="207"/>
      <c r="F5" s="208">
        <f>+D5*E5</f>
        <v>0</v>
      </c>
      <c r="G5" s="210"/>
      <c r="I5" s="210"/>
      <c r="L5" s="210"/>
      <c r="M5" s="210"/>
    </row>
    <row r="6" spans="1:13" s="209" customFormat="1" ht="27.75" customHeight="1">
      <c r="A6" s="203">
        <v>2</v>
      </c>
      <c r="B6" s="204" t="s">
        <v>888</v>
      </c>
      <c r="C6" s="205" t="s">
        <v>881</v>
      </c>
      <c r="D6" s="206">
        <v>81.10199999999999</v>
      </c>
      <c r="E6" s="207"/>
      <c r="F6" s="208">
        <f t="shared" ref="F6:F43" si="0">+D6*E6</f>
        <v>0</v>
      </c>
      <c r="G6" s="210"/>
      <c r="L6" s="210"/>
    </row>
    <row r="7" spans="1:13" s="209" customFormat="1" ht="27.75" customHeight="1">
      <c r="A7" s="203">
        <v>3</v>
      </c>
      <c r="B7" s="204" t="s">
        <v>889</v>
      </c>
      <c r="C7" s="205" t="s">
        <v>881</v>
      </c>
      <c r="D7" s="206">
        <v>149.21199999999999</v>
      </c>
      <c r="E7" s="207"/>
      <c r="F7" s="208">
        <f t="shared" si="0"/>
        <v>0</v>
      </c>
      <c r="G7" s="210"/>
      <c r="L7" s="210"/>
    </row>
    <row r="8" spans="1:13" s="209" customFormat="1" ht="27.75" customHeight="1">
      <c r="A8" s="203">
        <v>4</v>
      </c>
      <c r="B8" s="204" t="s">
        <v>890</v>
      </c>
      <c r="C8" s="205" t="s">
        <v>881</v>
      </c>
      <c r="D8" s="206">
        <v>68.11</v>
      </c>
      <c r="E8" s="207"/>
      <c r="F8" s="208">
        <f t="shared" si="0"/>
        <v>0</v>
      </c>
      <c r="G8" s="210"/>
      <c r="L8" s="210"/>
    </row>
    <row r="9" spans="1:13" s="209" customFormat="1">
      <c r="A9" s="203">
        <v>5</v>
      </c>
      <c r="B9" s="204" t="s">
        <v>1017</v>
      </c>
      <c r="C9" s="205" t="s">
        <v>881</v>
      </c>
      <c r="D9" s="206">
        <v>716.43599999999992</v>
      </c>
      <c r="E9" s="207"/>
      <c r="F9" s="208">
        <f t="shared" si="0"/>
        <v>0</v>
      </c>
      <c r="G9" s="210"/>
    </row>
    <row r="10" spans="1:13" s="209" customFormat="1" ht="39.6">
      <c r="A10" s="203">
        <v>6</v>
      </c>
      <c r="B10" s="204" t="s">
        <v>955</v>
      </c>
      <c r="C10" s="205" t="s">
        <v>881</v>
      </c>
      <c r="D10" s="206">
        <v>716.43599999999992</v>
      </c>
      <c r="E10" s="207"/>
      <c r="F10" s="208">
        <f t="shared" si="0"/>
        <v>0</v>
      </c>
      <c r="G10" s="210"/>
      <c r="I10" s="210"/>
    </row>
    <row r="11" spans="1:13" s="209" customFormat="1" ht="39.6">
      <c r="A11" s="203">
        <v>7</v>
      </c>
      <c r="B11" s="204" t="s">
        <v>895</v>
      </c>
      <c r="C11" s="205" t="s">
        <v>881</v>
      </c>
      <c r="D11" s="206">
        <v>68.11</v>
      </c>
      <c r="E11" s="207"/>
      <c r="F11" s="208">
        <f t="shared" si="0"/>
        <v>0</v>
      </c>
      <c r="G11" s="210"/>
      <c r="I11" s="210"/>
    </row>
    <row r="12" spans="1:13" s="209" customFormat="1" ht="52.8">
      <c r="A12" s="203">
        <v>8</v>
      </c>
      <c r="B12" s="204" t="s">
        <v>898</v>
      </c>
      <c r="C12" s="205" t="s">
        <v>881</v>
      </c>
      <c r="D12" s="206">
        <v>784.54599999999994</v>
      </c>
      <c r="E12" s="207"/>
      <c r="F12" s="208">
        <f t="shared" si="0"/>
        <v>0</v>
      </c>
      <c r="G12" s="210"/>
      <c r="H12" s="210"/>
      <c r="K12" s="212"/>
    </row>
    <row r="13" spans="1:13" s="209" customFormat="1" ht="27.75" customHeight="1">
      <c r="A13" s="203">
        <v>9</v>
      </c>
      <c r="B13" s="204" t="s">
        <v>899</v>
      </c>
      <c r="C13" s="205" t="s">
        <v>881</v>
      </c>
      <c r="D13" s="206">
        <v>784.54599999999994</v>
      </c>
      <c r="E13" s="207"/>
      <c r="F13" s="208">
        <f t="shared" si="0"/>
        <v>0</v>
      </c>
      <c r="G13" s="210"/>
      <c r="H13" s="210"/>
    </row>
    <row r="14" spans="1:13" s="209" customFormat="1" ht="27.75" customHeight="1">
      <c r="A14" s="203">
        <v>10</v>
      </c>
      <c r="B14" s="204" t="s">
        <v>956</v>
      </c>
      <c r="C14" s="205" t="s">
        <v>881</v>
      </c>
      <c r="D14" s="206">
        <v>45.303999999999995</v>
      </c>
      <c r="E14" s="207"/>
      <c r="F14" s="208">
        <f t="shared" si="0"/>
        <v>0</v>
      </c>
      <c r="G14" s="210"/>
      <c r="H14" s="210"/>
    </row>
    <row r="15" spans="1:13" s="209" customFormat="1" ht="52.8">
      <c r="A15" s="203">
        <v>11</v>
      </c>
      <c r="B15" s="204" t="s">
        <v>900</v>
      </c>
      <c r="C15" s="205" t="s">
        <v>881</v>
      </c>
      <c r="D15" s="206">
        <v>152.08199999999999</v>
      </c>
      <c r="E15" s="207"/>
      <c r="F15" s="208">
        <f t="shared" si="0"/>
        <v>0</v>
      </c>
      <c r="G15" s="210"/>
      <c r="H15" s="210"/>
    </row>
    <row r="16" spans="1:13" s="209" customFormat="1" ht="27.75" customHeight="1">
      <c r="A16" s="203">
        <v>12</v>
      </c>
      <c r="B16" s="204" t="s">
        <v>957</v>
      </c>
      <c r="C16" s="219" t="s">
        <v>20</v>
      </c>
      <c r="D16" s="220">
        <v>2</v>
      </c>
      <c r="E16" s="221"/>
      <c r="F16" s="222">
        <f t="shared" si="0"/>
        <v>0</v>
      </c>
    </row>
    <row r="17" spans="1:6" s="209" customFormat="1" ht="27.75" customHeight="1">
      <c r="A17" s="203">
        <v>13</v>
      </c>
      <c r="B17" s="204" t="s">
        <v>922</v>
      </c>
      <c r="C17" s="205" t="s">
        <v>20</v>
      </c>
      <c r="D17" s="206">
        <v>8</v>
      </c>
      <c r="E17" s="207"/>
      <c r="F17" s="208">
        <f t="shared" si="0"/>
        <v>0</v>
      </c>
    </row>
    <row r="18" spans="1:6" s="209" customFormat="1" ht="27.75" customHeight="1">
      <c r="A18" s="203">
        <v>14</v>
      </c>
      <c r="B18" s="204" t="s">
        <v>923</v>
      </c>
      <c r="C18" s="205" t="s">
        <v>20</v>
      </c>
      <c r="D18" s="206">
        <v>8</v>
      </c>
      <c r="E18" s="207"/>
      <c r="F18" s="208">
        <f t="shared" si="0"/>
        <v>0</v>
      </c>
    </row>
    <row r="19" spans="1:6" s="209" customFormat="1" ht="27.75" customHeight="1">
      <c r="A19" s="203">
        <v>15</v>
      </c>
      <c r="B19" s="204" t="s">
        <v>924</v>
      </c>
      <c r="C19" s="205" t="s">
        <v>20</v>
      </c>
      <c r="D19" s="206">
        <v>10</v>
      </c>
      <c r="E19" s="207"/>
      <c r="F19" s="208">
        <f t="shared" si="0"/>
        <v>0</v>
      </c>
    </row>
    <row r="20" spans="1:6" s="209" customFormat="1" ht="27.75" customHeight="1">
      <c r="A20" s="203">
        <v>16</v>
      </c>
      <c r="B20" s="204" t="s">
        <v>925</v>
      </c>
      <c r="C20" s="205" t="s">
        <v>20</v>
      </c>
      <c r="D20" s="206">
        <v>10</v>
      </c>
      <c r="E20" s="207"/>
      <c r="F20" s="208">
        <f t="shared" si="0"/>
        <v>0</v>
      </c>
    </row>
    <row r="21" spans="1:6" s="209" customFormat="1" ht="27.75" customHeight="1">
      <c r="A21" s="203">
        <v>17</v>
      </c>
      <c r="B21" s="204" t="s">
        <v>926</v>
      </c>
      <c r="C21" s="205" t="s">
        <v>20</v>
      </c>
      <c r="D21" s="206">
        <v>10</v>
      </c>
      <c r="E21" s="207"/>
      <c r="F21" s="208">
        <f t="shared" si="0"/>
        <v>0</v>
      </c>
    </row>
    <row r="22" spans="1:6" s="209" customFormat="1" ht="27.75" customHeight="1">
      <c r="A22" s="203">
        <v>18</v>
      </c>
      <c r="B22" s="204" t="s">
        <v>927</v>
      </c>
      <c r="C22" s="205" t="s">
        <v>20</v>
      </c>
      <c r="D22" s="206">
        <v>10</v>
      </c>
      <c r="E22" s="207"/>
      <c r="F22" s="208">
        <f t="shared" si="0"/>
        <v>0</v>
      </c>
    </row>
    <row r="23" spans="1:6" s="209" customFormat="1" ht="27.75" customHeight="1">
      <c r="A23" s="203">
        <v>19</v>
      </c>
      <c r="B23" s="204" t="s">
        <v>928</v>
      </c>
      <c r="C23" s="205" t="s">
        <v>20</v>
      </c>
      <c r="D23" s="206">
        <v>2</v>
      </c>
      <c r="E23" s="207"/>
      <c r="F23" s="208">
        <f t="shared" si="0"/>
        <v>0</v>
      </c>
    </row>
    <row r="24" spans="1:6" s="209" customFormat="1" ht="27.75" customHeight="1">
      <c r="A24" s="203">
        <v>20</v>
      </c>
      <c r="B24" s="204" t="s">
        <v>929</v>
      </c>
      <c r="C24" s="205" t="s">
        <v>20</v>
      </c>
      <c r="D24" s="206">
        <v>2</v>
      </c>
      <c r="E24" s="207"/>
      <c r="F24" s="208">
        <f t="shared" si="0"/>
        <v>0</v>
      </c>
    </row>
    <row r="25" spans="1:6" s="209" customFormat="1" ht="27.75" customHeight="1">
      <c r="A25" s="203">
        <v>21</v>
      </c>
      <c r="B25" s="204" t="s">
        <v>930</v>
      </c>
      <c r="C25" s="205" t="s">
        <v>20</v>
      </c>
      <c r="D25" s="206">
        <v>2</v>
      </c>
      <c r="E25" s="207"/>
      <c r="F25" s="208">
        <f t="shared" si="0"/>
        <v>0</v>
      </c>
    </row>
    <row r="26" spans="1:6" s="209" customFormat="1" ht="27.75" customHeight="1">
      <c r="A26" s="203">
        <v>22</v>
      </c>
      <c r="B26" s="204" t="s">
        <v>931</v>
      </c>
      <c r="C26" s="205" t="s">
        <v>20</v>
      </c>
      <c r="D26" s="206">
        <v>2</v>
      </c>
      <c r="E26" s="207"/>
      <c r="F26" s="208">
        <f t="shared" si="0"/>
        <v>0</v>
      </c>
    </row>
    <row r="27" spans="1:6" s="209" customFormat="1" ht="27.75" customHeight="1">
      <c r="A27" s="203">
        <v>23</v>
      </c>
      <c r="B27" s="204" t="s">
        <v>932</v>
      </c>
      <c r="C27" s="205" t="s">
        <v>20</v>
      </c>
      <c r="D27" s="206">
        <v>12</v>
      </c>
      <c r="E27" s="207"/>
      <c r="F27" s="208">
        <f t="shared" si="0"/>
        <v>0</v>
      </c>
    </row>
    <row r="28" spans="1:6" s="209" customFormat="1" ht="27.75" customHeight="1">
      <c r="A28" s="203">
        <v>24</v>
      </c>
      <c r="B28" s="204" t="s">
        <v>933</v>
      </c>
      <c r="C28" s="205" t="s">
        <v>20</v>
      </c>
      <c r="D28" s="206">
        <v>2</v>
      </c>
      <c r="E28" s="207"/>
      <c r="F28" s="208">
        <f t="shared" si="0"/>
        <v>0</v>
      </c>
    </row>
    <row r="29" spans="1:6" s="209" customFormat="1" ht="27.75" customHeight="1">
      <c r="A29" s="203">
        <v>25</v>
      </c>
      <c r="B29" s="204" t="s">
        <v>934</v>
      </c>
      <c r="C29" s="205" t="s">
        <v>20</v>
      </c>
      <c r="D29" s="206">
        <v>14</v>
      </c>
      <c r="E29" s="207"/>
      <c r="F29" s="208">
        <f t="shared" si="0"/>
        <v>0</v>
      </c>
    </row>
    <row r="30" spans="1:6" s="209" customFormat="1" ht="27.75" customHeight="1">
      <c r="A30" s="203">
        <v>26</v>
      </c>
      <c r="B30" s="204" t="s">
        <v>935</v>
      </c>
      <c r="C30" s="205" t="s">
        <v>20</v>
      </c>
      <c r="D30" s="206">
        <v>14</v>
      </c>
      <c r="E30" s="207"/>
      <c r="F30" s="208">
        <f t="shared" si="0"/>
        <v>0</v>
      </c>
    </row>
    <row r="31" spans="1:6" s="209" customFormat="1" ht="27.75" customHeight="1">
      <c r="A31" s="203">
        <v>27</v>
      </c>
      <c r="B31" s="204" t="s">
        <v>936</v>
      </c>
      <c r="C31" s="205" t="s">
        <v>20</v>
      </c>
      <c r="D31" s="206">
        <v>32</v>
      </c>
      <c r="E31" s="207"/>
      <c r="F31" s="208">
        <f t="shared" si="0"/>
        <v>0</v>
      </c>
    </row>
    <row r="32" spans="1:6" s="209" customFormat="1" ht="27.75" customHeight="1">
      <c r="A32" s="203">
        <v>28</v>
      </c>
      <c r="B32" s="204" t="s">
        <v>937</v>
      </c>
      <c r="C32" s="205" t="s">
        <v>20</v>
      </c>
      <c r="D32" s="206">
        <v>6</v>
      </c>
      <c r="E32" s="207"/>
      <c r="F32" s="208">
        <f t="shared" si="0"/>
        <v>0</v>
      </c>
    </row>
    <row r="33" spans="1:8" s="209" customFormat="1" ht="27.75" customHeight="1">
      <c r="A33" s="203">
        <v>29</v>
      </c>
      <c r="B33" s="204" t="s">
        <v>938</v>
      </c>
      <c r="C33" s="205" t="s">
        <v>20</v>
      </c>
      <c r="D33" s="206">
        <v>2</v>
      </c>
      <c r="E33" s="207"/>
      <c r="F33" s="208">
        <f t="shared" si="0"/>
        <v>0</v>
      </c>
    </row>
    <row r="34" spans="1:8" s="209" customFormat="1" ht="27.75" customHeight="1">
      <c r="A34" s="203">
        <v>30</v>
      </c>
      <c r="B34" s="204" t="s">
        <v>939</v>
      </c>
      <c r="C34" s="205" t="s">
        <v>20</v>
      </c>
      <c r="D34" s="206">
        <v>2</v>
      </c>
      <c r="E34" s="207"/>
      <c r="F34" s="208">
        <f t="shared" si="0"/>
        <v>0</v>
      </c>
    </row>
    <row r="35" spans="1:8" s="209" customFormat="1" ht="27.75" customHeight="1">
      <c r="A35" s="203">
        <v>31</v>
      </c>
      <c r="B35" s="204" t="s">
        <v>940</v>
      </c>
      <c r="C35" s="205" t="s">
        <v>20</v>
      </c>
      <c r="D35" s="206">
        <v>14</v>
      </c>
      <c r="E35" s="207"/>
      <c r="F35" s="208">
        <f t="shared" si="0"/>
        <v>0</v>
      </c>
    </row>
    <row r="36" spans="1:8" s="209" customFormat="1" ht="27.75" customHeight="1">
      <c r="A36" s="203">
        <v>32</v>
      </c>
      <c r="B36" s="204" t="s">
        <v>941</v>
      </c>
      <c r="C36" s="205" t="s">
        <v>20</v>
      </c>
      <c r="D36" s="206">
        <v>10</v>
      </c>
      <c r="E36" s="207"/>
      <c r="F36" s="208">
        <f t="shared" si="0"/>
        <v>0</v>
      </c>
    </row>
    <row r="37" spans="1:8" s="209" customFormat="1" ht="27.75" customHeight="1">
      <c r="A37" s="203">
        <v>33</v>
      </c>
      <c r="B37" s="204" t="s">
        <v>942</v>
      </c>
      <c r="C37" s="205" t="s">
        <v>20</v>
      </c>
      <c r="D37" s="206">
        <v>10</v>
      </c>
      <c r="E37" s="207"/>
      <c r="F37" s="208">
        <f t="shared" si="0"/>
        <v>0</v>
      </c>
    </row>
    <row r="38" spans="1:8" s="209" customFormat="1" ht="27.75" customHeight="1">
      <c r="A38" s="203">
        <v>34</v>
      </c>
      <c r="B38" s="204" t="s">
        <v>943</v>
      </c>
      <c r="C38" s="205" t="s">
        <v>20</v>
      </c>
      <c r="D38" s="206">
        <v>10</v>
      </c>
      <c r="E38" s="207"/>
      <c r="F38" s="208">
        <f t="shared" si="0"/>
        <v>0</v>
      </c>
    </row>
    <row r="39" spans="1:8" s="209" customFormat="1" ht="27.75" customHeight="1">
      <c r="A39" s="203">
        <v>35</v>
      </c>
      <c r="B39" s="204" t="s">
        <v>944</v>
      </c>
      <c r="C39" s="205" t="s">
        <v>20</v>
      </c>
      <c r="D39" s="206">
        <v>10</v>
      </c>
      <c r="E39" s="207"/>
      <c r="F39" s="208">
        <f t="shared" si="0"/>
        <v>0</v>
      </c>
      <c r="H39" s="215"/>
    </row>
    <row r="40" spans="1:8" s="209" customFormat="1" ht="27.75" customHeight="1">
      <c r="A40" s="203">
        <v>36</v>
      </c>
      <c r="B40" s="204" t="s">
        <v>945</v>
      </c>
      <c r="C40" s="205" t="s">
        <v>20</v>
      </c>
      <c r="D40" s="206">
        <v>10</v>
      </c>
      <c r="E40" s="207"/>
      <c r="F40" s="208">
        <f t="shared" si="0"/>
        <v>0</v>
      </c>
      <c r="H40" s="215"/>
    </row>
    <row r="41" spans="1:8" s="209" customFormat="1" ht="27.75" customHeight="1">
      <c r="A41" s="203">
        <v>37</v>
      </c>
      <c r="B41" s="204" t="s">
        <v>946</v>
      </c>
      <c r="C41" s="205" t="s">
        <v>20</v>
      </c>
      <c r="D41" s="206">
        <v>2</v>
      </c>
      <c r="E41" s="207"/>
      <c r="F41" s="208">
        <f t="shared" si="0"/>
        <v>0</v>
      </c>
      <c r="H41" s="215"/>
    </row>
    <row r="42" spans="1:8" s="209" customFormat="1" ht="27.75" customHeight="1">
      <c r="A42" s="203">
        <v>38</v>
      </c>
      <c r="B42" s="204" t="s">
        <v>947</v>
      </c>
      <c r="C42" s="205" t="s">
        <v>20</v>
      </c>
      <c r="D42" s="206">
        <v>2</v>
      </c>
      <c r="E42" s="207"/>
      <c r="F42" s="208">
        <f t="shared" si="0"/>
        <v>0</v>
      </c>
    </row>
    <row r="43" spans="1:8" s="209" customFormat="1" ht="27.75" customHeight="1" thickBot="1">
      <c r="A43" s="203">
        <v>39</v>
      </c>
      <c r="B43" s="212" t="s">
        <v>948</v>
      </c>
      <c r="C43" s="219" t="s">
        <v>949</v>
      </c>
      <c r="D43" s="220">
        <v>1</v>
      </c>
      <c r="E43" s="221"/>
      <c r="F43" s="222">
        <f t="shared" si="0"/>
        <v>0</v>
      </c>
    </row>
    <row r="44" spans="1:8" s="209" customFormat="1" ht="30" customHeight="1" thickBot="1">
      <c r="A44" s="216"/>
      <c r="B44" s="225" t="s">
        <v>879</v>
      </c>
      <c r="C44" s="217"/>
      <c r="D44" s="218"/>
      <c r="E44" s="223"/>
      <c r="F44" s="224">
        <f>SUM(F5:F43)</f>
        <v>0</v>
      </c>
    </row>
    <row r="45" spans="1:8" s="209" customFormat="1" ht="30" customHeight="1">
      <c r="A45" s="197"/>
      <c r="B45" s="197"/>
      <c r="C45" s="197"/>
      <c r="D45" s="197"/>
      <c r="E45" s="197"/>
      <c r="F45" s="197"/>
    </row>
    <row r="46" spans="1:8" s="209" customFormat="1" ht="30" customHeight="1">
      <c r="A46" s="197"/>
      <c r="B46" s="197"/>
      <c r="C46" s="197"/>
      <c r="D46" s="197"/>
      <c r="E46" s="197"/>
      <c r="F46" s="197"/>
    </row>
    <row r="47" spans="1:8" s="209" customFormat="1" ht="30" customHeight="1">
      <c r="A47" s="197"/>
      <c r="B47" s="197"/>
      <c r="C47" s="197"/>
      <c r="D47" s="197"/>
      <c r="E47" s="197"/>
      <c r="F47" s="197"/>
    </row>
    <row r="48" spans="1:8" s="209" customFormat="1" ht="30" customHeight="1">
      <c r="A48" s="197"/>
      <c r="B48" s="197"/>
      <c r="C48" s="197"/>
      <c r="D48" s="197"/>
      <c r="E48" s="197"/>
      <c r="F48" s="197"/>
    </row>
    <row r="49" spans="1:6" s="209" customFormat="1" ht="30" customHeight="1">
      <c r="A49" s="197"/>
      <c r="B49" s="197"/>
      <c r="C49" s="197"/>
      <c r="D49" s="197"/>
      <c r="E49" s="197"/>
      <c r="F49" s="197"/>
    </row>
    <row r="50" spans="1:6" s="209" customFormat="1" ht="30" customHeight="1">
      <c r="A50" s="197"/>
      <c r="B50" s="197"/>
      <c r="C50" s="197"/>
      <c r="D50" s="197"/>
      <c r="E50" s="197"/>
      <c r="F50" s="197"/>
    </row>
    <row r="51" spans="1:6" ht="18.75" customHeight="1"/>
    <row r="52" spans="1:6" ht="20.25" customHeight="1"/>
  </sheetData>
  <mergeCells count="3">
    <mergeCell ref="A1:F1"/>
    <mergeCell ref="A2:F2"/>
    <mergeCell ref="A3:F3"/>
  </mergeCells>
  <phoneticPr fontId="9" type="noConversion"/>
  <printOptions horizontalCentered="1"/>
  <pageMargins left="0.51181102362204722" right="0.51181102362204722" top="0.94488188976377963" bottom="0.74803149606299213" header="0.31496062992125984" footer="0.31496062992125984"/>
  <pageSetup paperSize="9" scale="5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BD17-1A15-4491-9F76-6605C9C5C470}">
  <sheetPr>
    <pageSetUpPr fitToPage="1"/>
  </sheetPr>
  <dimension ref="A1:M89"/>
  <sheetViews>
    <sheetView showGridLines="0" showZeros="0" view="pageBreakPreview" zoomScale="30" zoomScaleNormal="70" zoomScaleSheetLayoutView="30" workbookViewId="0">
      <selection activeCell="BS53" sqref="BS53"/>
    </sheetView>
  </sheetViews>
  <sheetFormatPr defaultColWidth="9.109375" defaultRowHeight="15.6"/>
  <cols>
    <col min="1" max="1" width="10.44140625" style="82" customWidth="1"/>
    <col min="2" max="2" width="11.6640625" style="82" customWidth="1"/>
    <col min="3" max="3" width="116.88671875" style="89" customWidth="1"/>
    <col min="4" max="4" width="36" style="82" customWidth="1"/>
    <col min="5" max="5" width="15.5546875" style="83" customWidth="1"/>
    <col min="6" max="6" width="12.5546875" style="84" customWidth="1"/>
    <col min="7" max="7" width="27" style="85" customWidth="1"/>
    <col min="8" max="8" width="27" style="86" customWidth="1"/>
    <col min="9" max="12" width="9.109375" style="87"/>
    <col min="13" max="13" width="10" style="87" bestFit="1" customWidth="1"/>
    <col min="14" max="16384" width="9.109375" style="87"/>
  </cols>
  <sheetData>
    <row r="1" spans="1:13" s="90" customFormat="1" ht="24" customHeight="1">
      <c r="A1" s="91" t="s">
        <v>1077</v>
      </c>
      <c r="B1" s="92"/>
      <c r="C1" s="93"/>
      <c r="D1" s="92"/>
      <c r="E1" s="94"/>
      <c r="F1" s="95"/>
      <c r="G1" s="96"/>
      <c r="H1" s="97"/>
    </row>
    <row r="2" spans="1:13" s="61" customFormat="1" ht="65.25" customHeight="1">
      <c r="A2" s="55" t="s">
        <v>1</v>
      </c>
      <c r="B2" s="56" t="s">
        <v>93</v>
      </c>
      <c r="C2" s="56" t="s">
        <v>94</v>
      </c>
      <c r="D2" s="56" t="s">
        <v>95</v>
      </c>
      <c r="E2" s="57" t="s">
        <v>4</v>
      </c>
      <c r="F2" s="58" t="s">
        <v>96</v>
      </c>
      <c r="G2" s="60" t="s">
        <v>97</v>
      </c>
      <c r="H2" s="59" t="s">
        <v>98</v>
      </c>
    </row>
    <row r="3" spans="1:13" s="62" customFormat="1" ht="30" customHeight="1">
      <c r="A3" s="98"/>
      <c r="B3" s="99" t="s">
        <v>99</v>
      </c>
      <c r="C3" s="100" t="s">
        <v>100</v>
      </c>
      <c r="D3" s="99"/>
      <c r="E3" s="101"/>
      <c r="F3" s="102"/>
      <c r="G3" s="103"/>
      <c r="H3" s="104">
        <f>+H4+H32+H44+H56</f>
        <v>0</v>
      </c>
    </row>
    <row r="4" spans="1:13" s="67" customFormat="1" ht="30" customHeight="1">
      <c r="A4" s="63"/>
      <c r="B4" s="64" t="s">
        <v>101</v>
      </c>
      <c r="C4" s="65" t="s">
        <v>102</v>
      </c>
      <c r="D4" s="66"/>
      <c r="E4" s="105"/>
      <c r="F4" s="106"/>
      <c r="G4" s="107"/>
      <c r="H4" s="108">
        <f>SUM(H5:H31)</f>
        <v>0</v>
      </c>
    </row>
    <row r="5" spans="1:13" s="67" customFormat="1">
      <c r="A5" s="68">
        <v>1</v>
      </c>
      <c r="B5" s="69"/>
      <c r="C5" s="70" t="s">
        <v>109</v>
      </c>
      <c r="D5" s="71" t="s">
        <v>110</v>
      </c>
      <c r="E5" s="72">
        <v>8</v>
      </c>
      <c r="F5" s="73" t="s">
        <v>111</v>
      </c>
      <c r="G5" s="109"/>
      <c r="H5" s="110">
        <f>+E5*G5</f>
        <v>0</v>
      </c>
    </row>
    <row r="6" spans="1:13" s="67" customFormat="1">
      <c r="A6" s="68">
        <f>1+A5</f>
        <v>2</v>
      </c>
      <c r="B6" s="69"/>
      <c r="C6" s="70" t="s">
        <v>112</v>
      </c>
      <c r="D6" s="71" t="s">
        <v>110</v>
      </c>
      <c r="E6" s="72">
        <v>1</v>
      </c>
      <c r="F6" s="73" t="s">
        <v>111</v>
      </c>
      <c r="G6" s="109"/>
      <c r="H6" s="110">
        <f t="shared" ref="H6:H28" si="0">+E6*G6</f>
        <v>0</v>
      </c>
    </row>
    <row r="7" spans="1:13" s="67" customFormat="1">
      <c r="A7" s="68">
        <f t="shared" ref="A7:A29" si="1">1+A6</f>
        <v>3</v>
      </c>
      <c r="B7" s="69"/>
      <c r="C7" s="70" t="s">
        <v>113</v>
      </c>
      <c r="D7" s="71" t="s">
        <v>110</v>
      </c>
      <c r="E7" s="72">
        <v>1</v>
      </c>
      <c r="F7" s="73" t="s">
        <v>111</v>
      </c>
      <c r="G7" s="109"/>
      <c r="H7" s="110">
        <f t="shared" si="0"/>
        <v>0</v>
      </c>
    </row>
    <row r="8" spans="1:13" s="67" customFormat="1">
      <c r="A8" s="68">
        <f t="shared" si="1"/>
        <v>4</v>
      </c>
      <c r="B8" s="69"/>
      <c r="C8" s="70" t="s">
        <v>114</v>
      </c>
      <c r="D8" s="71" t="s">
        <v>110</v>
      </c>
      <c r="E8" s="72">
        <v>18</v>
      </c>
      <c r="F8" s="73" t="s">
        <v>111</v>
      </c>
      <c r="G8" s="109"/>
      <c r="H8" s="110">
        <f t="shared" si="0"/>
        <v>0</v>
      </c>
    </row>
    <row r="9" spans="1:13" s="67" customFormat="1">
      <c r="A9" s="68">
        <f t="shared" si="1"/>
        <v>5</v>
      </c>
      <c r="B9" s="69"/>
      <c r="C9" s="70" t="s">
        <v>115</v>
      </c>
      <c r="D9" s="71" t="s">
        <v>110</v>
      </c>
      <c r="E9" s="72">
        <v>9</v>
      </c>
      <c r="F9" s="73" t="s">
        <v>111</v>
      </c>
      <c r="G9" s="109"/>
      <c r="H9" s="110">
        <f t="shared" si="0"/>
        <v>0</v>
      </c>
    </row>
    <row r="10" spans="1:13" s="67" customFormat="1">
      <c r="A10" s="68">
        <f t="shared" si="1"/>
        <v>6</v>
      </c>
      <c r="B10" s="69"/>
      <c r="C10" s="70" t="s">
        <v>117</v>
      </c>
      <c r="D10" s="71" t="s">
        <v>110</v>
      </c>
      <c r="E10" s="72">
        <v>8</v>
      </c>
      <c r="F10" s="73" t="s">
        <v>111</v>
      </c>
      <c r="G10" s="109"/>
      <c r="H10" s="110">
        <f t="shared" si="0"/>
        <v>0</v>
      </c>
    </row>
    <row r="11" spans="1:13" s="67" customFormat="1">
      <c r="A11" s="68">
        <f t="shared" si="1"/>
        <v>7</v>
      </c>
      <c r="B11" s="69"/>
      <c r="C11" s="70" t="s">
        <v>118</v>
      </c>
      <c r="D11" s="71" t="s">
        <v>110</v>
      </c>
      <c r="E11" s="72">
        <v>8</v>
      </c>
      <c r="F11" s="73" t="s">
        <v>111</v>
      </c>
      <c r="G11" s="109"/>
      <c r="H11" s="110">
        <f t="shared" si="0"/>
        <v>0</v>
      </c>
      <c r="M11" s="310"/>
    </row>
    <row r="12" spans="1:13" s="67" customFormat="1">
      <c r="A12" s="68">
        <f t="shared" si="1"/>
        <v>8</v>
      </c>
      <c r="B12" s="69"/>
      <c r="C12" s="70" t="s">
        <v>119</v>
      </c>
      <c r="D12" s="71" t="s">
        <v>110</v>
      </c>
      <c r="E12" s="72">
        <v>1</v>
      </c>
      <c r="F12" s="73" t="s">
        <v>111</v>
      </c>
      <c r="G12" s="109"/>
      <c r="H12" s="110">
        <f t="shared" si="0"/>
        <v>0</v>
      </c>
    </row>
    <row r="13" spans="1:13" s="67" customFormat="1">
      <c r="A13" s="68">
        <f t="shared" si="1"/>
        <v>9</v>
      </c>
      <c r="B13" s="69"/>
      <c r="C13" s="70" t="s">
        <v>120</v>
      </c>
      <c r="D13" s="71" t="s">
        <v>110</v>
      </c>
      <c r="E13" s="72">
        <v>1</v>
      </c>
      <c r="F13" s="73" t="s">
        <v>111</v>
      </c>
      <c r="G13" s="109"/>
      <c r="H13" s="110">
        <f t="shared" si="0"/>
        <v>0</v>
      </c>
    </row>
    <row r="14" spans="1:13" s="67" customFormat="1">
      <c r="A14" s="68">
        <f t="shared" si="1"/>
        <v>10</v>
      </c>
      <c r="B14" s="69"/>
      <c r="C14" s="70" t="s">
        <v>121</v>
      </c>
      <c r="D14" s="71" t="s">
        <v>110</v>
      </c>
      <c r="E14" s="72">
        <v>8</v>
      </c>
      <c r="F14" s="73" t="s">
        <v>111</v>
      </c>
      <c r="G14" s="109"/>
      <c r="H14" s="110">
        <f t="shared" si="0"/>
        <v>0</v>
      </c>
    </row>
    <row r="15" spans="1:13" s="67" customFormat="1">
      <c r="A15" s="68">
        <f t="shared" si="1"/>
        <v>11</v>
      </c>
      <c r="B15" s="69"/>
      <c r="C15" s="70" t="s">
        <v>122</v>
      </c>
      <c r="D15" s="71" t="s">
        <v>110</v>
      </c>
      <c r="E15" s="72">
        <v>1</v>
      </c>
      <c r="F15" s="73" t="s">
        <v>111</v>
      </c>
      <c r="G15" s="109"/>
      <c r="H15" s="110">
        <f t="shared" si="0"/>
        <v>0</v>
      </c>
    </row>
    <row r="16" spans="1:13" s="67" customFormat="1">
      <c r="A16" s="68">
        <f t="shared" si="1"/>
        <v>12</v>
      </c>
      <c r="B16" s="69"/>
      <c r="C16" s="70" t="s">
        <v>123</v>
      </c>
      <c r="D16" s="71" t="s">
        <v>110</v>
      </c>
      <c r="E16" s="72">
        <v>2</v>
      </c>
      <c r="F16" s="73" t="s">
        <v>111</v>
      </c>
      <c r="G16" s="109"/>
      <c r="H16" s="110">
        <f t="shared" si="0"/>
        <v>0</v>
      </c>
    </row>
    <row r="17" spans="1:9" s="67" customFormat="1">
      <c r="A17" s="68">
        <f t="shared" si="1"/>
        <v>13</v>
      </c>
      <c r="B17" s="69"/>
      <c r="C17" s="70" t="s">
        <v>124</v>
      </c>
      <c r="D17" s="71" t="s">
        <v>110</v>
      </c>
      <c r="E17" s="72">
        <v>1</v>
      </c>
      <c r="F17" s="73" t="s">
        <v>111</v>
      </c>
      <c r="G17" s="109"/>
      <c r="H17" s="110">
        <f t="shared" si="0"/>
        <v>0</v>
      </c>
    </row>
    <row r="18" spans="1:9" s="67" customFormat="1">
      <c r="A18" s="68">
        <f t="shared" si="1"/>
        <v>14</v>
      </c>
      <c r="B18" s="69"/>
      <c r="C18" s="70" t="s">
        <v>125</v>
      </c>
      <c r="D18" s="71" t="s">
        <v>110</v>
      </c>
      <c r="E18" s="72">
        <v>17</v>
      </c>
      <c r="F18" s="73" t="s">
        <v>111</v>
      </c>
      <c r="G18" s="109"/>
      <c r="H18" s="110">
        <f t="shared" si="0"/>
        <v>0</v>
      </c>
    </row>
    <row r="19" spans="1:9" s="67" customFormat="1">
      <c r="A19" s="68">
        <f t="shared" si="1"/>
        <v>15</v>
      </c>
      <c r="B19" s="69"/>
      <c r="C19" s="70" t="s">
        <v>126</v>
      </c>
      <c r="D19" s="71" t="s">
        <v>110</v>
      </c>
      <c r="E19" s="72">
        <v>11</v>
      </c>
      <c r="F19" s="73" t="s">
        <v>111</v>
      </c>
      <c r="G19" s="109"/>
      <c r="H19" s="110">
        <f t="shared" si="0"/>
        <v>0</v>
      </c>
    </row>
    <row r="20" spans="1:9" s="67" customFormat="1">
      <c r="A20" s="68">
        <f t="shared" si="1"/>
        <v>16</v>
      </c>
      <c r="B20" s="69"/>
      <c r="C20" s="70" t="s">
        <v>127</v>
      </c>
      <c r="D20" s="71" t="s">
        <v>128</v>
      </c>
      <c r="E20" s="72">
        <v>96</v>
      </c>
      <c r="F20" s="73" t="s">
        <v>129</v>
      </c>
      <c r="G20" s="109"/>
      <c r="H20" s="110">
        <f t="shared" si="0"/>
        <v>0</v>
      </c>
    </row>
    <row r="21" spans="1:9" s="67" customFormat="1">
      <c r="A21" s="68">
        <f t="shared" si="1"/>
        <v>17</v>
      </c>
      <c r="B21" s="69"/>
      <c r="C21" s="70" t="s">
        <v>130</v>
      </c>
      <c r="D21" s="71" t="s">
        <v>128</v>
      </c>
      <c r="E21" s="72">
        <v>24</v>
      </c>
      <c r="F21" s="73" t="s">
        <v>129</v>
      </c>
      <c r="G21" s="109"/>
      <c r="H21" s="110">
        <f t="shared" si="0"/>
        <v>0</v>
      </c>
    </row>
    <row r="22" spans="1:9" s="67" customFormat="1">
      <c r="A22" s="68">
        <f t="shared" si="1"/>
        <v>18</v>
      </c>
      <c r="B22" s="69"/>
      <c r="C22" s="70" t="s">
        <v>131</v>
      </c>
      <c r="D22" s="71" t="s">
        <v>128</v>
      </c>
      <c r="E22" s="318">
        <v>0.45</v>
      </c>
      <c r="F22" s="73" t="s">
        <v>105</v>
      </c>
      <c r="G22" s="109"/>
      <c r="H22" s="110">
        <f t="shared" si="0"/>
        <v>0</v>
      </c>
      <c r="I22" s="309"/>
    </row>
    <row r="23" spans="1:9" s="67" customFormat="1">
      <c r="A23" s="68">
        <f t="shared" si="1"/>
        <v>19</v>
      </c>
      <c r="B23" s="69"/>
      <c r="C23" s="70" t="s">
        <v>132</v>
      </c>
      <c r="D23" s="71" t="s">
        <v>128</v>
      </c>
      <c r="E23" s="72">
        <v>54</v>
      </c>
      <c r="F23" s="73" t="s">
        <v>129</v>
      </c>
      <c r="G23" s="109"/>
      <c r="H23" s="110">
        <f t="shared" si="0"/>
        <v>0</v>
      </c>
    </row>
    <row r="24" spans="1:9" s="67" customFormat="1">
      <c r="A24" s="68">
        <f t="shared" si="1"/>
        <v>20</v>
      </c>
      <c r="B24" s="69"/>
      <c r="C24" s="70" t="s">
        <v>133</v>
      </c>
      <c r="D24" s="71" t="s">
        <v>128</v>
      </c>
      <c r="E24" s="72">
        <v>27</v>
      </c>
      <c r="F24" s="73" t="s">
        <v>129</v>
      </c>
      <c r="G24" s="109"/>
      <c r="H24" s="110">
        <f t="shared" si="0"/>
        <v>0</v>
      </c>
    </row>
    <row r="25" spans="1:9" s="67" customFormat="1">
      <c r="A25" s="68">
        <f t="shared" si="1"/>
        <v>21</v>
      </c>
      <c r="B25" s="69"/>
      <c r="C25" s="70" t="s">
        <v>134</v>
      </c>
      <c r="D25" s="71" t="s">
        <v>128</v>
      </c>
      <c r="E25" s="318">
        <v>0.35</v>
      </c>
      <c r="F25" s="73" t="s">
        <v>105</v>
      </c>
      <c r="G25" s="109"/>
      <c r="H25" s="110">
        <f t="shared" si="0"/>
        <v>0</v>
      </c>
    </row>
    <row r="26" spans="1:9" s="67" customFormat="1">
      <c r="A26" s="68">
        <f t="shared" si="1"/>
        <v>22</v>
      </c>
      <c r="B26" s="69"/>
      <c r="C26" s="70" t="s">
        <v>135</v>
      </c>
      <c r="D26" s="71" t="s">
        <v>136</v>
      </c>
      <c r="E26" s="75">
        <v>96</v>
      </c>
      <c r="F26" s="73" t="s">
        <v>129</v>
      </c>
      <c r="G26" s="109"/>
      <c r="H26" s="110">
        <f t="shared" si="0"/>
        <v>0</v>
      </c>
    </row>
    <row r="27" spans="1:9" s="67" customFormat="1">
      <c r="A27" s="68">
        <f t="shared" si="1"/>
        <v>23</v>
      </c>
      <c r="B27" s="69"/>
      <c r="C27" s="70" t="s">
        <v>137</v>
      </c>
      <c r="D27" s="71" t="s">
        <v>136</v>
      </c>
      <c r="E27" s="75">
        <v>24</v>
      </c>
      <c r="F27" s="73" t="s">
        <v>129</v>
      </c>
      <c r="G27" s="109"/>
      <c r="H27" s="110">
        <f t="shared" si="0"/>
        <v>0</v>
      </c>
    </row>
    <row r="28" spans="1:9" s="67" customFormat="1">
      <c r="A28" s="68">
        <f t="shared" si="1"/>
        <v>24</v>
      </c>
      <c r="B28" s="69"/>
      <c r="C28" s="70" t="s">
        <v>138</v>
      </c>
      <c r="D28" s="71" t="s">
        <v>139</v>
      </c>
      <c r="E28" s="72">
        <v>9</v>
      </c>
      <c r="F28" s="73" t="s">
        <v>111</v>
      </c>
      <c r="G28" s="109"/>
      <c r="H28" s="110">
        <f t="shared" si="0"/>
        <v>0</v>
      </c>
    </row>
    <row r="29" spans="1:9" s="67" customFormat="1">
      <c r="A29" s="68">
        <f t="shared" si="1"/>
        <v>25</v>
      </c>
      <c r="B29" s="69"/>
      <c r="C29" s="70"/>
      <c r="D29" s="71"/>
      <c r="E29" s="72"/>
      <c r="F29" s="73"/>
      <c r="G29" s="109"/>
      <c r="H29" s="110">
        <f t="shared" ref="H29:H31" si="2">+G29*E29</f>
        <v>0</v>
      </c>
    </row>
    <row r="30" spans="1:9" s="67" customFormat="1">
      <c r="A30" s="68">
        <f>1+A29</f>
        <v>26</v>
      </c>
      <c r="B30" s="69"/>
      <c r="C30" s="70"/>
      <c r="D30" s="71"/>
      <c r="E30" s="72"/>
      <c r="F30" s="73"/>
      <c r="G30" s="109"/>
      <c r="H30" s="110">
        <f t="shared" si="2"/>
        <v>0</v>
      </c>
    </row>
    <row r="31" spans="1:9" s="67" customFormat="1">
      <c r="A31" s="68"/>
      <c r="B31" s="69"/>
      <c r="C31" s="74"/>
      <c r="D31" s="71"/>
      <c r="E31" s="72"/>
      <c r="F31" s="73"/>
      <c r="G31" s="111"/>
      <c r="H31" s="112">
        <f t="shared" si="2"/>
        <v>0</v>
      </c>
    </row>
    <row r="32" spans="1:9" s="67" customFormat="1" ht="30" customHeight="1">
      <c r="A32" s="63"/>
      <c r="B32" s="64" t="s">
        <v>106</v>
      </c>
      <c r="C32" s="65" t="s">
        <v>140</v>
      </c>
      <c r="D32" s="66"/>
      <c r="E32" s="113"/>
      <c r="F32" s="106"/>
      <c r="G32" s="107"/>
      <c r="H32" s="108">
        <f>SUM(H33:H43)</f>
        <v>0</v>
      </c>
    </row>
    <row r="33" spans="1:8" s="67" customFormat="1" ht="180.6">
      <c r="A33" s="68">
        <v>1</v>
      </c>
      <c r="B33" s="69"/>
      <c r="C33" s="70" t="s">
        <v>144</v>
      </c>
      <c r="D33" s="71" t="s">
        <v>142</v>
      </c>
      <c r="E33" s="72">
        <v>7</v>
      </c>
      <c r="F33" s="73" t="s">
        <v>111</v>
      </c>
      <c r="G33" s="109"/>
      <c r="H33" s="110">
        <f t="shared" ref="H33:H42" si="3">+E33*G33</f>
        <v>0</v>
      </c>
    </row>
    <row r="34" spans="1:8" s="67" customFormat="1" ht="195.6">
      <c r="A34" s="68">
        <f>1+A33</f>
        <v>2</v>
      </c>
      <c r="B34" s="69"/>
      <c r="C34" s="70" t="s">
        <v>1006</v>
      </c>
      <c r="D34" s="71" t="s">
        <v>142</v>
      </c>
      <c r="E34" s="72">
        <v>2</v>
      </c>
      <c r="F34" s="73" t="s">
        <v>111</v>
      </c>
      <c r="G34" s="109"/>
      <c r="H34" s="110">
        <f t="shared" si="3"/>
        <v>0</v>
      </c>
    </row>
    <row r="35" spans="1:8" s="67" customFormat="1">
      <c r="A35" s="68">
        <f t="shared" ref="A35:A42" si="4">1+A34</f>
        <v>3</v>
      </c>
      <c r="B35" s="69"/>
      <c r="C35" s="70" t="s">
        <v>158</v>
      </c>
      <c r="D35" s="71" t="s">
        <v>159</v>
      </c>
      <c r="E35" s="72">
        <v>108</v>
      </c>
      <c r="F35" s="73" t="s">
        <v>129</v>
      </c>
      <c r="G35" s="109"/>
      <c r="H35" s="110">
        <f t="shared" si="3"/>
        <v>0</v>
      </c>
    </row>
    <row r="36" spans="1:8" s="67" customFormat="1">
      <c r="A36" s="68">
        <f t="shared" si="4"/>
        <v>4</v>
      </c>
      <c r="B36" s="69"/>
      <c r="C36" s="70" t="s">
        <v>160</v>
      </c>
      <c r="D36" s="71" t="s">
        <v>159</v>
      </c>
      <c r="E36" s="72">
        <v>72</v>
      </c>
      <c r="F36" s="73" t="s">
        <v>129</v>
      </c>
      <c r="G36" s="109"/>
      <c r="H36" s="110">
        <f t="shared" si="3"/>
        <v>0</v>
      </c>
    </row>
    <row r="37" spans="1:8" s="67" customFormat="1">
      <c r="A37" s="68">
        <f t="shared" si="4"/>
        <v>5</v>
      </c>
      <c r="B37" s="69"/>
      <c r="C37" s="70" t="s">
        <v>161</v>
      </c>
      <c r="D37" s="71" t="s">
        <v>159</v>
      </c>
      <c r="E37" s="318">
        <v>0.45</v>
      </c>
      <c r="F37" s="73" t="s">
        <v>105</v>
      </c>
      <c r="G37" s="109"/>
      <c r="H37" s="110">
        <f t="shared" si="3"/>
        <v>0</v>
      </c>
    </row>
    <row r="38" spans="1:8" s="67" customFormat="1">
      <c r="A38" s="68">
        <f t="shared" si="4"/>
        <v>6</v>
      </c>
      <c r="B38" s="69"/>
      <c r="C38" s="70" t="s">
        <v>162</v>
      </c>
      <c r="D38" s="71" t="s">
        <v>128</v>
      </c>
      <c r="E38" s="72">
        <v>423</v>
      </c>
      <c r="F38" s="73" t="s">
        <v>129</v>
      </c>
      <c r="G38" s="109"/>
      <c r="H38" s="110">
        <f t="shared" si="3"/>
        <v>0</v>
      </c>
    </row>
    <row r="39" spans="1:8" s="67" customFormat="1">
      <c r="A39" s="68">
        <f t="shared" si="4"/>
        <v>7</v>
      </c>
      <c r="B39" s="69"/>
      <c r="C39" s="70" t="s">
        <v>163</v>
      </c>
      <c r="D39" s="71" t="s">
        <v>128</v>
      </c>
      <c r="E39" s="72">
        <v>36</v>
      </c>
      <c r="F39" s="73" t="s">
        <v>129</v>
      </c>
      <c r="G39" s="109"/>
      <c r="H39" s="110">
        <f t="shared" si="3"/>
        <v>0</v>
      </c>
    </row>
    <row r="40" spans="1:8" s="67" customFormat="1">
      <c r="A40" s="68">
        <f t="shared" si="4"/>
        <v>8</v>
      </c>
      <c r="B40" s="69"/>
      <c r="C40" s="70" t="s">
        <v>164</v>
      </c>
      <c r="D40" s="71" t="s">
        <v>128</v>
      </c>
      <c r="E40" s="318">
        <v>0.5</v>
      </c>
      <c r="F40" s="73" t="s">
        <v>105</v>
      </c>
      <c r="G40" s="109"/>
      <c r="H40" s="110">
        <f t="shared" si="3"/>
        <v>0</v>
      </c>
    </row>
    <row r="41" spans="1:8" s="67" customFormat="1">
      <c r="A41" s="68">
        <f t="shared" si="4"/>
        <v>9</v>
      </c>
      <c r="B41" s="69"/>
      <c r="C41" s="70" t="s">
        <v>135</v>
      </c>
      <c r="D41" s="71" t="s">
        <v>136</v>
      </c>
      <c r="E41" s="75">
        <v>423</v>
      </c>
      <c r="F41" s="73" t="s">
        <v>129</v>
      </c>
      <c r="G41" s="109"/>
      <c r="H41" s="110">
        <f t="shared" si="3"/>
        <v>0</v>
      </c>
    </row>
    <row r="42" spans="1:8" s="67" customFormat="1">
      <c r="A42" s="68">
        <f t="shared" si="4"/>
        <v>10</v>
      </c>
      <c r="B42" s="69"/>
      <c r="C42" s="70" t="s">
        <v>137</v>
      </c>
      <c r="D42" s="71" t="s">
        <v>136</v>
      </c>
      <c r="E42" s="75">
        <v>36</v>
      </c>
      <c r="F42" s="73" t="s">
        <v>129</v>
      </c>
      <c r="G42" s="109"/>
      <c r="H42" s="110">
        <f t="shared" si="3"/>
        <v>0</v>
      </c>
    </row>
    <row r="43" spans="1:8" s="67" customFormat="1">
      <c r="A43" s="68"/>
      <c r="B43" s="69"/>
      <c r="C43" s="74"/>
      <c r="D43" s="71"/>
      <c r="E43" s="72"/>
      <c r="F43" s="73"/>
      <c r="G43" s="111"/>
      <c r="H43" s="112">
        <f t="shared" ref="H43" si="5">+G43*E43</f>
        <v>0</v>
      </c>
    </row>
    <row r="44" spans="1:8" s="67" customFormat="1" ht="30" customHeight="1">
      <c r="A44" s="63"/>
      <c r="B44" s="64" t="s">
        <v>107</v>
      </c>
      <c r="C44" s="65" t="s">
        <v>167</v>
      </c>
      <c r="D44" s="66"/>
      <c r="E44" s="113"/>
      <c r="F44" s="106"/>
      <c r="G44" s="107"/>
      <c r="H44" s="108">
        <f>SUM(H45:H53)</f>
        <v>0</v>
      </c>
    </row>
    <row r="45" spans="1:8" s="67" customFormat="1">
      <c r="A45" s="68">
        <v>1</v>
      </c>
      <c r="B45" s="69"/>
      <c r="C45" s="70" t="s">
        <v>1007</v>
      </c>
      <c r="D45" s="71" t="s">
        <v>169</v>
      </c>
      <c r="E45" s="72">
        <v>1</v>
      </c>
      <c r="F45" s="73" t="s">
        <v>111</v>
      </c>
      <c r="G45" s="109"/>
      <c r="H45" s="110">
        <f t="shared" ref="H45:H53" si="6">+E45*G45</f>
        <v>0</v>
      </c>
    </row>
    <row r="46" spans="1:8" s="67" customFormat="1" ht="30">
      <c r="A46" s="68">
        <f>A45+1</f>
        <v>2</v>
      </c>
      <c r="B46" s="69"/>
      <c r="C46" s="70" t="s">
        <v>1008</v>
      </c>
      <c r="D46" s="71" t="s">
        <v>174</v>
      </c>
      <c r="E46" s="72">
        <v>1</v>
      </c>
      <c r="F46" s="73" t="s">
        <v>111</v>
      </c>
      <c r="G46" s="109"/>
      <c r="H46" s="110">
        <f t="shared" si="6"/>
        <v>0</v>
      </c>
    </row>
    <row r="47" spans="1:8" s="67" customFormat="1" ht="31.2">
      <c r="A47" s="68">
        <f t="shared" ref="A47:A54" si="7">A46+1</f>
        <v>3</v>
      </c>
      <c r="B47" s="69"/>
      <c r="C47" s="70" t="s">
        <v>185</v>
      </c>
      <c r="D47" s="71" t="s">
        <v>179</v>
      </c>
      <c r="E47" s="72">
        <v>8</v>
      </c>
      <c r="F47" s="73" t="s">
        <v>111</v>
      </c>
      <c r="G47" s="109"/>
      <c r="H47" s="110">
        <f t="shared" si="6"/>
        <v>0</v>
      </c>
    </row>
    <row r="48" spans="1:8" s="67" customFormat="1" ht="31.2">
      <c r="A48" s="68">
        <f t="shared" si="7"/>
        <v>4</v>
      </c>
      <c r="B48" s="69"/>
      <c r="C48" s="70" t="s">
        <v>187</v>
      </c>
      <c r="D48" s="71" t="s">
        <v>179</v>
      </c>
      <c r="E48" s="72">
        <v>2</v>
      </c>
      <c r="F48" s="73" t="s">
        <v>111</v>
      </c>
      <c r="G48" s="109"/>
      <c r="H48" s="110">
        <f t="shared" si="6"/>
        <v>0</v>
      </c>
    </row>
    <row r="49" spans="1:8" s="67" customFormat="1" ht="31.2">
      <c r="A49" s="68">
        <f t="shared" si="7"/>
        <v>5</v>
      </c>
      <c r="B49" s="69"/>
      <c r="C49" s="70" t="s">
        <v>193</v>
      </c>
      <c r="D49" s="71" t="s">
        <v>179</v>
      </c>
      <c r="E49" s="72">
        <v>5</v>
      </c>
      <c r="F49" s="73" t="s">
        <v>111</v>
      </c>
      <c r="G49" s="109"/>
      <c r="H49" s="110">
        <f t="shared" si="6"/>
        <v>0</v>
      </c>
    </row>
    <row r="50" spans="1:8" s="67" customFormat="1">
      <c r="A50" s="68">
        <f t="shared" si="7"/>
        <v>6</v>
      </c>
      <c r="B50" s="69"/>
      <c r="C50" s="70" t="s">
        <v>215</v>
      </c>
      <c r="D50" s="71" t="s">
        <v>214</v>
      </c>
      <c r="E50" s="72">
        <v>15</v>
      </c>
      <c r="F50" s="73" t="s">
        <v>129</v>
      </c>
      <c r="G50" s="109"/>
      <c r="H50" s="110">
        <f t="shared" si="6"/>
        <v>0</v>
      </c>
    </row>
    <row r="51" spans="1:8" s="67" customFormat="1" ht="30">
      <c r="A51" s="68">
        <f t="shared" si="7"/>
        <v>7</v>
      </c>
      <c r="B51" s="69"/>
      <c r="C51" s="70" t="s">
        <v>218</v>
      </c>
      <c r="D51" s="71" t="s">
        <v>214</v>
      </c>
      <c r="E51" s="72">
        <v>30</v>
      </c>
      <c r="F51" s="73" t="s">
        <v>129</v>
      </c>
      <c r="G51" s="109"/>
      <c r="H51" s="110">
        <f t="shared" si="6"/>
        <v>0</v>
      </c>
    </row>
    <row r="52" spans="1:8" s="67" customFormat="1" ht="30">
      <c r="A52" s="68">
        <f t="shared" si="7"/>
        <v>8</v>
      </c>
      <c r="B52" s="69"/>
      <c r="C52" s="70" t="s">
        <v>221</v>
      </c>
      <c r="D52" s="71" t="s">
        <v>222</v>
      </c>
      <c r="E52" s="114">
        <v>442.5</v>
      </c>
      <c r="F52" s="73" t="s">
        <v>15</v>
      </c>
      <c r="G52" s="109"/>
      <c r="H52" s="110">
        <f t="shared" si="6"/>
        <v>0</v>
      </c>
    </row>
    <row r="53" spans="1:8" s="67" customFormat="1" ht="30">
      <c r="A53" s="68">
        <f t="shared" si="7"/>
        <v>9</v>
      </c>
      <c r="B53" s="69"/>
      <c r="C53" s="70" t="s">
        <v>228</v>
      </c>
      <c r="D53" s="71" t="s">
        <v>136</v>
      </c>
      <c r="E53" s="114">
        <v>367.5</v>
      </c>
      <c r="F53" s="73" t="s">
        <v>15</v>
      </c>
      <c r="G53" s="109"/>
      <c r="H53" s="110">
        <f t="shared" si="6"/>
        <v>0</v>
      </c>
    </row>
    <row r="54" spans="1:8" s="67" customFormat="1">
      <c r="A54" s="68">
        <f t="shared" si="7"/>
        <v>10</v>
      </c>
      <c r="B54" s="69"/>
      <c r="C54" s="70"/>
      <c r="D54" s="71"/>
      <c r="E54" s="72"/>
      <c r="F54" s="73"/>
      <c r="G54" s="109"/>
      <c r="H54" s="110">
        <f t="shared" ref="H54:H55" si="8">+G54*E54</f>
        <v>0</v>
      </c>
    </row>
    <row r="55" spans="1:8" s="67" customFormat="1">
      <c r="A55" s="68"/>
      <c r="B55" s="69"/>
      <c r="C55" s="70"/>
      <c r="D55" s="71"/>
      <c r="E55" s="72"/>
      <c r="F55" s="73"/>
      <c r="G55" s="111"/>
      <c r="H55" s="112">
        <f t="shared" si="8"/>
        <v>0</v>
      </c>
    </row>
    <row r="56" spans="1:8" s="67" customFormat="1" ht="30" customHeight="1">
      <c r="A56" s="63"/>
      <c r="B56" s="64" t="s">
        <v>230</v>
      </c>
      <c r="C56" s="65" t="s">
        <v>231</v>
      </c>
      <c r="D56" s="66"/>
      <c r="E56" s="105"/>
      <c r="F56" s="106"/>
      <c r="G56" s="107"/>
      <c r="H56" s="108">
        <f>SUM(H57:H83)</f>
        <v>0</v>
      </c>
    </row>
    <row r="57" spans="1:8" s="67" customFormat="1">
      <c r="A57" s="68">
        <v>1</v>
      </c>
      <c r="B57" s="69"/>
      <c r="C57" s="70" t="s">
        <v>232</v>
      </c>
      <c r="D57" s="71" t="s">
        <v>139</v>
      </c>
      <c r="E57" s="72">
        <v>50</v>
      </c>
      <c r="F57" s="73" t="s">
        <v>111</v>
      </c>
      <c r="G57" s="109"/>
      <c r="H57" s="110">
        <f t="shared" ref="H57:H78" si="9">+E57*G57</f>
        <v>0</v>
      </c>
    </row>
    <row r="58" spans="1:8" s="67" customFormat="1" ht="30">
      <c r="A58" s="68">
        <f>1+A57</f>
        <v>2</v>
      </c>
      <c r="B58" s="69"/>
      <c r="C58" s="70" t="s">
        <v>234</v>
      </c>
      <c r="D58" s="71" t="s">
        <v>139</v>
      </c>
      <c r="E58" s="72">
        <v>50</v>
      </c>
      <c r="F58" s="73" t="s">
        <v>111</v>
      </c>
      <c r="G58" s="109"/>
      <c r="H58" s="110">
        <f t="shared" si="9"/>
        <v>0</v>
      </c>
    </row>
    <row r="59" spans="1:8" s="67" customFormat="1">
      <c r="A59" s="68">
        <f t="shared" ref="A59:A82" si="10">1+A58</f>
        <v>3</v>
      </c>
      <c r="B59" s="69"/>
      <c r="C59" s="70" t="s">
        <v>235</v>
      </c>
      <c r="D59" s="71" t="s">
        <v>236</v>
      </c>
      <c r="E59" s="75">
        <v>50</v>
      </c>
      <c r="F59" s="73" t="s">
        <v>237</v>
      </c>
      <c r="G59" s="109"/>
      <c r="H59" s="110">
        <f t="shared" si="9"/>
        <v>0</v>
      </c>
    </row>
    <row r="60" spans="1:8" s="67" customFormat="1" ht="105">
      <c r="A60" s="68">
        <f t="shared" si="10"/>
        <v>4</v>
      </c>
      <c r="B60" s="69"/>
      <c r="C60" s="70" t="s">
        <v>238</v>
      </c>
      <c r="D60" s="71" t="s">
        <v>239</v>
      </c>
      <c r="E60" s="72">
        <v>2</v>
      </c>
      <c r="F60" s="73" t="s">
        <v>111</v>
      </c>
      <c r="G60" s="109"/>
      <c r="H60" s="110">
        <f t="shared" si="9"/>
        <v>0</v>
      </c>
    </row>
    <row r="61" spans="1:8" s="67" customFormat="1">
      <c r="A61" s="68">
        <f t="shared" si="10"/>
        <v>5</v>
      </c>
      <c r="B61" s="69"/>
      <c r="C61" s="70" t="s">
        <v>243</v>
      </c>
      <c r="D61" s="71" t="s">
        <v>139</v>
      </c>
      <c r="E61" s="72">
        <v>1</v>
      </c>
      <c r="F61" s="73" t="s">
        <v>111</v>
      </c>
      <c r="G61" s="109"/>
      <c r="H61" s="110">
        <f t="shared" si="9"/>
        <v>0</v>
      </c>
    </row>
    <row r="62" spans="1:8" s="67" customFormat="1">
      <c r="A62" s="68">
        <f t="shared" si="10"/>
        <v>6</v>
      </c>
      <c r="B62" s="69"/>
      <c r="C62" s="70" t="s">
        <v>244</v>
      </c>
      <c r="D62" s="71" t="s">
        <v>139</v>
      </c>
      <c r="E62" s="72">
        <v>1</v>
      </c>
      <c r="F62" s="73" t="s">
        <v>111</v>
      </c>
      <c r="G62" s="109"/>
      <c r="H62" s="110">
        <f t="shared" si="9"/>
        <v>0</v>
      </c>
    </row>
    <row r="63" spans="1:8" s="67" customFormat="1">
      <c r="A63" s="68">
        <f t="shared" si="10"/>
        <v>7</v>
      </c>
      <c r="B63" s="69"/>
      <c r="C63" s="70" t="s">
        <v>245</v>
      </c>
      <c r="D63" s="71" t="s">
        <v>139</v>
      </c>
      <c r="E63" s="72">
        <v>1</v>
      </c>
      <c r="F63" s="73" t="s">
        <v>111</v>
      </c>
      <c r="G63" s="109"/>
      <c r="H63" s="110">
        <f t="shared" si="9"/>
        <v>0</v>
      </c>
    </row>
    <row r="64" spans="1:8" s="67" customFormat="1">
      <c r="A64" s="68">
        <f t="shared" si="10"/>
        <v>8</v>
      </c>
      <c r="B64" s="69"/>
      <c r="C64" s="70" t="s">
        <v>246</v>
      </c>
      <c r="D64" s="71" t="s">
        <v>139</v>
      </c>
      <c r="E64" s="72">
        <v>1</v>
      </c>
      <c r="F64" s="73" t="s">
        <v>111</v>
      </c>
      <c r="G64" s="109"/>
      <c r="H64" s="110">
        <f t="shared" si="9"/>
        <v>0</v>
      </c>
    </row>
    <row r="65" spans="1:8" s="67" customFormat="1">
      <c r="A65" s="68">
        <f t="shared" si="10"/>
        <v>9</v>
      </c>
      <c r="B65" s="69"/>
      <c r="C65" s="70" t="s">
        <v>247</v>
      </c>
      <c r="D65" s="71" t="s">
        <v>139</v>
      </c>
      <c r="E65" s="72">
        <v>1</v>
      </c>
      <c r="F65" s="73" t="s">
        <v>111</v>
      </c>
      <c r="G65" s="109"/>
      <c r="H65" s="110">
        <f t="shared" si="9"/>
        <v>0</v>
      </c>
    </row>
    <row r="66" spans="1:8" s="67" customFormat="1">
      <c r="A66" s="68">
        <f t="shared" si="10"/>
        <v>10</v>
      </c>
      <c r="B66" s="69"/>
      <c r="C66" s="70" t="s">
        <v>248</v>
      </c>
      <c r="D66" s="71" t="s">
        <v>249</v>
      </c>
      <c r="E66" s="72">
        <v>1</v>
      </c>
      <c r="F66" s="73" t="s">
        <v>111</v>
      </c>
      <c r="G66" s="109"/>
      <c r="H66" s="110">
        <f t="shared" si="9"/>
        <v>0</v>
      </c>
    </row>
    <row r="67" spans="1:8" s="67" customFormat="1">
      <c r="A67" s="68">
        <f t="shared" si="10"/>
        <v>11</v>
      </c>
      <c r="B67" s="69"/>
      <c r="C67" s="70" t="s">
        <v>250</v>
      </c>
      <c r="D67" s="71" t="s">
        <v>139</v>
      </c>
      <c r="E67" s="72">
        <v>1</v>
      </c>
      <c r="F67" s="73" t="s">
        <v>111</v>
      </c>
      <c r="G67" s="109"/>
      <c r="H67" s="110">
        <f t="shared" si="9"/>
        <v>0</v>
      </c>
    </row>
    <row r="68" spans="1:8" s="67" customFormat="1">
      <c r="A68" s="68">
        <f t="shared" si="10"/>
        <v>12</v>
      </c>
      <c r="B68" s="69"/>
      <c r="C68" s="70" t="s">
        <v>251</v>
      </c>
      <c r="D68" s="71" t="s">
        <v>252</v>
      </c>
      <c r="E68" s="72">
        <v>90</v>
      </c>
      <c r="F68" s="73" t="s">
        <v>129</v>
      </c>
      <c r="G68" s="109"/>
      <c r="H68" s="110">
        <f t="shared" si="9"/>
        <v>0</v>
      </c>
    </row>
    <row r="69" spans="1:8" s="67" customFormat="1">
      <c r="A69" s="68">
        <f t="shared" si="10"/>
        <v>13</v>
      </c>
      <c r="B69" s="69"/>
      <c r="C69" s="70" t="s">
        <v>253</v>
      </c>
      <c r="D69" s="71" t="s">
        <v>252</v>
      </c>
      <c r="E69" s="72">
        <v>36</v>
      </c>
      <c r="F69" s="73" t="s">
        <v>129</v>
      </c>
      <c r="G69" s="109"/>
      <c r="H69" s="110">
        <f t="shared" si="9"/>
        <v>0</v>
      </c>
    </row>
    <row r="70" spans="1:8" s="67" customFormat="1">
      <c r="A70" s="68">
        <f t="shared" si="10"/>
        <v>14</v>
      </c>
      <c r="B70" s="69"/>
      <c r="C70" s="70" t="s">
        <v>254</v>
      </c>
      <c r="D70" s="71" t="s">
        <v>252</v>
      </c>
      <c r="E70" s="72">
        <v>36</v>
      </c>
      <c r="F70" s="73" t="s">
        <v>129</v>
      </c>
      <c r="G70" s="109"/>
      <c r="H70" s="110">
        <f t="shared" si="9"/>
        <v>0</v>
      </c>
    </row>
    <row r="71" spans="1:8" s="67" customFormat="1">
      <c r="A71" s="68">
        <f t="shared" si="10"/>
        <v>15</v>
      </c>
      <c r="B71" s="69"/>
      <c r="C71" s="70" t="s">
        <v>255</v>
      </c>
      <c r="D71" s="71" t="s">
        <v>252</v>
      </c>
      <c r="E71" s="72">
        <v>36</v>
      </c>
      <c r="F71" s="73" t="s">
        <v>129</v>
      </c>
      <c r="G71" s="109"/>
      <c r="H71" s="110">
        <f t="shared" si="9"/>
        <v>0</v>
      </c>
    </row>
    <row r="72" spans="1:8" s="67" customFormat="1">
      <c r="A72" s="68">
        <f t="shared" si="10"/>
        <v>16</v>
      </c>
      <c r="B72" s="69"/>
      <c r="C72" s="70" t="s">
        <v>259</v>
      </c>
      <c r="D72" s="71" t="s">
        <v>252</v>
      </c>
      <c r="E72" s="72">
        <v>54</v>
      </c>
      <c r="F72" s="73" t="s">
        <v>129</v>
      </c>
      <c r="G72" s="109"/>
      <c r="H72" s="110">
        <f t="shared" si="9"/>
        <v>0</v>
      </c>
    </row>
    <row r="73" spans="1:8" s="67" customFormat="1">
      <c r="A73" s="68">
        <f t="shared" si="10"/>
        <v>17</v>
      </c>
      <c r="B73" s="69"/>
      <c r="C73" s="70" t="s">
        <v>260</v>
      </c>
      <c r="D73" s="71" t="s">
        <v>261</v>
      </c>
      <c r="E73" s="318">
        <v>0.3</v>
      </c>
      <c r="F73" s="73" t="s">
        <v>105</v>
      </c>
      <c r="G73" s="109"/>
      <c r="H73" s="110">
        <f t="shared" si="9"/>
        <v>0</v>
      </c>
    </row>
    <row r="74" spans="1:8" s="67" customFormat="1">
      <c r="A74" s="68">
        <f t="shared" si="10"/>
        <v>18</v>
      </c>
      <c r="B74" s="69"/>
      <c r="C74" s="70" t="s">
        <v>262</v>
      </c>
      <c r="D74" s="71" t="s">
        <v>263</v>
      </c>
      <c r="E74" s="318">
        <v>0.25</v>
      </c>
      <c r="F74" s="73" t="s">
        <v>105</v>
      </c>
      <c r="G74" s="109"/>
      <c r="H74" s="110">
        <f t="shared" si="9"/>
        <v>0</v>
      </c>
    </row>
    <row r="75" spans="1:8" s="67" customFormat="1">
      <c r="A75" s="68">
        <f t="shared" si="10"/>
        <v>19</v>
      </c>
      <c r="B75" s="69"/>
      <c r="C75" s="70" t="s">
        <v>264</v>
      </c>
      <c r="D75" s="71" t="s">
        <v>108</v>
      </c>
      <c r="E75" s="72">
        <v>198</v>
      </c>
      <c r="F75" s="73" t="s">
        <v>129</v>
      </c>
      <c r="G75" s="109"/>
      <c r="H75" s="110">
        <f t="shared" si="9"/>
        <v>0</v>
      </c>
    </row>
    <row r="76" spans="1:8" s="67" customFormat="1">
      <c r="A76" s="68">
        <f t="shared" si="10"/>
        <v>20</v>
      </c>
      <c r="B76" s="69"/>
      <c r="C76" s="70" t="s">
        <v>266</v>
      </c>
      <c r="D76" s="71" t="s">
        <v>108</v>
      </c>
      <c r="E76" s="72">
        <v>54</v>
      </c>
      <c r="F76" s="73" t="s">
        <v>129</v>
      </c>
      <c r="G76" s="109"/>
      <c r="H76" s="110">
        <f t="shared" si="9"/>
        <v>0</v>
      </c>
    </row>
    <row r="77" spans="1:8" s="67" customFormat="1">
      <c r="A77" s="68">
        <f t="shared" si="10"/>
        <v>21</v>
      </c>
      <c r="B77" s="69"/>
      <c r="C77" s="70" t="s">
        <v>267</v>
      </c>
      <c r="D77" s="71" t="s">
        <v>108</v>
      </c>
      <c r="E77" s="72">
        <v>198</v>
      </c>
      <c r="F77" s="73" t="s">
        <v>129</v>
      </c>
      <c r="G77" s="109"/>
      <c r="H77" s="110">
        <f t="shared" si="9"/>
        <v>0</v>
      </c>
    </row>
    <row r="78" spans="1:8" s="67" customFormat="1">
      <c r="A78" s="68">
        <f t="shared" si="10"/>
        <v>22</v>
      </c>
      <c r="B78" s="69"/>
      <c r="C78" s="70" t="s">
        <v>269</v>
      </c>
      <c r="D78" s="71" t="s">
        <v>108</v>
      </c>
      <c r="E78" s="72">
        <v>54</v>
      </c>
      <c r="F78" s="73" t="s">
        <v>129</v>
      </c>
      <c r="G78" s="109"/>
      <c r="H78" s="110">
        <f t="shared" si="9"/>
        <v>0</v>
      </c>
    </row>
    <row r="79" spans="1:8" s="67" customFormat="1">
      <c r="A79" s="68">
        <f t="shared" si="10"/>
        <v>23</v>
      </c>
      <c r="B79" s="69"/>
      <c r="C79" s="70"/>
      <c r="D79" s="71"/>
      <c r="E79" s="72"/>
      <c r="F79" s="73"/>
      <c r="G79" s="109"/>
      <c r="H79" s="110">
        <f t="shared" ref="H79:H82" si="11">+G79*E79</f>
        <v>0</v>
      </c>
    </row>
    <row r="80" spans="1:8" s="67" customFormat="1">
      <c r="A80" s="68">
        <f t="shared" si="10"/>
        <v>24</v>
      </c>
      <c r="B80" s="69"/>
      <c r="C80" s="70"/>
      <c r="D80" s="71"/>
      <c r="E80" s="72"/>
      <c r="F80" s="73"/>
      <c r="G80" s="109"/>
      <c r="H80" s="110">
        <f t="shared" si="11"/>
        <v>0</v>
      </c>
    </row>
    <row r="81" spans="1:8" s="67" customFormat="1">
      <c r="A81" s="68">
        <f t="shared" si="10"/>
        <v>25</v>
      </c>
      <c r="B81" s="69"/>
      <c r="C81" s="70"/>
      <c r="D81" s="71"/>
      <c r="E81" s="72"/>
      <c r="F81" s="73"/>
      <c r="G81" s="109"/>
      <c r="H81" s="110">
        <f t="shared" si="11"/>
        <v>0</v>
      </c>
    </row>
    <row r="82" spans="1:8" s="67" customFormat="1">
      <c r="A82" s="68">
        <f t="shared" si="10"/>
        <v>26</v>
      </c>
      <c r="B82" s="69"/>
      <c r="C82" s="70"/>
      <c r="D82" s="71"/>
      <c r="E82" s="72"/>
      <c r="F82" s="73"/>
      <c r="G82" s="109"/>
      <c r="H82" s="110">
        <f t="shared" si="11"/>
        <v>0</v>
      </c>
    </row>
    <row r="83" spans="1:8" s="67" customFormat="1">
      <c r="A83" s="68"/>
      <c r="B83" s="69"/>
      <c r="C83" s="70"/>
      <c r="D83" s="71"/>
      <c r="E83" s="72"/>
      <c r="F83" s="73"/>
      <c r="G83" s="111"/>
      <c r="H83" s="112">
        <f>E83*G83</f>
        <v>0</v>
      </c>
    </row>
    <row r="84" spans="1:8" s="62" customFormat="1" ht="22.8">
      <c r="A84" s="76"/>
      <c r="B84" s="77" t="s">
        <v>99</v>
      </c>
      <c r="C84" s="78"/>
      <c r="D84" s="79"/>
      <c r="E84" s="80"/>
      <c r="F84" s="115"/>
      <c r="G84" s="116"/>
      <c r="H84" s="81">
        <f>SUM(H4:H83)/2</f>
        <v>0</v>
      </c>
    </row>
    <row r="85" spans="1:8">
      <c r="C85" s="82"/>
    </row>
    <row r="86" spans="1:8">
      <c r="C86" s="82"/>
      <c r="H86" s="88"/>
    </row>
    <row r="87" spans="1:8">
      <c r="C87" s="82"/>
    </row>
    <row r="88" spans="1:8">
      <c r="C88" s="82"/>
    </row>
    <row r="89" spans="1:8">
      <c r="C89" s="82"/>
    </row>
  </sheetData>
  <autoFilter ref="A2:H84" xr:uid="{00000000-0001-0000-0200-000000000000}"/>
  <pageMargins left="0.31496062992125984" right="0.23622047244094491" top="0.47244094488188981" bottom="0.59055118110236227" header="0.19685039370078741" footer="0.19685039370078741"/>
  <pageSetup scale="39" fitToHeight="33" orientation="portrait" r:id="rId1"/>
  <headerFooter alignWithMargins="0">
    <oddFoote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65E59-A817-44DF-BEB9-FBA04BD504E1}">
  <sheetPr>
    <pageSetUpPr fitToPage="1"/>
  </sheetPr>
  <dimension ref="A1:O72"/>
  <sheetViews>
    <sheetView view="pageBreakPreview" zoomScale="50" zoomScaleNormal="70" zoomScaleSheetLayoutView="50" workbookViewId="0">
      <pane ySplit="2" topLeftCell="A26" activePane="bottomLeft" state="frozen"/>
      <selection pane="bottomLeft" activeCell="F5" sqref="F5:F67"/>
    </sheetView>
  </sheetViews>
  <sheetFormatPr defaultColWidth="9.109375" defaultRowHeight="14.4"/>
  <cols>
    <col min="1" max="1" width="9" style="117" bestFit="1" customWidth="1"/>
    <col min="2" max="2" width="71.44140625" style="117" customWidth="1"/>
    <col min="3" max="3" width="33" style="117" bestFit="1" customWidth="1"/>
    <col min="4" max="4" width="14.33203125" style="117" bestFit="1" customWidth="1"/>
    <col min="5" max="5" width="16.44140625" style="164" bestFit="1" customWidth="1"/>
    <col min="6" max="6" width="19" style="165" bestFit="1" customWidth="1"/>
    <col min="7" max="7" width="20.44140625" style="165" bestFit="1" customWidth="1"/>
    <col min="8" max="8" width="12" style="117" bestFit="1" customWidth="1"/>
    <col min="9" max="16384" width="9.109375" style="117"/>
  </cols>
  <sheetData>
    <row r="1" spans="1:8" ht="85.95" customHeight="1" thickTop="1">
      <c r="A1" s="257" t="s">
        <v>1078</v>
      </c>
      <c r="B1" s="258"/>
      <c r="C1" s="258"/>
      <c r="D1" s="258"/>
      <c r="E1" s="258"/>
      <c r="F1" s="258"/>
      <c r="G1" s="259"/>
    </row>
    <row r="2" spans="1:8" ht="85.95" customHeight="1">
      <c r="A2" s="260" t="s">
        <v>270</v>
      </c>
      <c r="B2" s="118" t="s">
        <v>2</v>
      </c>
      <c r="C2" s="119" t="s">
        <v>271</v>
      </c>
      <c r="D2" s="118" t="s">
        <v>3</v>
      </c>
      <c r="E2" s="118" t="s">
        <v>272</v>
      </c>
      <c r="F2" s="118" t="s">
        <v>1065</v>
      </c>
      <c r="G2" s="261" t="s">
        <v>1066</v>
      </c>
    </row>
    <row r="3" spans="1:8" ht="27" customHeight="1">
      <c r="A3" s="158" t="s">
        <v>101</v>
      </c>
      <c r="B3" s="121" t="s">
        <v>273</v>
      </c>
      <c r="C3" s="122"/>
      <c r="D3" s="123"/>
      <c r="E3" s="124"/>
      <c r="F3" s="125"/>
      <c r="G3" s="151"/>
    </row>
    <row r="4" spans="1:8" ht="84" customHeight="1">
      <c r="A4" s="150"/>
      <c r="B4" s="127" t="s">
        <v>274</v>
      </c>
      <c r="C4" s="128"/>
      <c r="D4" s="129"/>
      <c r="E4" s="130"/>
      <c r="F4" s="125"/>
      <c r="G4" s="151"/>
    </row>
    <row r="5" spans="1:8">
      <c r="A5" s="150" t="s">
        <v>275</v>
      </c>
      <c r="B5" s="131" t="s">
        <v>276</v>
      </c>
      <c r="C5" s="128"/>
      <c r="D5" s="129"/>
      <c r="E5" s="130"/>
      <c r="F5" s="125"/>
      <c r="G5" s="151"/>
    </row>
    <row r="6" spans="1:8">
      <c r="A6" s="160" t="s">
        <v>277</v>
      </c>
      <c r="B6" s="133" t="s">
        <v>1055</v>
      </c>
      <c r="C6" s="134" t="s">
        <v>279</v>
      </c>
      <c r="D6" s="132" t="s">
        <v>280</v>
      </c>
      <c r="E6" s="313">
        <v>1</v>
      </c>
      <c r="F6" s="137"/>
      <c r="G6" s="262">
        <f>+E6*F6</f>
        <v>0</v>
      </c>
      <c r="H6" s="263"/>
    </row>
    <row r="7" spans="1:8">
      <c r="A7" s="158" t="s">
        <v>107</v>
      </c>
      <c r="B7" s="121" t="s">
        <v>302</v>
      </c>
      <c r="C7" s="122"/>
      <c r="D7" s="123"/>
      <c r="E7" s="140"/>
      <c r="F7" s="125"/>
      <c r="G7" s="151"/>
    </row>
    <row r="8" spans="1:8" ht="26.4">
      <c r="A8" s="150"/>
      <c r="B8" s="127" t="s">
        <v>303</v>
      </c>
      <c r="C8" s="128"/>
      <c r="D8" s="129"/>
      <c r="E8" s="140"/>
      <c r="F8" s="125"/>
      <c r="G8" s="151"/>
    </row>
    <row r="9" spans="1:8">
      <c r="A9" s="150" t="s">
        <v>304</v>
      </c>
      <c r="B9" s="131" t="s">
        <v>305</v>
      </c>
      <c r="C9" s="128"/>
      <c r="D9" s="129"/>
      <c r="E9" s="140"/>
      <c r="F9" s="125"/>
      <c r="G9" s="151"/>
    </row>
    <row r="10" spans="1:8">
      <c r="A10" s="150" t="s">
        <v>306</v>
      </c>
      <c r="B10" s="131" t="s">
        <v>307</v>
      </c>
      <c r="C10" s="128"/>
      <c r="D10" s="129"/>
      <c r="E10" s="140"/>
      <c r="F10" s="125"/>
      <c r="G10" s="151"/>
    </row>
    <row r="11" spans="1:8">
      <c r="A11" s="160" t="s">
        <v>312</v>
      </c>
      <c r="B11" s="145" t="s">
        <v>313</v>
      </c>
      <c r="C11" s="134" t="s">
        <v>310</v>
      </c>
      <c r="D11" s="132" t="s">
        <v>311</v>
      </c>
      <c r="E11" s="135">
        <v>75</v>
      </c>
      <c r="F11" s="137"/>
      <c r="G11" s="262">
        <f t="shared" ref="G11:G69" si="0">+E11*F11</f>
        <v>0</v>
      </c>
    </row>
    <row r="12" spans="1:8">
      <c r="A12" s="160" t="s">
        <v>314</v>
      </c>
      <c r="B12" s="145" t="s">
        <v>315</v>
      </c>
      <c r="C12" s="134" t="s">
        <v>310</v>
      </c>
      <c r="D12" s="132" t="s">
        <v>311</v>
      </c>
      <c r="E12" s="135">
        <v>585</v>
      </c>
      <c r="F12" s="137"/>
      <c r="G12" s="262">
        <f t="shared" si="0"/>
        <v>0</v>
      </c>
    </row>
    <row r="13" spans="1:8">
      <c r="A13" s="150" t="s">
        <v>320</v>
      </c>
      <c r="B13" s="131" t="s">
        <v>321</v>
      </c>
      <c r="C13" s="128"/>
      <c r="D13" s="129"/>
      <c r="E13" s="140"/>
      <c r="F13" s="125"/>
      <c r="G13" s="151"/>
      <c r="H13" s="164"/>
    </row>
    <row r="14" spans="1:8">
      <c r="A14" s="160" t="s">
        <v>322</v>
      </c>
      <c r="B14" s="145" t="s">
        <v>323</v>
      </c>
      <c r="C14" s="134" t="s">
        <v>310</v>
      </c>
      <c r="D14" s="132" t="s">
        <v>311</v>
      </c>
      <c r="E14" s="135">
        <v>75</v>
      </c>
      <c r="F14" s="137"/>
      <c r="G14" s="262">
        <f t="shared" si="0"/>
        <v>0</v>
      </c>
    </row>
    <row r="15" spans="1:8">
      <c r="A15" s="150" t="s">
        <v>362</v>
      </c>
      <c r="B15" s="131" t="s">
        <v>363</v>
      </c>
      <c r="C15" s="128"/>
      <c r="D15" s="129"/>
      <c r="E15" s="140"/>
      <c r="F15" s="125"/>
      <c r="G15" s="151"/>
    </row>
    <row r="16" spans="1:8">
      <c r="A16" s="150" t="s">
        <v>364</v>
      </c>
      <c r="B16" s="131" t="s">
        <v>365</v>
      </c>
      <c r="C16" s="128"/>
      <c r="D16" s="129"/>
      <c r="E16" s="140"/>
      <c r="F16" s="125"/>
      <c r="G16" s="151"/>
    </row>
    <row r="17" spans="1:7">
      <c r="A17" s="160" t="s">
        <v>366</v>
      </c>
      <c r="B17" s="145" t="s">
        <v>367</v>
      </c>
      <c r="C17" s="134" t="s">
        <v>368</v>
      </c>
      <c r="D17" s="132" t="s">
        <v>311</v>
      </c>
      <c r="E17" s="135">
        <v>75</v>
      </c>
      <c r="F17" s="137"/>
      <c r="G17" s="262">
        <f t="shared" si="0"/>
        <v>0</v>
      </c>
    </row>
    <row r="18" spans="1:7">
      <c r="A18" s="160" t="s">
        <v>369</v>
      </c>
      <c r="B18" s="145" t="s">
        <v>370</v>
      </c>
      <c r="C18" s="134" t="s">
        <v>368</v>
      </c>
      <c r="D18" s="132" t="s">
        <v>311</v>
      </c>
      <c r="E18" s="135">
        <v>52.5</v>
      </c>
      <c r="F18" s="137"/>
      <c r="G18" s="262">
        <f t="shared" si="0"/>
        <v>0</v>
      </c>
    </row>
    <row r="19" spans="1:7">
      <c r="A19" s="150" t="s">
        <v>371</v>
      </c>
      <c r="B19" s="131" t="s">
        <v>372</v>
      </c>
      <c r="C19" s="128"/>
      <c r="D19" s="129"/>
      <c r="E19" s="140"/>
      <c r="F19" s="125"/>
      <c r="G19" s="151"/>
    </row>
    <row r="20" spans="1:7">
      <c r="A20" s="160" t="s">
        <v>373</v>
      </c>
      <c r="B20" s="145" t="s">
        <v>374</v>
      </c>
      <c r="C20" s="134" t="s">
        <v>368</v>
      </c>
      <c r="D20" s="132" t="s">
        <v>311</v>
      </c>
      <c r="E20" s="135">
        <v>300</v>
      </c>
      <c r="F20" s="137"/>
      <c r="G20" s="262">
        <f t="shared" si="0"/>
        <v>0</v>
      </c>
    </row>
    <row r="21" spans="1:7">
      <c r="A21" s="160" t="s">
        <v>375</v>
      </c>
      <c r="B21" s="145" t="s">
        <v>376</v>
      </c>
      <c r="C21" s="134" t="s">
        <v>368</v>
      </c>
      <c r="D21" s="132" t="s">
        <v>311</v>
      </c>
      <c r="E21" s="135">
        <v>150</v>
      </c>
      <c r="F21" s="137"/>
      <c r="G21" s="262">
        <f t="shared" si="0"/>
        <v>0</v>
      </c>
    </row>
    <row r="22" spans="1:7">
      <c r="A22" s="160" t="s">
        <v>377</v>
      </c>
      <c r="B22" s="145" t="s">
        <v>378</v>
      </c>
      <c r="C22" s="134" t="s">
        <v>368</v>
      </c>
      <c r="D22" s="132" t="s">
        <v>311</v>
      </c>
      <c r="E22" s="135">
        <v>75</v>
      </c>
      <c r="F22" s="137"/>
      <c r="G22" s="262">
        <f t="shared" si="0"/>
        <v>0</v>
      </c>
    </row>
    <row r="23" spans="1:7">
      <c r="A23" s="160" t="s">
        <v>381</v>
      </c>
      <c r="B23" s="145" t="s">
        <v>382</v>
      </c>
      <c r="C23" s="134" t="s">
        <v>368</v>
      </c>
      <c r="D23" s="132" t="s">
        <v>311</v>
      </c>
      <c r="E23" s="135">
        <v>75</v>
      </c>
      <c r="F23" s="137"/>
      <c r="G23" s="262">
        <f t="shared" si="0"/>
        <v>0</v>
      </c>
    </row>
    <row r="24" spans="1:7">
      <c r="A24" s="158" t="s">
        <v>230</v>
      </c>
      <c r="B24" s="121" t="s">
        <v>397</v>
      </c>
      <c r="C24" s="122"/>
      <c r="D24" s="123"/>
      <c r="E24" s="140"/>
      <c r="F24" s="125"/>
      <c r="G24" s="151"/>
    </row>
    <row r="25" spans="1:7">
      <c r="A25" s="150" t="s">
        <v>398</v>
      </c>
      <c r="B25" s="131" t="s">
        <v>399</v>
      </c>
      <c r="C25" s="128"/>
      <c r="D25" s="129"/>
      <c r="E25" s="140"/>
      <c r="F25" s="125"/>
      <c r="G25" s="151"/>
    </row>
    <row r="26" spans="1:7" ht="66">
      <c r="A26" s="150"/>
      <c r="B26" s="127" t="s">
        <v>400</v>
      </c>
      <c r="C26" s="128"/>
      <c r="D26" s="129"/>
      <c r="E26" s="140"/>
      <c r="F26" s="125"/>
      <c r="G26" s="151"/>
    </row>
    <row r="27" spans="1:7">
      <c r="A27" s="160" t="s">
        <v>401</v>
      </c>
      <c r="B27" s="145" t="s">
        <v>402</v>
      </c>
      <c r="C27" s="134" t="s">
        <v>403</v>
      </c>
      <c r="D27" s="132" t="s">
        <v>311</v>
      </c>
      <c r="E27" s="135">
        <v>37.5</v>
      </c>
      <c r="F27" s="137"/>
      <c r="G27" s="262">
        <f t="shared" si="0"/>
        <v>0</v>
      </c>
    </row>
    <row r="28" spans="1:7" ht="27.6">
      <c r="A28" s="158" t="s">
        <v>420</v>
      </c>
      <c r="B28" s="121" t="s">
        <v>421</v>
      </c>
      <c r="C28" s="122"/>
      <c r="D28" s="123"/>
      <c r="E28" s="140"/>
      <c r="F28" s="125"/>
      <c r="G28" s="151"/>
    </row>
    <row r="29" spans="1:7" ht="26.4">
      <c r="A29" s="150"/>
      <c r="B29" s="127" t="s">
        <v>422</v>
      </c>
      <c r="C29" s="128"/>
      <c r="D29" s="129"/>
      <c r="E29" s="140"/>
      <c r="F29" s="125"/>
      <c r="G29" s="151"/>
    </row>
    <row r="30" spans="1:7">
      <c r="A30" s="160" t="s">
        <v>423</v>
      </c>
      <c r="B30" s="145" t="s">
        <v>424</v>
      </c>
      <c r="C30" s="134" t="s">
        <v>425</v>
      </c>
      <c r="D30" s="132" t="s">
        <v>311</v>
      </c>
      <c r="E30" s="135">
        <v>300</v>
      </c>
      <c r="F30" s="137"/>
      <c r="G30" s="262">
        <f t="shared" si="0"/>
        <v>0</v>
      </c>
    </row>
    <row r="31" spans="1:7">
      <c r="A31" s="158" t="s">
        <v>430</v>
      </c>
      <c r="B31" s="121" t="s">
        <v>431</v>
      </c>
      <c r="C31" s="122"/>
      <c r="D31" s="123"/>
      <c r="E31" s="140"/>
      <c r="F31" s="125"/>
      <c r="G31" s="151"/>
    </row>
    <row r="32" spans="1:7" ht="26.4">
      <c r="A32" s="150"/>
      <c r="B32" s="127" t="s">
        <v>432</v>
      </c>
      <c r="C32" s="128"/>
      <c r="D32" s="129"/>
      <c r="E32" s="140"/>
      <c r="F32" s="125"/>
      <c r="G32" s="151"/>
    </row>
    <row r="33" spans="1:7">
      <c r="A33" s="150" t="s">
        <v>433</v>
      </c>
      <c r="B33" s="131" t="s">
        <v>434</v>
      </c>
      <c r="C33" s="128"/>
      <c r="D33" s="129"/>
      <c r="E33" s="140"/>
      <c r="F33" s="125"/>
      <c r="G33" s="151"/>
    </row>
    <row r="34" spans="1:7">
      <c r="A34" s="160" t="s">
        <v>470</v>
      </c>
      <c r="B34" s="145" t="s">
        <v>471</v>
      </c>
      <c r="C34" s="146" t="s">
        <v>437</v>
      </c>
      <c r="D34" s="132" t="s">
        <v>280</v>
      </c>
      <c r="E34" s="313">
        <v>15</v>
      </c>
      <c r="F34" s="137"/>
      <c r="G34" s="262">
        <f t="shared" si="0"/>
        <v>0</v>
      </c>
    </row>
    <row r="35" spans="1:7">
      <c r="A35" s="158" t="s">
        <v>492</v>
      </c>
      <c r="B35" s="121" t="s">
        <v>493</v>
      </c>
      <c r="C35" s="122"/>
      <c r="D35" s="123"/>
      <c r="E35" s="140"/>
      <c r="F35" s="125"/>
      <c r="G35" s="151"/>
    </row>
    <row r="36" spans="1:7">
      <c r="A36" s="150" t="s">
        <v>494</v>
      </c>
      <c r="B36" s="131" t="s">
        <v>495</v>
      </c>
      <c r="C36" s="122"/>
      <c r="D36" s="123"/>
      <c r="E36" s="140"/>
      <c r="F36" s="125"/>
      <c r="G36" s="151"/>
    </row>
    <row r="37" spans="1:7" ht="48.6" customHeight="1">
      <c r="A37" s="150"/>
      <c r="B37" s="127" t="s">
        <v>496</v>
      </c>
      <c r="C37" s="128"/>
      <c r="D37" s="129"/>
      <c r="E37" s="140"/>
      <c r="F37" s="125"/>
      <c r="G37" s="151"/>
    </row>
    <row r="38" spans="1:7" ht="24" customHeight="1">
      <c r="A38" s="160" t="s">
        <v>497</v>
      </c>
      <c r="B38" s="145" t="s">
        <v>498</v>
      </c>
      <c r="C38" s="146" t="s">
        <v>499</v>
      </c>
      <c r="D38" s="132" t="s">
        <v>280</v>
      </c>
      <c r="E38" s="313">
        <v>40</v>
      </c>
      <c r="F38" s="137"/>
      <c r="G38" s="262">
        <f t="shared" si="0"/>
        <v>0</v>
      </c>
    </row>
    <row r="39" spans="1:7" ht="24" customHeight="1">
      <c r="A39" s="160" t="s">
        <v>502</v>
      </c>
      <c r="B39" s="145" t="s">
        <v>503</v>
      </c>
      <c r="C39" s="146" t="s">
        <v>504</v>
      </c>
      <c r="D39" s="132" t="s">
        <v>280</v>
      </c>
      <c r="E39" s="313">
        <v>5</v>
      </c>
      <c r="F39" s="137"/>
      <c r="G39" s="262">
        <f t="shared" si="0"/>
        <v>0</v>
      </c>
    </row>
    <row r="40" spans="1:7" ht="24" customHeight="1">
      <c r="A40" s="160" t="s">
        <v>507</v>
      </c>
      <c r="B40" s="145" t="s">
        <v>508</v>
      </c>
      <c r="C40" s="146" t="s">
        <v>499</v>
      </c>
      <c r="D40" s="132" t="s">
        <v>311</v>
      </c>
      <c r="E40" s="135">
        <v>52.5</v>
      </c>
      <c r="F40" s="137"/>
      <c r="G40" s="262">
        <f t="shared" si="0"/>
        <v>0</v>
      </c>
    </row>
    <row r="41" spans="1:7" ht="24" customHeight="1">
      <c r="A41" s="160" t="s">
        <v>509</v>
      </c>
      <c r="B41" s="145" t="s">
        <v>510</v>
      </c>
      <c r="C41" s="146" t="s">
        <v>511</v>
      </c>
      <c r="D41" s="132" t="s">
        <v>280</v>
      </c>
      <c r="E41" s="313">
        <v>8</v>
      </c>
      <c r="F41" s="137"/>
      <c r="G41" s="262">
        <f t="shared" si="0"/>
        <v>0</v>
      </c>
    </row>
    <row r="42" spans="1:7" ht="24" customHeight="1">
      <c r="A42" s="160" t="s">
        <v>520</v>
      </c>
      <c r="B42" s="145" t="s">
        <v>521</v>
      </c>
      <c r="C42" s="146" t="s">
        <v>499</v>
      </c>
      <c r="D42" s="132" t="s">
        <v>280</v>
      </c>
      <c r="E42" s="313">
        <v>11</v>
      </c>
      <c r="F42" s="137"/>
      <c r="G42" s="262">
        <f t="shared" si="0"/>
        <v>0</v>
      </c>
    </row>
    <row r="43" spans="1:7">
      <c r="A43" s="158" t="s">
        <v>522</v>
      </c>
      <c r="B43" s="121" t="s">
        <v>523</v>
      </c>
      <c r="C43" s="122"/>
      <c r="D43" s="123"/>
      <c r="E43" s="140"/>
      <c r="F43" s="125"/>
      <c r="G43" s="151"/>
    </row>
    <row r="44" spans="1:7">
      <c r="A44" s="150" t="s">
        <v>524</v>
      </c>
      <c r="B44" s="131" t="s">
        <v>525</v>
      </c>
      <c r="C44" s="128"/>
      <c r="D44" s="129"/>
      <c r="E44" s="140"/>
      <c r="F44" s="125"/>
      <c r="G44" s="151"/>
    </row>
    <row r="45" spans="1:7" ht="52.8">
      <c r="A45" s="150"/>
      <c r="B45" s="127" t="s">
        <v>526</v>
      </c>
      <c r="C45" s="128"/>
      <c r="D45" s="129"/>
      <c r="E45" s="140"/>
      <c r="F45" s="125"/>
      <c r="G45" s="151"/>
    </row>
    <row r="46" spans="1:7">
      <c r="A46" s="160" t="s">
        <v>540</v>
      </c>
      <c r="B46" s="145" t="s">
        <v>541</v>
      </c>
      <c r="C46" s="134" t="s">
        <v>529</v>
      </c>
      <c r="D46" s="132" t="s">
        <v>280</v>
      </c>
      <c r="E46" s="313">
        <v>15</v>
      </c>
      <c r="F46" s="137"/>
      <c r="G46" s="262">
        <f t="shared" si="0"/>
        <v>0</v>
      </c>
    </row>
    <row r="47" spans="1:7">
      <c r="A47" s="150" t="s">
        <v>551</v>
      </c>
      <c r="B47" s="131" t="s">
        <v>552</v>
      </c>
      <c r="C47" s="128"/>
      <c r="D47" s="129"/>
      <c r="E47" s="140"/>
      <c r="F47" s="125"/>
      <c r="G47" s="151"/>
    </row>
    <row r="48" spans="1:7" ht="39.6">
      <c r="A48" s="150"/>
      <c r="B48" s="127" t="s">
        <v>553</v>
      </c>
      <c r="C48" s="128"/>
      <c r="D48" s="129"/>
      <c r="E48" s="140"/>
      <c r="F48" s="125"/>
      <c r="G48" s="151"/>
    </row>
    <row r="49" spans="1:15">
      <c r="A49" s="160" t="s">
        <v>568</v>
      </c>
      <c r="B49" s="147" t="s">
        <v>569</v>
      </c>
      <c r="C49" s="134" t="s">
        <v>529</v>
      </c>
      <c r="D49" s="132" t="s">
        <v>280</v>
      </c>
      <c r="E49" s="313">
        <v>20</v>
      </c>
      <c r="F49" s="137"/>
      <c r="G49" s="262">
        <f t="shared" si="0"/>
        <v>0</v>
      </c>
    </row>
    <row r="50" spans="1:15">
      <c r="A50" s="160" t="s">
        <v>574</v>
      </c>
      <c r="B50" s="147" t="s">
        <v>575</v>
      </c>
      <c r="C50" s="134" t="s">
        <v>529</v>
      </c>
      <c r="D50" s="132" t="s">
        <v>280</v>
      </c>
      <c r="E50" s="313">
        <v>1</v>
      </c>
      <c r="F50" s="137"/>
      <c r="G50" s="262">
        <f t="shared" si="0"/>
        <v>0</v>
      </c>
    </row>
    <row r="51" spans="1:15">
      <c r="A51" s="160" t="s">
        <v>584</v>
      </c>
      <c r="B51" s="147" t="s">
        <v>585</v>
      </c>
      <c r="C51" s="134" t="s">
        <v>529</v>
      </c>
      <c r="D51" s="132" t="s">
        <v>280</v>
      </c>
      <c r="E51" s="313">
        <v>20</v>
      </c>
      <c r="F51" s="137"/>
      <c r="G51" s="262">
        <f t="shared" si="0"/>
        <v>0</v>
      </c>
    </row>
    <row r="52" spans="1:15">
      <c r="A52" s="150" t="s">
        <v>594</v>
      </c>
      <c r="B52" s="131" t="s">
        <v>595</v>
      </c>
      <c r="C52" s="128"/>
      <c r="D52" s="129"/>
      <c r="E52" s="140"/>
      <c r="F52" s="125"/>
      <c r="G52" s="151"/>
    </row>
    <row r="53" spans="1:15" ht="39.6">
      <c r="A53" s="150"/>
      <c r="B53" s="127" t="s">
        <v>553</v>
      </c>
      <c r="C53" s="128"/>
      <c r="D53" s="129"/>
      <c r="E53" s="140"/>
      <c r="F53" s="125"/>
      <c r="G53" s="151"/>
    </row>
    <row r="54" spans="1:15" ht="26.4">
      <c r="A54" s="160" t="s">
        <v>596</v>
      </c>
      <c r="B54" s="145" t="s">
        <v>597</v>
      </c>
      <c r="C54" s="134" t="s">
        <v>598</v>
      </c>
      <c r="D54" s="132" t="s">
        <v>280</v>
      </c>
      <c r="E54" s="313">
        <v>8</v>
      </c>
      <c r="F54" s="137"/>
      <c r="G54" s="262">
        <f t="shared" si="0"/>
        <v>0</v>
      </c>
    </row>
    <row r="55" spans="1:15">
      <c r="A55" s="161"/>
      <c r="B55" s="149" t="s">
        <v>622</v>
      </c>
      <c r="C55" s="141"/>
      <c r="D55" s="129"/>
      <c r="E55" s="130"/>
      <c r="F55" s="142"/>
      <c r="G55" s="163"/>
    </row>
    <row r="56" spans="1:15">
      <c r="A56" s="160" t="s">
        <v>628</v>
      </c>
      <c r="B56" s="145" t="s">
        <v>629</v>
      </c>
      <c r="C56" s="134" t="s">
        <v>625</v>
      </c>
      <c r="D56" s="132" t="s">
        <v>280</v>
      </c>
      <c r="E56" s="313">
        <v>4</v>
      </c>
      <c r="F56" s="137"/>
      <c r="G56" s="262">
        <f t="shared" si="0"/>
        <v>0</v>
      </c>
    </row>
    <row r="57" spans="1:15">
      <c r="A57" s="160" t="s">
        <v>630</v>
      </c>
      <c r="B57" s="145" t="s">
        <v>631</v>
      </c>
      <c r="C57" s="134" t="s">
        <v>625</v>
      </c>
      <c r="D57" s="132" t="s">
        <v>280</v>
      </c>
      <c r="E57" s="313">
        <v>4</v>
      </c>
      <c r="F57" s="137"/>
      <c r="G57" s="262">
        <f t="shared" si="0"/>
        <v>0</v>
      </c>
    </row>
    <row r="58" spans="1:15">
      <c r="A58" s="160" t="s">
        <v>632</v>
      </c>
      <c r="B58" s="145" t="s">
        <v>621</v>
      </c>
      <c r="C58" s="134" t="s">
        <v>625</v>
      </c>
      <c r="D58" s="132" t="s">
        <v>92</v>
      </c>
      <c r="E58" s="313">
        <v>1</v>
      </c>
      <c r="F58" s="137"/>
      <c r="G58" s="262">
        <f t="shared" si="0"/>
        <v>0</v>
      </c>
    </row>
    <row r="59" spans="1:15">
      <c r="A59" s="150" t="s">
        <v>663</v>
      </c>
      <c r="B59" s="131" t="s">
        <v>664</v>
      </c>
      <c r="C59" s="128"/>
      <c r="D59" s="129"/>
      <c r="E59" s="140"/>
      <c r="F59" s="125"/>
      <c r="G59" s="151"/>
    </row>
    <row r="60" spans="1:15" ht="39.6">
      <c r="A60" s="150"/>
      <c r="B60" s="127" t="s">
        <v>553</v>
      </c>
      <c r="C60" s="128"/>
      <c r="D60" s="129"/>
      <c r="E60" s="140"/>
      <c r="F60" s="125"/>
      <c r="G60" s="151"/>
    </row>
    <row r="61" spans="1:15">
      <c r="A61" s="160" t="s">
        <v>665</v>
      </c>
      <c r="B61" s="145" t="s">
        <v>666</v>
      </c>
      <c r="C61" s="134" t="s">
        <v>667</v>
      </c>
      <c r="D61" s="132" t="s">
        <v>311</v>
      </c>
      <c r="E61" s="135">
        <v>300</v>
      </c>
      <c r="F61" s="137"/>
      <c r="G61" s="262">
        <f t="shared" si="0"/>
        <v>0</v>
      </c>
    </row>
    <row r="62" spans="1:15">
      <c r="A62" s="160" t="s">
        <v>670</v>
      </c>
      <c r="B62" s="145" t="s">
        <v>671</v>
      </c>
      <c r="C62" s="134" t="s">
        <v>667</v>
      </c>
      <c r="D62" s="132" t="s">
        <v>280</v>
      </c>
      <c r="E62" s="313">
        <v>8</v>
      </c>
      <c r="F62" s="137"/>
      <c r="G62" s="262">
        <f t="shared" si="0"/>
        <v>0</v>
      </c>
    </row>
    <row r="63" spans="1:15">
      <c r="A63" s="160" t="s">
        <v>693</v>
      </c>
      <c r="B63" s="145" t="s">
        <v>694</v>
      </c>
      <c r="C63" s="134" t="s">
        <v>667</v>
      </c>
      <c r="D63" s="132" t="s">
        <v>280</v>
      </c>
      <c r="E63" s="313">
        <v>8</v>
      </c>
      <c r="F63" s="137"/>
      <c r="G63" s="262">
        <f t="shared" si="0"/>
        <v>0</v>
      </c>
      <c r="O63" s="321"/>
    </row>
    <row r="64" spans="1:15" s="154" customFormat="1">
      <c r="A64" s="158" t="s">
        <v>782</v>
      </c>
      <c r="B64" s="121" t="s">
        <v>783</v>
      </c>
      <c r="C64" s="122"/>
      <c r="D64" s="123"/>
      <c r="E64" s="159"/>
      <c r="F64" s="125"/>
      <c r="G64" s="151"/>
      <c r="H64" s="117"/>
    </row>
    <row r="65" spans="1:8" ht="26.4">
      <c r="A65" s="160" t="s">
        <v>784</v>
      </c>
      <c r="B65" s="145" t="s">
        <v>785</v>
      </c>
      <c r="C65" s="134"/>
      <c r="D65" s="132" t="s">
        <v>280</v>
      </c>
      <c r="E65" s="313">
        <v>5</v>
      </c>
      <c r="F65" s="137"/>
      <c r="G65" s="262">
        <f t="shared" si="0"/>
        <v>0</v>
      </c>
    </row>
    <row r="66" spans="1:8">
      <c r="A66" s="160" t="s">
        <v>786</v>
      </c>
      <c r="B66" s="145" t="s">
        <v>787</v>
      </c>
      <c r="C66" s="134"/>
      <c r="D66" s="132" t="s">
        <v>280</v>
      </c>
      <c r="E66" s="313">
        <v>11</v>
      </c>
      <c r="F66" s="137"/>
      <c r="G66" s="262">
        <f t="shared" si="0"/>
        <v>0</v>
      </c>
    </row>
    <row r="67" spans="1:8" s="154" customFormat="1">
      <c r="A67" s="158" t="s">
        <v>809</v>
      </c>
      <c r="B67" s="121" t="s">
        <v>810</v>
      </c>
      <c r="C67" s="122"/>
      <c r="D67" s="123"/>
      <c r="E67" s="153"/>
      <c r="F67" s="125"/>
      <c r="G67" s="151"/>
      <c r="H67" s="117"/>
    </row>
    <row r="68" spans="1:8">
      <c r="A68" s="152" t="s">
        <v>811</v>
      </c>
      <c r="B68" s="145" t="s">
        <v>812</v>
      </c>
      <c r="C68" s="134"/>
      <c r="D68" s="132" t="s">
        <v>813</v>
      </c>
      <c r="E68" s="313">
        <v>1</v>
      </c>
      <c r="F68" s="137"/>
      <c r="G68" s="262">
        <f t="shared" si="0"/>
        <v>0</v>
      </c>
    </row>
    <row r="69" spans="1:8" ht="15" thickBot="1">
      <c r="A69" s="264" t="s">
        <v>814</v>
      </c>
      <c r="B69" s="265" t="s">
        <v>815</v>
      </c>
      <c r="C69" s="266"/>
      <c r="D69" s="316" t="s">
        <v>813</v>
      </c>
      <c r="E69" s="317">
        <v>1</v>
      </c>
      <c r="F69" s="267"/>
      <c r="G69" s="268">
        <f t="shared" si="0"/>
        <v>0</v>
      </c>
    </row>
    <row r="70" spans="1:8" ht="15.6" thickTop="1" thickBot="1"/>
    <row r="71" spans="1:8" ht="54.9" customHeight="1">
      <c r="F71" s="166" t="s">
        <v>816</v>
      </c>
    </row>
    <row r="72" spans="1:8" s="165" customFormat="1" ht="54.9" customHeight="1" thickBot="1">
      <c r="E72" s="164"/>
      <c r="F72" s="167">
        <f>SUMPRODUCT($E$6:$E$66,F$6:F$66)</f>
        <v>0</v>
      </c>
    </row>
  </sheetData>
  <autoFilter ref="A2:G69" xr:uid="{00000000-0009-0000-0000-000000000000}"/>
  <pageMargins left="0.70866141732283472" right="0.70866141732283472" top="0.74803149606299213" bottom="0.74803149606299213" header="0.31496062992125984" footer="0.31496062992125984"/>
  <pageSetup paperSize="9" scale="41"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F2B7B-EEFE-486D-9085-261616C77978}">
  <dimension ref="A1:J19"/>
  <sheetViews>
    <sheetView view="pageBreakPreview" zoomScale="40" zoomScaleNormal="40" zoomScaleSheetLayoutView="40" workbookViewId="0">
      <selection activeCell="F16" sqref="F16"/>
    </sheetView>
  </sheetViews>
  <sheetFormatPr defaultColWidth="9.109375" defaultRowHeight="18"/>
  <cols>
    <col min="1" max="1" width="4.6640625" style="170" customWidth="1"/>
    <col min="2" max="2" width="9.6640625" style="195" customWidth="1"/>
    <col min="3" max="3" width="39.6640625" style="196" customWidth="1"/>
    <col min="4" max="4" width="75.6640625" style="196" customWidth="1"/>
    <col min="5" max="5" width="39.6640625" style="196" customWidth="1"/>
    <col min="6" max="6" width="45.33203125" style="196" bestFit="1" customWidth="1"/>
    <col min="7" max="7" width="83.6640625" style="196" customWidth="1"/>
    <col min="8" max="8" width="51.6640625" style="196" customWidth="1"/>
    <col min="9" max="9" width="54.6640625" style="196" customWidth="1"/>
    <col min="10" max="10" width="4.6640625" style="170" customWidth="1"/>
    <col min="11" max="16384" width="9.109375" style="170"/>
  </cols>
  <sheetData>
    <row r="1" spans="1:10" ht="177" customHeight="1" thickTop="1" thickBot="1">
      <c r="A1" s="168"/>
      <c r="B1" s="414" t="s">
        <v>1056</v>
      </c>
      <c r="C1" s="414"/>
      <c r="D1" s="414"/>
      <c r="E1" s="414"/>
      <c r="F1" s="414"/>
      <c r="G1" s="414"/>
      <c r="H1" s="414"/>
      <c r="I1" s="414"/>
      <c r="J1" s="169"/>
    </row>
    <row r="2" spans="1:10" ht="124.95" customHeight="1" thickTop="1">
      <c r="A2" s="171"/>
      <c r="B2" s="415" t="s">
        <v>817</v>
      </c>
      <c r="C2" s="417" t="s">
        <v>818</v>
      </c>
      <c r="D2" s="417" t="s">
        <v>819</v>
      </c>
      <c r="E2" s="417" t="s">
        <v>820</v>
      </c>
      <c r="F2" s="417" t="s">
        <v>821</v>
      </c>
      <c r="G2" s="419" t="s">
        <v>822</v>
      </c>
      <c r="H2" s="419" t="s">
        <v>823</v>
      </c>
      <c r="I2" s="421" t="s">
        <v>824</v>
      </c>
      <c r="J2" s="172"/>
    </row>
    <row r="3" spans="1:10" ht="66" customHeight="1" thickBot="1">
      <c r="A3" s="171"/>
      <c r="B3" s="416"/>
      <c r="C3" s="418"/>
      <c r="D3" s="418"/>
      <c r="E3" s="418"/>
      <c r="F3" s="418"/>
      <c r="G3" s="420"/>
      <c r="H3" s="420"/>
      <c r="I3" s="422"/>
      <c r="J3" s="172"/>
    </row>
    <row r="4" spans="1:10" ht="142.19999999999999" thickTop="1">
      <c r="A4" s="171"/>
      <c r="B4" s="173">
        <v>1</v>
      </c>
      <c r="C4" s="174"/>
      <c r="D4" s="175" t="s">
        <v>825</v>
      </c>
      <c r="E4" s="174"/>
      <c r="F4" s="176" t="s">
        <v>826</v>
      </c>
      <c r="G4" s="176" t="s">
        <v>827</v>
      </c>
      <c r="H4" s="176" t="s">
        <v>828</v>
      </c>
      <c r="I4" s="177" t="s">
        <v>829</v>
      </c>
      <c r="J4" s="172"/>
    </row>
    <row r="5" spans="1:10" ht="167.4" customHeight="1">
      <c r="A5" s="171"/>
      <c r="B5" s="173">
        <v>4</v>
      </c>
      <c r="C5" s="174"/>
      <c r="D5" s="175" t="s">
        <v>830</v>
      </c>
      <c r="E5" s="174"/>
      <c r="F5" s="176" t="s">
        <v>831</v>
      </c>
      <c r="G5" s="176" t="s">
        <v>832</v>
      </c>
      <c r="H5" s="176"/>
      <c r="I5" s="177" t="s">
        <v>833</v>
      </c>
      <c r="J5" s="172"/>
    </row>
    <row r="6" spans="1:10" ht="167.4" customHeight="1">
      <c r="A6" s="171"/>
      <c r="B6" s="173">
        <v>5</v>
      </c>
      <c r="C6" s="174"/>
      <c r="D6" s="175" t="s">
        <v>834</v>
      </c>
      <c r="E6" s="174"/>
      <c r="F6" s="176" t="s">
        <v>831</v>
      </c>
      <c r="G6" s="176" t="s">
        <v>832</v>
      </c>
      <c r="H6" s="176"/>
      <c r="I6" s="177" t="s">
        <v>835</v>
      </c>
      <c r="J6" s="172"/>
    </row>
    <row r="7" spans="1:10" ht="167.4" customHeight="1">
      <c r="A7" s="171"/>
      <c r="B7" s="173">
        <v>9</v>
      </c>
      <c r="C7" s="174"/>
      <c r="D7" s="175" t="s">
        <v>836</v>
      </c>
      <c r="E7" s="174"/>
      <c r="F7" s="176" t="s">
        <v>837</v>
      </c>
      <c r="G7" s="176" t="s">
        <v>838</v>
      </c>
      <c r="H7" s="178" t="s">
        <v>839</v>
      </c>
      <c r="I7" s="179" t="s">
        <v>840</v>
      </c>
      <c r="J7" s="172"/>
    </row>
    <row r="8" spans="1:10" ht="167.4" customHeight="1">
      <c r="A8" s="171"/>
      <c r="B8" s="173">
        <v>14</v>
      </c>
      <c r="C8" s="174"/>
      <c r="D8" s="175" t="s">
        <v>841</v>
      </c>
      <c r="E8" s="174"/>
      <c r="F8" s="176" t="s">
        <v>842</v>
      </c>
      <c r="G8" s="176"/>
      <c r="H8" s="176" t="s">
        <v>843</v>
      </c>
      <c r="I8" s="179" t="s">
        <v>840</v>
      </c>
      <c r="J8" s="172"/>
    </row>
    <row r="9" spans="1:10" ht="167.4" customHeight="1">
      <c r="A9" s="171"/>
      <c r="B9" s="173">
        <v>15</v>
      </c>
      <c r="C9" s="174"/>
      <c r="D9" s="175" t="s">
        <v>844</v>
      </c>
      <c r="E9" s="174"/>
      <c r="F9" s="176" t="s">
        <v>842</v>
      </c>
      <c r="G9" s="176"/>
      <c r="H9" s="176" t="s">
        <v>843</v>
      </c>
      <c r="I9" s="179" t="s">
        <v>845</v>
      </c>
      <c r="J9" s="172"/>
    </row>
    <row r="10" spans="1:10" ht="167.4" customHeight="1">
      <c r="A10" s="171"/>
      <c r="B10" s="173"/>
      <c r="C10" s="180" t="e" vm="1">
        <v>#VALUE!</v>
      </c>
      <c r="D10" s="175" t="s">
        <v>846</v>
      </c>
      <c r="E10" s="174"/>
      <c r="F10" s="181" t="s">
        <v>847</v>
      </c>
      <c r="G10" s="181" t="s">
        <v>848</v>
      </c>
      <c r="H10" s="176"/>
      <c r="I10" s="182" t="s">
        <v>849</v>
      </c>
      <c r="J10" s="172"/>
    </row>
    <row r="11" spans="1:10" ht="167.4" customHeight="1">
      <c r="A11" s="171"/>
      <c r="B11" s="173"/>
      <c r="C11" s="174"/>
      <c r="D11" s="175" t="s">
        <v>850</v>
      </c>
      <c r="E11" s="174"/>
      <c r="F11" s="181" t="s">
        <v>851</v>
      </c>
      <c r="G11" s="181" t="s">
        <v>852</v>
      </c>
      <c r="H11" s="176"/>
      <c r="I11" s="182" t="s">
        <v>853</v>
      </c>
      <c r="J11" s="172"/>
    </row>
    <row r="12" spans="1:10" ht="167.4" customHeight="1">
      <c r="A12" s="171"/>
      <c r="B12" s="173">
        <v>16</v>
      </c>
      <c r="C12" s="174"/>
      <c r="D12" s="175" t="s">
        <v>854</v>
      </c>
      <c r="E12" s="174"/>
      <c r="F12" s="176"/>
      <c r="G12" s="176"/>
      <c r="H12" s="178"/>
      <c r="I12" s="183"/>
      <c r="J12" s="172"/>
    </row>
    <row r="13" spans="1:10" s="190" customFormat="1" ht="167.4" customHeight="1">
      <c r="A13" s="184"/>
      <c r="B13" s="173">
        <v>25</v>
      </c>
      <c r="C13" s="185"/>
      <c r="D13" s="186" t="s">
        <v>855</v>
      </c>
      <c r="E13" s="185"/>
      <c r="F13" s="187" t="s">
        <v>856</v>
      </c>
      <c r="G13" s="187" t="s">
        <v>857</v>
      </c>
      <c r="H13" s="187" t="s">
        <v>858</v>
      </c>
      <c r="I13" s="188" t="s">
        <v>859</v>
      </c>
      <c r="J13" s="189"/>
    </row>
    <row r="14" spans="1:10" s="190" customFormat="1" ht="167.4" customHeight="1">
      <c r="A14" s="184"/>
      <c r="B14" s="173">
        <v>26</v>
      </c>
      <c r="C14" s="185"/>
      <c r="D14" s="186" t="s">
        <v>860</v>
      </c>
      <c r="E14" s="185"/>
      <c r="F14" s="187" t="s">
        <v>861</v>
      </c>
      <c r="G14" s="187" t="s">
        <v>862</v>
      </c>
      <c r="H14" s="187" t="s">
        <v>858</v>
      </c>
      <c r="I14" s="191" t="s">
        <v>863</v>
      </c>
      <c r="J14" s="189"/>
    </row>
    <row r="15" spans="1:10" s="190" customFormat="1" ht="167.4" customHeight="1">
      <c r="A15" s="184"/>
      <c r="B15" s="173">
        <v>27</v>
      </c>
      <c r="C15" s="185"/>
      <c r="D15" s="186" t="s">
        <v>864</v>
      </c>
      <c r="E15" s="185"/>
      <c r="F15" s="192" t="s">
        <v>865</v>
      </c>
      <c r="G15" s="192" t="s">
        <v>866</v>
      </c>
      <c r="H15" s="192" t="s">
        <v>867</v>
      </c>
      <c r="I15" s="191" t="s">
        <v>840</v>
      </c>
      <c r="J15" s="189"/>
    </row>
    <row r="16" spans="1:10" s="190" customFormat="1" ht="167.4" customHeight="1" thickBot="1">
      <c r="A16" s="184"/>
      <c r="B16" s="173">
        <v>28</v>
      </c>
      <c r="C16" s="185"/>
      <c r="D16" s="186" t="s">
        <v>868</v>
      </c>
      <c r="E16" s="185"/>
      <c r="F16" s="192" t="s">
        <v>869</v>
      </c>
      <c r="G16" s="192" t="s">
        <v>866</v>
      </c>
      <c r="H16" s="192" t="s">
        <v>870</v>
      </c>
      <c r="I16" s="191" t="s">
        <v>863</v>
      </c>
      <c r="J16" s="189"/>
    </row>
    <row r="17" spans="1:10" ht="49.95" customHeight="1" thickTop="1" thickBot="1">
      <c r="A17" s="171"/>
      <c r="B17" s="410"/>
      <c r="C17" s="411"/>
      <c r="D17" s="411"/>
      <c r="E17" s="411"/>
      <c r="F17" s="411"/>
      <c r="G17" s="411"/>
      <c r="H17" s="411"/>
      <c r="I17" s="412"/>
      <c r="J17" s="172"/>
    </row>
    <row r="18" spans="1:10" ht="18.600000000000001" customHeight="1" thickTop="1" thickBot="1">
      <c r="A18" s="193"/>
      <c r="B18" s="413"/>
      <c r="C18" s="413"/>
      <c r="D18" s="413"/>
      <c r="E18" s="413"/>
      <c r="F18" s="413"/>
      <c r="G18" s="413"/>
      <c r="H18" s="413"/>
      <c r="I18" s="413"/>
      <c r="J18" s="194"/>
    </row>
    <row r="19" spans="1:10" ht="18.600000000000001" thickTop="1"/>
  </sheetData>
  <mergeCells count="11">
    <mergeCell ref="B17:I17"/>
    <mergeCell ref="B18:I18"/>
    <mergeCell ref="B1:I1"/>
    <mergeCell ref="B2:B3"/>
    <mergeCell ref="C2:C3"/>
    <mergeCell ref="D2:D3"/>
    <mergeCell ref="E2:E3"/>
    <mergeCell ref="F2:F3"/>
    <mergeCell ref="G2:G3"/>
    <mergeCell ref="H2:H3"/>
    <mergeCell ref="I2:I3"/>
  </mergeCells>
  <printOptions horizontalCentered="1"/>
  <pageMargins left="0.39370078740157483" right="0.31496062992125984" top="0.39370078740157483" bottom="0.39370078740157483" header="0.31496062992125984" footer="0.39370078740157483"/>
  <pageSetup paperSize="8" scale="21" fitToWidth="20" fitToHeight="20" orientation="landscape" r:id="rId1"/>
  <headerFooter>
    <oddFooter>Sayfa &amp;P /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5EE4-37C5-49A3-8704-9C1F9CE09A50}">
  <sheetPr>
    <tabColor rgb="FF92D050"/>
    <pageSetUpPr fitToPage="1"/>
  </sheetPr>
  <dimension ref="A1:I50"/>
  <sheetViews>
    <sheetView view="pageBreakPreview" zoomScaleNormal="100" zoomScaleSheetLayoutView="100" workbookViewId="0">
      <selection activeCell="B8" sqref="B8"/>
    </sheetView>
  </sheetViews>
  <sheetFormatPr defaultColWidth="9.109375" defaultRowHeight="14.4"/>
  <cols>
    <col min="1" max="1" width="6.33203125" style="16" customWidth="1"/>
    <col min="2" max="2" width="64.6640625" style="3" customWidth="1"/>
    <col min="3" max="3" width="13.6640625" style="3" customWidth="1"/>
    <col min="4" max="4" width="10.88671875" style="3" customWidth="1"/>
    <col min="5" max="5" width="16.33203125" style="3" customWidth="1"/>
    <col min="6" max="6" width="18.88671875" style="3" customWidth="1"/>
    <col min="7" max="7" width="35.33203125" style="3" customWidth="1"/>
    <col min="8" max="8" width="14.6640625" style="3" bestFit="1" customWidth="1"/>
    <col min="9" max="9" width="11.44140625" style="3" bestFit="1" customWidth="1"/>
    <col min="10" max="10" width="9.109375" style="3"/>
    <col min="11" max="11" width="10.44140625" style="3" bestFit="1" customWidth="1"/>
    <col min="12" max="16384" width="9.109375" style="3"/>
  </cols>
  <sheetData>
    <row r="1" spans="1:9" ht="39.9" customHeight="1">
      <c r="A1" s="1"/>
      <c r="B1" s="423" t="s">
        <v>0</v>
      </c>
      <c r="C1" s="423"/>
      <c r="D1" s="423"/>
      <c r="E1" s="423"/>
      <c r="F1" s="423"/>
    </row>
    <row r="2" spans="1:9" ht="36" customHeight="1">
      <c r="A2" s="4" t="s">
        <v>1</v>
      </c>
      <c r="B2" s="4" t="s">
        <v>2</v>
      </c>
      <c r="C2" s="4" t="s">
        <v>3</v>
      </c>
      <c r="D2" s="4" t="s">
        <v>4</v>
      </c>
      <c r="E2" s="4" t="s">
        <v>5</v>
      </c>
      <c r="F2" s="4" t="s">
        <v>6</v>
      </c>
    </row>
    <row r="3" spans="1:9" ht="31.2" customHeight="1">
      <c r="A3" s="5">
        <v>1</v>
      </c>
      <c r="B3" s="6" t="s">
        <v>29</v>
      </c>
      <c r="C3" s="7" t="s">
        <v>13</v>
      </c>
      <c r="D3" s="17">
        <f>43.5*2.8</f>
        <v>121.8</v>
      </c>
      <c r="E3" s="8">
        <v>1450</v>
      </c>
      <c r="F3" s="8">
        <f>+D3*E3</f>
        <v>176610</v>
      </c>
      <c r="G3" s="19" t="s">
        <v>30</v>
      </c>
      <c r="H3" s="10"/>
    </row>
    <row r="4" spans="1:9" ht="31.2" customHeight="1">
      <c r="A4" s="5">
        <v>2</v>
      </c>
      <c r="B4" s="6" t="s">
        <v>31</v>
      </c>
      <c r="C4" s="7" t="s">
        <v>32</v>
      </c>
      <c r="D4" s="17">
        <v>20.21</v>
      </c>
      <c r="E4" s="8">
        <v>2422.48</v>
      </c>
      <c r="F4" s="8">
        <f t="shared" ref="F4:F46" si="0">+D4*E4</f>
        <v>48958.320800000001</v>
      </c>
      <c r="G4" s="3" t="s">
        <v>33</v>
      </c>
      <c r="H4" s="10"/>
    </row>
    <row r="5" spans="1:9" ht="31.2" customHeight="1">
      <c r="A5" s="5">
        <v>3</v>
      </c>
      <c r="B5" s="6" t="s">
        <v>14</v>
      </c>
      <c r="C5" s="7" t="s">
        <v>15</v>
      </c>
      <c r="D5" s="18">
        <f>+D21</f>
        <v>42.69</v>
      </c>
      <c r="E5" s="8">
        <v>800</v>
      </c>
      <c r="F5" s="8">
        <f t="shared" si="0"/>
        <v>34152</v>
      </c>
      <c r="G5" s="19" t="s">
        <v>30</v>
      </c>
      <c r="H5" s="10"/>
    </row>
    <row r="6" spans="1:9" ht="31.2" customHeight="1">
      <c r="A6" s="5">
        <v>4</v>
      </c>
      <c r="B6" s="6" t="s">
        <v>17</v>
      </c>
      <c r="C6" s="7" t="s">
        <v>13</v>
      </c>
      <c r="D6" s="18">
        <f>+D8+D5</f>
        <v>1539.94</v>
      </c>
      <c r="E6" s="8">
        <v>250</v>
      </c>
      <c r="F6" s="8">
        <f t="shared" si="0"/>
        <v>384985</v>
      </c>
      <c r="G6" s="19" t="s">
        <v>30</v>
      </c>
      <c r="H6" s="10"/>
    </row>
    <row r="7" spans="1:9" ht="31.2" customHeight="1">
      <c r="A7" s="5">
        <v>5</v>
      </c>
      <c r="B7" s="6" t="s">
        <v>34</v>
      </c>
      <c r="C7" s="7" t="s">
        <v>13</v>
      </c>
      <c r="D7" s="18">
        <f>+D5</f>
        <v>42.69</v>
      </c>
      <c r="E7" s="8">
        <v>150</v>
      </c>
      <c r="F7" s="8">
        <f t="shared" si="0"/>
        <v>6403.5</v>
      </c>
      <c r="G7" s="19" t="s">
        <v>30</v>
      </c>
      <c r="H7" s="10"/>
    </row>
    <row r="8" spans="1:9" ht="31.2" customHeight="1">
      <c r="A8" s="5">
        <v>6</v>
      </c>
      <c r="B8" s="6" t="s">
        <v>35</v>
      </c>
      <c r="C8" s="7" t="s">
        <v>15</v>
      </c>
      <c r="D8" s="18">
        <f>+D10+H8</f>
        <v>1497.25</v>
      </c>
      <c r="E8" s="8">
        <v>104.92</v>
      </c>
      <c r="F8" s="8">
        <f t="shared" si="0"/>
        <v>157091.47</v>
      </c>
      <c r="G8" s="19" t="s">
        <v>30</v>
      </c>
      <c r="H8" s="10">
        <v>463.25</v>
      </c>
    </row>
    <row r="9" spans="1:9" ht="31.2" customHeight="1">
      <c r="A9" s="5">
        <v>7</v>
      </c>
      <c r="B9" s="6" t="s">
        <v>36</v>
      </c>
      <c r="C9" s="7" t="s">
        <v>15</v>
      </c>
      <c r="D9" s="18">
        <v>1034</v>
      </c>
      <c r="E9" s="8">
        <f>49.5474*13.15</f>
        <v>651.54831000000001</v>
      </c>
      <c r="F9" s="8">
        <f t="shared" si="0"/>
        <v>673700.95253999997</v>
      </c>
      <c r="G9" s="9" t="s">
        <v>37</v>
      </c>
      <c r="H9" s="10"/>
    </row>
    <row r="10" spans="1:9" ht="31.2" customHeight="1">
      <c r="A10" s="5">
        <v>8</v>
      </c>
      <c r="B10" s="6" t="s">
        <v>38</v>
      </c>
      <c r="C10" s="7" t="s">
        <v>15</v>
      </c>
      <c r="D10" s="18">
        <f>+D9</f>
        <v>1034</v>
      </c>
      <c r="E10" s="8">
        <v>242.3</v>
      </c>
      <c r="F10" s="8">
        <f t="shared" si="0"/>
        <v>250538.2</v>
      </c>
      <c r="G10" s="3" t="s">
        <v>39</v>
      </c>
      <c r="H10" s="10"/>
    </row>
    <row r="11" spans="1:9" ht="31.2" customHeight="1">
      <c r="A11" s="5">
        <v>9</v>
      </c>
      <c r="B11" s="6" t="s">
        <v>40</v>
      </c>
      <c r="C11" s="7" t="s">
        <v>41</v>
      </c>
      <c r="D11" s="18">
        <f>+D10*0.35</f>
        <v>361.9</v>
      </c>
      <c r="E11" s="8">
        <v>143.44</v>
      </c>
      <c r="F11" s="8">
        <f t="shared" si="0"/>
        <v>51910.935999999994</v>
      </c>
      <c r="G11" s="3" t="s">
        <v>39</v>
      </c>
      <c r="H11" s="10"/>
    </row>
    <row r="12" spans="1:9" ht="31.2" customHeight="1">
      <c r="A12" s="5">
        <v>10</v>
      </c>
      <c r="B12" s="6" t="s">
        <v>42</v>
      </c>
      <c r="C12" s="7" t="s">
        <v>43</v>
      </c>
      <c r="D12" s="18">
        <f>+(D10*24)/25</f>
        <v>992.64</v>
      </c>
      <c r="E12" s="8">
        <v>1114.56</v>
      </c>
      <c r="F12" s="8">
        <f t="shared" si="0"/>
        <v>1106356.8384</v>
      </c>
      <c r="G12" s="3" t="s">
        <v>39</v>
      </c>
      <c r="H12" s="10"/>
    </row>
    <row r="13" spans="1:9" ht="31.2" customHeight="1">
      <c r="A13" s="5">
        <v>11</v>
      </c>
      <c r="B13" s="6" t="s">
        <v>44</v>
      </c>
      <c r="C13" s="7" t="s">
        <v>15</v>
      </c>
      <c r="D13" s="18">
        <f>+D10</f>
        <v>1034</v>
      </c>
      <c r="E13" s="8">
        <v>222.91</v>
      </c>
      <c r="F13" s="8">
        <f t="shared" si="0"/>
        <v>230488.94</v>
      </c>
      <c r="G13" s="3" t="s">
        <v>39</v>
      </c>
      <c r="H13" s="10"/>
    </row>
    <row r="14" spans="1:9" ht="31.2" customHeight="1">
      <c r="A14" s="5">
        <v>12</v>
      </c>
      <c r="B14" s="6" t="s">
        <v>45</v>
      </c>
      <c r="C14" s="7" t="s">
        <v>41</v>
      </c>
      <c r="D14" s="18">
        <f>+(1034*313.42)/15671.13</f>
        <v>20.679828448873824</v>
      </c>
      <c r="E14" s="8">
        <v>188.99</v>
      </c>
      <c r="F14" s="8">
        <f t="shared" si="0"/>
        <v>3908.2807785526643</v>
      </c>
      <c r="G14" s="3" t="s">
        <v>39</v>
      </c>
      <c r="H14" s="10"/>
    </row>
    <row r="15" spans="1:9" ht="31.2" customHeight="1">
      <c r="A15" s="5">
        <v>13</v>
      </c>
      <c r="B15" s="6" t="s">
        <v>46</v>
      </c>
      <c r="C15" s="7" t="s">
        <v>41</v>
      </c>
      <c r="D15" s="18">
        <f>+(1034*853.21)/15671.13</f>
        <v>56.295821679738481</v>
      </c>
      <c r="E15" s="8">
        <v>300.45</v>
      </c>
      <c r="F15" s="8">
        <f t="shared" si="0"/>
        <v>16914.079623677426</v>
      </c>
      <c r="G15" s="3" t="s">
        <v>39</v>
      </c>
      <c r="H15" s="10"/>
    </row>
    <row r="16" spans="1:9" ht="42.6" customHeight="1">
      <c r="A16" s="5">
        <v>14</v>
      </c>
      <c r="B16" s="6" t="s">
        <v>47</v>
      </c>
      <c r="C16" s="7" t="s">
        <v>13</v>
      </c>
      <c r="D16" s="18">
        <f>(8.17+10.09+1.95)*2.2</f>
        <v>44.461999999999996</v>
      </c>
      <c r="E16" s="8">
        <v>5720</v>
      </c>
      <c r="F16" s="8">
        <f t="shared" si="0"/>
        <v>254322.63999999998</v>
      </c>
      <c r="G16" s="3" t="s">
        <v>48</v>
      </c>
      <c r="H16" s="10"/>
      <c r="I16" s="6"/>
    </row>
    <row r="17" spans="1:9" ht="31.2" customHeight="1">
      <c r="A17" s="5">
        <v>15</v>
      </c>
      <c r="B17" s="6" t="s">
        <v>49</v>
      </c>
      <c r="C17" s="7" t="s">
        <v>13</v>
      </c>
      <c r="D17" s="18">
        <f>20.21*1.5</f>
        <v>30.315000000000001</v>
      </c>
      <c r="E17" s="8">
        <v>750</v>
      </c>
      <c r="F17" s="8">
        <f t="shared" si="0"/>
        <v>22736.25</v>
      </c>
      <c r="G17" s="3" t="s">
        <v>50</v>
      </c>
      <c r="H17" s="10"/>
      <c r="I17" s="20"/>
    </row>
    <row r="18" spans="1:9" ht="31.2" customHeight="1">
      <c r="A18" s="5">
        <v>16</v>
      </c>
      <c r="B18" s="6" t="s">
        <v>51</v>
      </c>
      <c r="C18" s="7" t="s">
        <v>20</v>
      </c>
      <c r="D18" s="18">
        <v>3</v>
      </c>
      <c r="E18" s="8">
        <f>+(4.51*78508.48)/3.99</f>
        <v>88740.16160401002</v>
      </c>
      <c r="F18" s="8">
        <f t="shared" si="0"/>
        <v>266220.48481203004</v>
      </c>
      <c r="G18" s="3" t="s">
        <v>52</v>
      </c>
      <c r="H18" s="10"/>
      <c r="I18" s="20"/>
    </row>
    <row r="19" spans="1:9" ht="31.2" customHeight="1">
      <c r="A19" s="5">
        <v>17</v>
      </c>
      <c r="B19" s="6" t="s">
        <v>53</v>
      </c>
      <c r="C19" s="7" t="s">
        <v>20</v>
      </c>
      <c r="D19" s="18">
        <v>1</v>
      </c>
      <c r="E19" s="8">
        <v>120000</v>
      </c>
      <c r="F19" s="8">
        <f t="shared" si="0"/>
        <v>120000</v>
      </c>
      <c r="G19" s="3" t="s">
        <v>54</v>
      </c>
      <c r="H19" s="10"/>
      <c r="I19" s="20"/>
    </row>
    <row r="20" spans="1:9" ht="31.2" customHeight="1">
      <c r="A20" s="5">
        <v>18</v>
      </c>
      <c r="B20" s="6" t="s">
        <v>55</v>
      </c>
      <c r="C20" s="7" t="s">
        <v>56</v>
      </c>
      <c r="D20" s="18">
        <f>12*2.1</f>
        <v>25.200000000000003</v>
      </c>
      <c r="E20" s="8">
        <v>3587</v>
      </c>
      <c r="F20" s="8">
        <f t="shared" si="0"/>
        <v>90392.400000000009</v>
      </c>
      <c r="G20" s="3" t="s">
        <v>57</v>
      </c>
      <c r="H20" s="10"/>
      <c r="I20" s="20"/>
    </row>
    <row r="21" spans="1:9" ht="31.2" customHeight="1">
      <c r="A21" s="5">
        <v>19</v>
      </c>
      <c r="B21" s="6" t="s">
        <v>19</v>
      </c>
      <c r="C21" s="7" t="s">
        <v>13</v>
      </c>
      <c r="D21" s="17">
        <v>42.69</v>
      </c>
      <c r="E21" s="8">
        <v>1085</v>
      </c>
      <c r="F21" s="8">
        <f t="shared" si="0"/>
        <v>46318.649999999994</v>
      </c>
      <c r="G21" s="9" t="s">
        <v>58</v>
      </c>
      <c r="H21" s="10"/>
    </row>
    <row r="22" spans="1:9" ht="31.2" customHeight="1">
      <c r="A22" s="5">
        <v>20</v>
      </c>
      <c r="B22" s="6" t="s">
        <v>59</v>
      </c>
      <c r="C22" s="7" t="s">
        <v>13</v>
      </c>
      <c r="D22" s="17">
        <f>+(16.8*2*2.4)+(26.7*2.4)-(5*2.2)</f>
        <v>133.72</v>
      </c>
      <c r="E22" s="8">
        <v>1085</v>
      </c>
      <c r="F22" s="8">
        <f t="shared" si="0"/>
        <v>145086.20000000001</v>
      </c>
      <c r="G22" s="9" t="s">
        <v>58</v>
      </c>
      <c r="H22" s="10"/>
    </row>
    <row r="23" spans="1:9" ht="43.95" customHeight="1">
      <c r="A23" s="5">
        <v>21</v>
      </c>
      <c r="B23" s="6" t="s">
        <v>60</v>
      </c>
      <c r="C23" s="7" t="s">
        <v>13</v>
      </c>
      <c r="D23" s="17">
        <f>+D21</f>
        <v>42.69</v>
      </c>
      <c r="E23" s="8">
        <v>575</v>
      </c>
      <c r="F23" s="8">
        <f t="shared" si="0"/>
        <v>24546.75</v>
      </c>
      <c r="G23" s="3" t="s">
        <v>61</v>
      </c>
      <c r="H23" s="10"/>
    </row>
    <row r="24" spans="1:9" ht="31.2" customHeight="1">
      <c r="A24" s="5">
        <v>22</v>
      </c>
      <c r="B24" s="6" t="s">
        <v>62</v>
      </c>
      <c r="C24" s="7" t="s">
        <v>20</v>
      </c>
      <c r="D24" s="17">
        <v>5</v>
      </c>
      <c r="E24" s="8">
        <v>19158.333333333336</v>
      </c>
      <c r="F24" s="8">
        <f t="shared" si="0"/>
        <v>95791.666666666686</v>
      </c>
      <c r="G24" s="9" t="s">
        <v>63</v>
      </c>
      <c r="H24" s="10"/>
    </row>
    <row r="25" spans="1:9" ht="31.2" customHeight="1">
      <c r="A25" s="5">
        <v>23</v>
      </c>
      <c r="B25" s="6" t="s">
        <v>64</v>
      </c>
      <c r="C25" s="7" t="s">
        <v>20</v>
      </c>
      <c r="D25" s="17">
        <v>1</v>
      </c>
      <c r="E25" s="8">
        <v>25000</v>
      </c>
      <c r="F25" s="8">
        <f t="shared" si="0"/>
        <v>25000</v>
      </c>
      <c r="H25" s="10"/>
    </row>
    <row r="26" spans="1:9" ht="31.2" customHeight="1">
      <c r="A26" s="5">
        <v>24</v>
      </c>
      <c r="B26" s="6" t="s">
        <v>65</v>
      </c>
      <c r="C26" s="7" t="s">
        <v>20</v>
      </c>
      <c r="D26" s="17">
        <v>2</v>
      </c>
      <c r="E26" s="8">
        <v>25000</v>
      </c>
      <c r="F26" s="8">
        <f t="shared" si="0"/>
        <v>50000</v>
      </c>
      <c r="H26" s="10"/>
    </row>
    <row r="27" spans="1:9" ht="31.2" customHeight="1">
      <c r="A27" s="5">
        <v>25</v>
      </c>
      <c r="B27" s="6" t="s">
        <v>66</v>
      </c>
      <c r="C27" s="7" t="s">
        <v>13</v>
      </c>
      <c r="D27" s="17">
        <f>66.44*5.35</f>
        <v>355.45399999999995</v>
      </c>
      <c r="E27" s="8">
        <v>4100</v>
      </c>
      <c r="F27" s="8">
        <f t="shared" si="0"/>
        <v>1457361.4</v>
      </c>
      <c r="G27" s="3" t="s">
        <v>67</v>
      </c>
      <c r="H27" s="10"/>
    </row>
    <row r="28" spans="1:9" ht="31.2" customHeight="1">
      <c r="A28" s="5">
        <v>26</v>
      </c>
      <c r="B28" s="6" t="s">
        <v>68</v>
      </c>
      <c r="C28" s="7" t="s">
        <v>13</v>
      </c>
      <c r="D28" s="17">
        <f>17.46*5.35</f>
        <v>93.411000000000001</v>
      </c>
      <c r="E28" s="8">
        <v>4000</v>
      </c>
      <c r="F28" s="8">
        <f t="shared" si="0"/>
        <v>373644</v>
      </c>
      <c r="G28" s="3" t="s">
        <v>69</v>
      </c>
      <c r="H28" s="10"/>
    </row>
    <row r="29" spans="1:9" ht="31.2" customHeight="1">
      <c r="A29" s="5">
        <v>27</v>
      </c>
      <c r="B29" s="6" t="s">
        <v>21</v>
      </c>
      <c r="C29" s="7" t="s">
        <v>13</v>
      </c>
      <c r="D29" s="17">
        <f>+(19.6*2.8)+((14.74+7.25+6.93)*5.6)</f>
        <v>216.83199999999999</v>
      </c>
      <c r="E29" s="8">
        <v>530</v>
      </c>
      <c r="F29" s="8">
        <f>+D29*E29</f>
        <v>114920.95999999999</v>
      </c>
      <c r="G29" s="3" t="s">
        <v>22</v>
      </c>
      <c r="H29" s="10"/>
    </row>
    <row r="30" spans="1:9" ht="31.2" customHeight="1">
      <c r="A30" s="5">
        <v>28</v>
      </c>
      <c r="B30" s="6" t="s">
        <v>23</v>
      </c>
      <c r="C30" s="7" t="s">
        <v>20</v>
      </c>
      <c r="D30" s="18">
        <v>7</v>
      </c>
      <c r="E30" s="8">
        <v>1353.75</v>
      </c>
      <c r="F30" s="8">
        <f t="shared" si="0"/>
        <v>9476.25</v>
      </c>
      <c r="G30" s="21" t="s">
        <v>70</v>
      </c>
      <c r="H30" s="10"/>
    </row>
    <row r="31" spans="1:9" ht="31.2" customHeight="1">
      <c r="A31" s="5">
        <v>29</v>
      </c>
      <c r="B31" s="6" t="s">
        <v>24</v>
      </c>
      <c r="C31" s="7" t="s">
        <v>20</v>
      </c>
      <c r="D31" s="18">
        <v>7</v>
      </c>
      <c r="E31" s="8">
        <v>1700</v>
      </c>
      <c r="F31" s="8">
        <f t="shared" si="0"/>
        <v>11900</v>
      </c>
      <c r="G31" s="21" t="s">
        <v>70</v>
      </c>
      <c r="H31" s="10"/>
    </row>
    <row r="32" spans="1:9" ht="31.2" customHeight="1">
      <c r="A32" s="5">
        <v>30</v>
      </c>
      <c r="B32" s="6" t="s">
        <v>71</v>
      </c>
      <c r="C32" s="7" t="s">
        <v>20</v>
      </c>
      <c r="D32" s="18">
        <v>1</v>
      </c>
      <c r="E32" s="8">
        <v>3479.19</v>
      </c>
      <c r="F32" s="8">
        <f t="shared" si="0"/>
        <v>3479.19</v>
      </c>
      <c r="G32" s="21" t="s">
        <v>72</v>
      </c>
      <c r="H32" s="10"/>
    </row>
    <row r="33" spans="1:8" ht="31.2" customHeight="1">
      <c r="A33" s="5">
        <v>31</v>
      </c>
      <c r="B33" s="6" t="s">
        <v>73</v>
      </c>
      <c r="C33" s="7" t="s">
        <v>20</v>
      </c>
      <c r="D33" s="18">
        <v>7</v>
      </c>
      <c r="E33" s="8">
        <v>6450</v>
      </c>
      <c r="F33" s="8">
        <f t="shared" si="0"/>
        <v>45150</v>
      </c>
      <c r="G33" s="21" t="s">
        <v>72</v>
      </c>
      <c r="H33" s="10"/>
    </row>
    <row r="34" spans="1:8" ht="31.2" customHeight="1">
      <c r="A34" s="5">
        <v>32</v>
      </c>
      <c r="B34" s="6" t="s">
        <v>74</v>
      </c>
      <c r="C34" s="7" t="s">
        <v>20</v>
      </c>
      <c r="D34" s="18">
        <v>1</v>
      </c>
      <c r="E34" s="8">
        <v>2790</v>
      </c>
      <c r="F34" s="8">
        <f t="shared" si="0"/>
        <v>2790</v>
      </c>
      <c r="G34" s="21" t="s">
        <v>72</v>
      </c>
      <c r="H34" s="10"/>
    </row>
    <row r="35" spans="1:8" ht="31.2" customHeight="1">
      <c r="A35" s="5">
        <v>33</v>
      </c>
      <c r="B35" s="6" t="s">
        <v>75</v>
      </c>
      <c r="C35" s="7" t="s">
        <v>20</v>
      </c>
      <c r="D35" s="18">
        <v>1</v>
      </c>
      <c r="E35" s="8">
        <v>4368.76</v>
      </c>
      <c r="F35" s="8">
        <f>+D35*E35</f>
        <v>4368.76</v>
      </c>
      <c r="G35" s="21" t="s">
        <v>72</v>
      </c>
      <c r="H35" s="10"/>
    </row>
    <row r="36" spans="1:8" ht="31.2" customHeight="1">
      <c r="A36" s="5">
        <v>34</v>
      </c>
      <c r="B36" s="6" t="s">
        <v>76</v>
      </c>
      <c r="C36" s="7" t="s">
        <v>20</v>
      </c>
      <c r="D36" s="18">
        <v>7</v>
      </c>
      <c r="E36" s="8">
        <v>1300</v>
      </c>
      <c r="F36" s="8">
        <f t="shared" ref="F36:F38" si="1">+D36*E36</f>
        <v>9100</v>
      </c>
      <c r="G36" s="21" t="s">
        <v>72</v>
      </c>
      <c r="H36" s="10"/>
    </row>
    <row r="37" spans="1:8" ht="31.2" customHeight="1">
      <c r="A37" s="5">
        <v>35</v>
      </c>
      <c r="B37" s="6" t="s">
        <v>77</v>
      </c>
      <c r="C37" s="7" t="s">
        <v>20</v>
      </c>
      <c r="D37" s="18">
        <v>1</v>
      </c>
      <c r="E37" s="8">
        <v>950</v>
      </c>
      <c r="F37" s="8">
        <f t="shared" si="1"/>
        <v>950</v>
      </c>
      <c r="G37" s="21" t="s">
        <v>72</v>
      </c>
      <c r="H37" s="10"/>
    </row>
    <row r="38" spans="1:8" ht="31.2" customHeight="1">
      <c r="A38" s="5">
        <v>36</v>
      </c>
      <c r="B38" s="6" t="s">
        <v>78</v>
      </c>
      <c r="C38" s="7" t="s">
        <v>20</v>
      </c>
      <c r="D38" s="18">
        <v>8</v>
      </c>
      <c r="E38" s="8">
        <v>602.54999999999995</v>
      </c>
      <c r="F38" s="8">
        <f t="shared" si="1"/>
        <v>4820.3999999999996</v>
      </c>
      <c r="G38" s="21" t="s">
        <v>72</v>
      </c>
      <c r="H38" s="10"/>
    </row>
    <row r="39" spans="1:8" ht="31.2" customHeight="1">
      <c r="A39" s="5">
        <v>37</v>
      </c>
      <c r="B39" s="6" t="s">
        <v>25</v>
      </c>
      <c r="C39" s="7" t="s">
        <v>20</v>
      </c>
      <c r="D39" s="18">
        <v>8</v>
      </c>
      <c r="E39" s="8">
        <v>137.4</v>
      </c>
      <c r="F39" s="8">
        <f t="shared" si="0"/>
        <v>1099.2</v>
      </c>
      <c r="G39" s="21" t="s">
        <v>70</v>
      </c>
      <c r="H39" s="10"/>
    </row>
    <row r="40" spans="1:8" ht="31.2" customHeight="1">
      <c r="A40" s="5">
        <v>38</v>
      </c>
      <c r="B40" s="6" t="s">
        <v>26</v>
      </c>
      <c r="C40" s="7" t="s">
        <v>20</v>
      </c>
      <c r="D40" s="18">
        <v>8</v>
      </c>
      <c r="E40" s="8">
        <v>1176.78</v>
      </c>
      <c r="F40" s="8">
        <f t="shared" si="0"/>
        <v>9414.24</v>
      </c>
      <c r="G40" s="21" t="s">
        <v>70</v>
      </c>
      <c r="H40" s="10"/>
    </row>
    <row r="41" spans="1:8" ht="31.2" customHeight="1">
      <c r="A41" s="5">
        <v>39</v>
      </c>
      <c r="B41" s="6" t="s">
        <v>27</v>
      </c>
      <c r="C41" s="7" t="s">
        <v>20</v>
      </c>
      <c r="D41" s="18">
        <v>8</v>
      </c>
      <c r="E41" s="8">
        <v>3114</v>
      </c>
      <c r="F41" s="8">
        <f t="shared" si="0"/>
        <v>24912</v>
      </c>
      <c r="G41" s="21" t="s">
        <v>70</v>
      </c>
      <c r="H41" s="10"/>
    </row>
    <row r="42" spans="1:8" ht="31.2" customHeight="1">
      <c r="A42" s="5">
        <v>40</v>
      </c>
      <c r="B42" s="6" t="s">
        <v>28</v>
      </c>
      <c r="C42" s="7" t="s">
        <v>20</v>
      </c>
      <c r="D42" s="18">
        <v>8</v>
      </c>
      <c r="E42" s="8">
        <v>599.91</v>
      </c>
      <c r="F42" s="8">
        <f t="shared" si="0"/>
        <v>4799.28</v>
      </c>
      <c r="G42" s="21" t="s">
        <v>70</v>
      </c>
      <c r="H42" s="10"/>
    </row>
    <row r="43" spans="1:8" ht="31.2" customHeight="1">
      <c r="A43" s="5">
        <v>41</v>
      </c>
      <c r="B43" s="6" t="s">
        <v>79</v>
      </c>
      <c r="C43" s="7" t="s">
        <v>20</v>
      </c>
      <c r="D43" s="18">
        <v>8</v>
      </c>
      <c r="E43" s="8">
        <v>4519.43</v>
      </c>
      <c r="F43" s="8">
        <f t="shared" si="0"/>
        <v>36155.440000000002</v>
      </c>
      <c r="G43" s="21" t="s">
        <v>72</v>
      </c>
      <c r="H43" s="10"/>
    </row>
    <row r="44" spans="1:8" ht="31.2" customHeight="1">
      <c r="A44" s="5">
        <v>42</v>
      </c>
      <c r="B44" s="6" t="s">
        <v>80</v>
      </c>
      <c r="C44" s="7" t="s">
        <v>20</v>
      </c>
      <c r="D44" s="18">
        <v>1</v>
      </c>
      <c r="E44" s="8">
        <v>4355.0200000000004</v>
      </c>
      <c r="F44" s="8">
        <f t="shared" si="0"/>
        <v>4355.0200000000004</v>
      </c>
      <c r="G44" s="21"/>
      <c r="H44" s="10"/>
    </row>
    <row r="45" spans="1:8" ht="31.2" customHeight="1">
      <c r="A45" s="5">
        <v>43</v>
      </c>
      <c r="B45" s="6" t="s">
        <v>7</v>
      </c>
      <c r="C45" s="7" t="s">
        <v>8</v>
      </c>
      <c r="D45" s="18"/>
      <c r="E45" s="8"/>
      <c r="F45" s="8">
        <f t="shared" si="0"/>
        <v>0</v>
      </c>
      <c r="H45" s="10"/>
    </row>
    <row r="46" spans="1:8" ht="31.2" customHeight="1">
      <c r="A46" s="5">
        <v>44</v>
      </c>
      <c r="B46" s="6" t="s">
        <v>9</v>
      </c>
      <c r="C46" s="7" t="s">
        <v>8</v>
      </c>
      <c r="D46" s="17"/>
      <c r="E46" s="8"/>
      <c r="F46" s="8">
        <f t="shared" si="0"/>
        <v>0</v>
      </c>
      <c r="H46" s="10"/>
    </row>
    <row r="47" spans="1:8" ht="39.75" customHeight="1">
      <c r="A47" s="11"/>
      <c r="B47" s="12" t="s">
        <v>10</v>
      </c>
      <c r="C47" s="2"/>
      <c r="D47" s="13"/>
      <c r="E47" s="14"/>
      <c r="F47" s="14">
        <f>SUM(F3:F44)</f>
        <v>6401129.6996209277</v>
      </c>
      <c r="H47" s="10"/>
    </row>
    <row r="48" spans="1:8" s="15" customFormat="1" ht="26.25" customHeight="1">
      <c r="A48" s="424" t="s">
        <v>11</v>
      </c>
      <c r="B48" s="424"/>
      <c r="C48" s="424"/>
      <c r="D48" s="424"/>
      <c r="E48" s="424"/>
      <c r="F48" s="424"/>
    </row>
    <row r="49" spans="1:8" s="15" customFormat="1" ht="31.5" customHeight="1">
      <c r="A49" s="425" t="s">
        <v>12</v>
      </c>
      <c r="B49" s="425"/>
      <c r="C49" s="425"/>
      <c r="D49" s="425"/>
      <c r="E49" s="425"/>
      <c r="F49" s="425"/>
    </row>
    <row r="50" spans="1:8" ht="12.6" customHeight="1">
      <c r="H50" s="10"/>
    </row>
  </sheetData>
  <autoFilter ref="A2:F49" xr:uid="{F52C6966-F2FE-4AA4-A4D1-90B8960E5006}"/>
  <mergeCells count="3">
    <mergeCell ref="B1:F1"/>
    <mergeCell ref="A48:F48"/>
    <mergeCell ref="A49:F49"/>
  </mergeCells>
  <pageMargins left="0.70866141732283472" right="0.70866141732283472" top="0.74803149606299213" bottom="0.74803149606299213" header="0.31496062992125984" footer="0.31496062992125984"/>
  <pageSetup paperSize="9" scale="66"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04C09-412E-4869-955E-E98E3FBD4246}">
  <sheetPr>
    <tabColor rgb="FF92D050"/>
    <pageSetUpPr fitToPage="1"/>
  </sheetPr>
  <dimension ref="A1:I25"/>
  <sheetViews>
    <sheetView topLeftCell="A11" zoomScaleNormal="100" zoomScaleSheetLayoutView="100" workbookViewId="0">
      <selection activeCell="D6" sqref="D6"/>
    </sheetView>
  </sheetViews>
  <sheetFormatPr defaultColWidth="9.109375" defaultRowHeight="14.4"/>
  <cols>
    <col min="1" max="1" width="6.33203125" style="43" customWidth="1"/>
    <col min="2" max="2" width="64.6640625" style="24" customWidth="1"/>
    <col min="3" max="3" width="13.6640625" style="24" customWidth="1"/>
    <col min="4" max="4" width="10.88671875" style="24" customWidth="1"/>
    <col min="5" max="5" width="12.6640625" style="24" customWidth="1"/>
    <col min="6" max="6" width="18.88671875" style="24" customWidth="1"/>
    <col min="7" max="7" width="20.109375" style="24" customWidth="1"/>
    <col min="8" max="8" width="14.6640625" style="24" bestFit="1" customWidth="1"/>
    <col min="9" max="9" width="11.44140625" style="24" bestFit="1" customWidth="1"/>
    <col min="10" max="10" width="9.109375" style="24"/>
    <col min="11" max="11" width="10.44140625" style="24" bestFit="1" customWidth="1"/>
    <col min="12" max="16384" width="9.109375" style="24"/>
  </cols>
  <sheetData>
    <row r="1" spans="1:9" ht="39.9" customHeight="1">
      <c r="A1" s="22"/>
      <c r="B1" s="426" t="s">
        <v>0</v>
      </c>
      <c r="C1" s="426"/>
      <c r="D1" s="426"/>
      <c r="E1" s="426"/>
      <c r="F1" s="426"/>
    </row>
    <row r="2" spans="1:9" ht="36" customHeight="1">
      <c r="A2" s="25" t="s">
        <v>1</v>
      </c>
      <c r="B2" s="25" t="s">
        <v>2</v>
      </c>
      <c r="C2" s="25" t="s">
        <v>3</v>
      </c>
      <c r="D2" s="25" t="s">
        <v>4</v>
      </c>
      <c r="E2" s="25" t="s">
        <v>5</v>
      </c>
      <c r="F2" s="25" t="s">
        <v>6</v>
      </c>
    </row>
    <row r="3" spans="1:9" ht="30.6" customHeight="1">
      <c r="A3" s="26">
        <v>1</v>
      </c>
      <c r="B3" s="27" t="s">
        <v>81</v>
      </c>
      <c r="C3" s="28" t="s">
        <v>13</v>
      </c>
      <c r="D3" s="29">
        <f>27.6*3.1</f>
        <v>85.56</v>
      </c>
      <c r="E3" s="30">
        <v>1450</v>
      </c>
      <c r="F3" s="30">
        <f>+D3*E3</f>
        <v>124062</v>
      </c>
      <c r="G3" s="31" t="s">
        <v>82</v>
      </c>
      <c r="H3" s="32"/>
    </row>
    <row r="4" spans="1:9" ht="30.6" customHeight="1">
      <c r="A4" s="26">
        <v>2</v>
      </c>
      <c r="B4" s="33" t="s">
        <v>31</v>
      </c>
      <c r="C4" s="28" t="s">
        <v>32</v>
      </c>
      <c r="D4" s="29">
        <f>68.44+15.4</f>
        <v>83.84</v>
      </c>
      <c r="E4" s="30">
        <v>2422.48</v>
      </c>
      <c r="F4" s="30">
        <f t="shared" ref="F4:F21" si="0">+D4*E4</f>
        <v>203100.72320000001</v>
      </c>
      <c r="G4" s="34" t="s">
        <v>33</v>
      </c>
      <c r="H4" s="32"/>
    </row>
    <row r="5" spans="1:9" ht="30.6" customHeight="1">
      <c r="A5" s="26">
        <v>3</v>
      </c>
      <c r="B5" s="27" t="s">
        <v>16</v>
      </c>
      <c r="C5" s="28" t="s">
        <v>13</v>
      </c>
      <c r="D5" s="29">
        <f>+D3*2</f>
        <v>171.12</v>
      </c>
      <c r="E5" s="30">
        <v>250</v>
      </c>
      <c r="F5" s="30">
        <f t="shared" si="0"/>
        <v>42780</v>
      </c>
      <c r="G5" s="31" t="s">
        <v>82</v>
      </c>
      <c r="H5" s="32"/>
    </row>
    <row r="6" spans="1:9" ht="30.6" customHeight="1">
      <c r="A6" s="26">
        <v>4</v>
      </c>
      <c r="B6" s="27" t="s">
        <v>18</v>
      </c>
      <c r="C6" s="28" t="s">
        <v>13</v>
      </c>
      <c r="D6" s="29">
        <f>+D3*2</f>
        <v>171.12</v>
      </c>
      <c r="E6" s="30">
        <v>150</v>
      </c>
      <c r="F6" s="30">
        <f t="shared" si="0"/>
        <v>25668</v>
      </c>
      <c r="G6" s="31" t="s">
        <v>82</v>
      </c>
      <c r="H6" s="32"/>
    </row>
    <row r="7" spans="1:9" ht="30.6" customHeight="1">
      <c r="A7" s="26">
        <v>5</v>
      </c>
      <c r="B7" s="27" t="s">
        <v>36</v>
      </c>
      <c r="C7" s="28" t="s">
        <v>15</v>
      </c>
      <c r="D7" s="35">
        <v>463.25</v>
      </c>
      <c r="E7" s="30">
        <f>49.5474*13.15</f>
        <v>651.54831000000001</v>
      </c>
      <c r="F7" s="30">
        <f t="shared" si="0"/>
        <v>301829.75460749998</v>
      </c>
      <c r="G7" s="31" t="s">
        <v>83</v>
      </c>
      <c r="H7" s="32"/>
    </row>
    <row r="8" spans="1:9" ht="30.6" customHeight="1">
      <c r="A8" s="26">
        <v>6</v>
      </c>
      <c r="B8" s="27" t="s">
        <v>38</v>
      </c>
      <c r="C8" s="28" t="s">
        <v>15</v>
      </c>
      <c r="D8" s="35">
        <f>+D7</f>
        <v>463.25</v>
      </c>
      <c r="E8" s="30">
        <v>242.3</v>
      </c>
      <c r="F8" s="30">
        <f t="shared" si="0"/>
        <v>112245.47500000001</v>
      </c>
      <c r="G8" s="34" t="s">
        <v>39</v>
      </c>
      <c r="H8" s="32"/>
    </row>
    <row r="9" spans="1:9" ht="30.6" customHeight="1">
      <c r="A9" s="26">
        <v>7</v>
      </c>
      <c r="B9" s="27" t="s">
        <v>40</v>
      </c>
      <c r="C9" s="28" t="s">
        <v>41</v>
      </c>
      <c r="D9" s="35">
        <f>+D8*0.35</f>
        <v>162.13749999999999</v>
      </c>
      <c r="E9" s="30">
        <v>143.44</v>
      </c>
      <c r="F9" s="30">
        <f t="shared" si="0"/>
        <v>23257.002999999997</v>
      </c>
      <c r="G9" s="34" t="s">
        <v>39</v>
      </c>
      <c r="H9" s="32"/>
      <c r="I9" s="36"/>
    </row>
    <row r="10" spans="1:9" ht="30.6" customHeight="1">
      <c r="A10" s="26">
        <v>8</v>
      </c>
      <c r="B10" s="27" t="s">
        <v>42</v>
      </c>
      <c r="C10" s="28" t="s">
        <v>43</v>
      </c>
      <c r="D10" s="35">
        <f>+(D8*24)/25</f>
        <v>444.72</v>
      </c>
      <c r="E10" s="30">
        <v>1114.56</v>
      </c>
      <c r="F10" s="30">
        <f t="shared" si="0"/>
        <v>495667.12320000003</v>
      </c>
      <c r="G10" s="34" t="s">
        <v>39</v>
      </c>
      <c r="H10" s="32"/>
    </row>
    <row r="11" spans="1:9" ht="30.6" customHeight="1">
      <c r="A11" s="26">
        <v>9</v>
      </c>
      <c r="B11" s="27" t="s">
        <v>44</v>
      </c>
      <c r="C11" s="28" t="s">
        <v>15</v>
      </c>
      <c r="D11" s="35">
        <f>+D8</f>
        <v>463.25</v>
      </c>
      <c r="E11" s="30">
        <v>222.91</v>
      </c>
      <c r="F11" s="30">
        <f t="shared" si="0"/>
        <v>103263.0575</v>
      </c>
      <c r="G11" s="34" t="s">
        <v>39</v>
      </c>
      <c r="H11" s="32"/>
    </row>
    <row r="12" spans="1:9" ht="30.6" customHeight="1">
      <c r="A12" s="26">
        <v>10</v>
      </c>
      <c r="B12" s="27" t="s">
        <v>45</v>
      </c>
      <c r="C12" s="28" t="s">
        <v>41</v>
      </c>
      <c r="D12" s="35">
        <f>+(463.25*21)/1034</f>
        <v>9.4083655705996136</v>
      </c>
      <c r="E12" s="30">
        <v>188.99</v>
      </c>
      <c r="F12" s="30">
        <f t="shared" si="0"/>
        <v>1778.0870091876211</v>
      </c>
      <c r="G12" s="34" t="s">
        <v>39</v>
      </c>
      <c r="H12" s="32"/>
    </row>
    <row r="13" spans="1:9" ht="30.6" customHeight="1">
      <c r="A13" s="26">
        <v>11</v>
      </c>
      <c r="B13" s="27" t="s">
        <v>46</v>
      </c>
      <c r="C13" s="28" t="s">
        <v>41</v>
      </c>
      <c r="D13" s="35">
        <f>+(463.25*56)/1034</f>
        <v>25.088974854932303</v>
      </c>
      <c r="E13" s="30">
        <v>300.45</v>
      </c>
      <c r="F13" s="30">
        <f t="shared" si="0"/>
        <v>7537.9824951644105</v>
      </c>
      <c r="G13" s="34" t="s">
        <v>39</v>
      </c>
      <c r="H13" s="32"/>
    </row>
    <row r="14" spans="1:9" s="3" customFormat="1" ht="31.2" customHeight="1">
      <c r="A14" s="26">
        <v>12</v>
      </c>
      <c r="B14" s="6" t="s">
        <v>64</v>
      </c>
      <c r="C14" s="7" t="s">
        <v>20</v>
      </c>
      <c r="D14" s="17">
        <v>1</v>
      </c>
      <c r="E14" s="8">
        <v>25000</v>
      </c>
      <c r="F14" s="8">
        <f t="shared" si="0"/>
        <v>25000</v>
      </c>
      <c r="H14" s="10"/>
    </row>
    <row r="15" spans="1:9" ht="48.6" customHeight="1">
      <c r="A15" s="26">
        <v>13</v>
      </c>
      <c r="B15" s="33" t="s">
        <v>47</v>
      </c>
      <c r="C15" s="28" t="s">
        <v>13</v>
      </c>
      <c r="D15" s="35">
        <f>68.44*2.2</f>
        <v>150.56800000000001</v>
      </c>
      <c r="E15" s="30">
        <v>5720</v>
      </c>
      <c r="F15" s="30">
        <f t="shared" si="0"/>
        <v>861248.96000000008</v>
      </c>
      <c r="G15" s="34" t="s">
        <v>48</v>
      </c>
      <c r="H15" s="32"/>
      <c r="I15" s="27"/>
    </row>
    <row r="16" spans="1:9" ht="30.6" customHeight="1">
      <c r="A16" s="26">
        <v>14</v>
      </c>
      <c r="B16" s="27" t="s">
        <v>49</v>
      </c>
      <c r="C16" s="28" t="s">
        <v>13</v>
      </c>
      <c r="D16" s="35">
        <f>+(68.44+15.4)*1.5</f>
        <v>125.76</v>
      </c>
      <c r="E16" s="30">
        <v>750</v>
      </c>
      <c r="F16" s="30">
        <f t="shared" si="0"/>
        <v>94320</v>
      </c>
      <c r="G16" s="34" t="s">
        <v>50</v>
      </c>
      <c r="H16" s="32"/>
      <c r="I16" s="37"/>
    </row>
    <row r="17" spans="1:9" ht="30.6" customHeight="1">
      <c r="A17" s="26">
        <v>15</v>
      </c>
      <c r="B17" s="27" t="s">
        <v>84</v>
      </c>
      <c r="C17" s="28" t="s">
        <v>20</v>
      </c>
      <c r="D17" s="35">
        <v>7</v>
      </c>
      <c r="E17" s="30">
        <f>+(2.64*20833.33)/2.2</f>
        <v>24999.995999999999</v>
      </c>
      <c r="F17" s="30">
        <f t="shared" si="0"/>
        <v>174999.97200000001</v>
      </c>
      <c r="G17" s="31" t="s">
        <v>85</v>
      </c>
      <c r="H17" s="32"/>
      <c r="I17" s="37"/>
    </row>
    <row r="18" spans="1:9" ht="30.6" customHeight="1">
      <c r="A18" s="26">
        <v>16</v>
      </c>
      <c r="B18" s="27" t="s">
        <v>86</v>
      </c>
      <c r="C18" s="28" t="s">
        <v>13</v>
      </c>
      <c r="D18" s="35">
        <f>14.5*1.2</f>
        <v>17.399999999999999</v>
      </c>
      <c r="E18" s="30">
        <f>+(42.4534/32.2653)*6420</f>
        <v>8447.1809653094806</v>
      </c>
      <c r="F18" s="30">
        <f t="shared" si="0"/>
        <v>146980.94879638494</v>
      </c>
      <c r="H18" s="32"/>
      <c r="I18" s="37"/>
    </row>
    <row r="19" spans="1:9" s="3" customFormat="1" ht="31.2" customHeight="1">
      <c r="A19" s="26">
        <v>17</v>
      </c>
      <c r="B19" s="6" t="s">
        <v>21</v>
      </c>
      <c r="C19" s="7" t="s">
        <v>13</v>
      </c>
      <c r="D19" s="17">
        <f>+(8.46+19.65)*2.8</f>
        <v>78.707999999999998</v>
      </c>
      <c r="E19" s="8">
        <v>530</v>
      </c>
      <c r="F19" s="8">
        <f>+D19*E19</f>
        <v>41715.24</v>
      </c>
      <c r="G19" s="3" t="s">
        <v>22</v>
      </c>
      <c r="H19" s="10"/>
    </row>
    <row r="20" spans="1:9" ht="30.6" customHeight="1">
      <c r="A20" s="26">
        <v>18</v>
      </c>
      <c r="B20" s="27" t="s">
        <v>7</v>
      </c>
      <c r="C20" s="28" t="s">
        <v>8</v>
      </c>
      <c r="D20" s="35"/>
      <c r="E20" s="30"/>
      <c r="F20" s="30">
        <f t="shared" si="0"/>
        <v>0</v>
      </c>
      <c r="H20" s="32"/>
    </row>
    <row r="21" spans="1:9" ht="30.6" customHeight="1">
      <c r="A21" s="26">
        <v>19</v>
      </c>
      <c r="B21" s="27" t="s">
        <v>9</v>
      </c>
      <c r="C21" s="28" t="s">
        <v>8</v>
      </c>
      <c r="D21" s="29"/>
      <c r="E21" s="30"/>
      <c r="F21" s="30">
        <f t="shared" si="0"/>
        <v>0</v>
      </c>
      <c r="H21" s="32"/>
    </row>
    <row r="22" spans="1:9" ht="39.75" customHeight="1">
      <c r="A22" s="38"/>
      <c r="B22" s="39" t="s">
        <v>10</v>
      </c>
      <c r="C22" s="23"/>
      <c r="D22" s="40"/>
      <c r="E22" s="41"/>
      <c r="F22" s="41">
        <f>SUM(F3:F19)</f>
        <v>2785454.3268082375</v>
      </c>
      <c r="H22" s="32"/>
    </row>
    <row r="23" spans="1:9" s="42" customFormat="1" ht="26.25" customHeight="1">
      <c r="A23" s="427" t="s">
        <v>11</v>
      </c>
      <c r="B23" s="427"/>
      <c r="C23" s="427"/>
      <c r="D23" s="427"/>
      <c r="E23" s="427"/>
      <c r="F23" s="427"/>
    </row>
    <row r="24" spans="1:9" s="42" customFormat="1" ht="31.5" customHeight="1">
      <c r="A24" s="428" t="s">
        <v>12</v>
      </c>
      <c r="B24" s="428"/>
      <c r="C24" s="428"/>
      <c r="D24" s="428"/>
      <c r="E24" s="428"/>
      <c r="F24" s="428"/>
    </row>
    <row r="25" spans="1:9" ht="12.6" customHeight="1">
      <c r="H25" s="32"/>
    </row>
  </sheetData>
  <autoFilter ref="A2:F24" xr:uid="{F52C6966-F2FE-4AA4-A4D1-90B8960E5006}"/>
  <mergeCells count="3">
    <mergeCell ref="B1:F1"/>
    <mergeCell ref="A23:F23"/>
    <mergeCell ref="A24:F24"/>
  </mergeCells>
  <pageMargins left="0.70866141732283472" right="0.70866141732283472" top="0.74803149606299213" bottom="0.74803149606299213" header="0.31496062992125984" footer="0.31496062992125984"/>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18</vt:i4>
      </vt:variant>
      <vt:variant>
        <vt:lpstr>Adlandırılmış Aralıklar</vt:lpstr>
      </vt:variant>
      <vt:variant>
        <vt:i4>17</vt:i4>
      </vt:variant>
    </vt:vector>
  </HeadingPairs>
  <TitlesOfParts>
    <vt:vector size="35" baseType="lpstr">
      <vt:lpstr>İCMAL</vt:lpstr>
      <vt:lpstr>GRUP-1</vt:lpstr>
      <vt:lpstr>GRUP-1 BİYOBANKA İNŞ. YAP. İŞ.</vt:lpstr>
      <vt:lpstr>GRUP-1 BİYOBANKA MOB. YAP. İŞ.</vt:lpstr>
      <vt:lpstr>GRUP-1 BİYOBANKA MEK. YAP. İŞ.</vt:lpstr>
      <vt:lpstr>GRUP-1 BİYOBANKA ELEK. YAP. İŞ.</vt:lpstr>
      <vt:lpstr>GRUP-2</vt:lpstr>
      <vt:lpstr>GRUP-2METABOLOMİC İNŞ. YAP. İŞ.</vt:lpstr>
      <vt:lpstr>GRUP-2METABOLOMİC MOB. YAP. İŞ.</vt:lpstr>
      <vt:lpstr>GRUP-2METABOLOMİC MEK. YAP. İŞ.</vt:lpstr>
      <vt:lpstr>GRUP-2 METABOLOMİC ELEK. YAP. </vt:lpstr>
      <vt:lpstr>GRUP-3</vt:lpstr>
      <vt:lpstr>GRUP-3 ORTAK ALAN İNŞ. YAP. İŞ.</vt:lpstr>
      <vt:lpstr>GRUP-3 ORTAK ALAN MEK. İŞ.</vt:lpstr>
      <vt:lpstr>GRUP-3ORTAK ALAN ELEK. YAP. İŞ.</vt:lpstr>
      <vt:lpstr>ELEKTRİK DETAY-1</vt:lpstr>
      <vt:lpstr>1.2-İNŞAAT-KÜTÜPHANE ZEMİN KAT</vt:lpstr>
      <vt:lpstr>1.2-İNŞAAT-KÜTÜPHANE ZEMİN ASMA</vt:lpstr>
      <vt:lpstr>'1.2-İNŞAAT-KÜTÜPHANE ZEMİN ASMA'!Yazdırma_Alanı</vt:lpstr>
      <vt:lpstr>'1.2-İNŞAAT-KÜTÜPHANE ZEMİN KAT'!Yazdırma_Alanı</vt:lpstr>
      <vt:lpstr>'GRUP-1 BİYOBANKA ELEK. YAP. İŞ.'!Yazdırma_Alanı</vt:lpstr>
      <vt:lpstr>'GRUP-1 BİYOBANKA İNŞ. YAP. İŞ.'!Yazdırma_Alanı</vt:lpstr>
      <vt:lpstr>'GRUP-1 BİYOBANKA MOB. YAP. İŞ.'!Yazdırma_Alanı</vt:lpstr>
      <vt:lpstr>'GRUP-2 METABOLOMİC ELEK. YAP. '!Yazdırma_Alanı</vt:lpstr>
      <vt:lpstr>'GRUP-2METABOLOMİC İNŞ. YAP. İŞ.'!Yazdırma_Alanı</vt:lpstr>
      <vt:lpstr>'GRUP-2METABOLOMİC MOB. YAP. İŞ.'!Yazdırma_Alanı</vt:lpstr>
      <vt:lpstr>'GRUP-3 ORTAK ALAN İNŞ. YAP. İŞ.'!Yazdırma_Alanı</vt:lpstr>
      <vt:lpstr>'GRUP-3ORTAK ALAN ELEK. YAP. İŞ.'!Yazdırma_Alanı</vt:lpstr>
      <vt:lpstr>İCMAL!Yazdırma_Alanı</vt:lpstr>
      <vt:lpstr>'1.2-İNŞAAT-KÜTÜPHANE ZEMİN ASMA'!Yazdırma_Başlıkları</vt:lpstr>
      <vt:lpstr>'1.2-İNŞAAT-KÜTÜPHANE ZEMİN KAT'!Yazdırma_Başlıkları</vt:lpstr>
      <vt:lpstr>'ELEKTRİK DETAY-1'!Yazdırma_Başlıkları</vt:lpstr>
      <vt:lpstr>'GRUP-1 BİYOBANKA MEK. YAP. İŞ.'!Yazdırma_Başlıkları</vt:lpstr>
      <vt:lpstr>'GRUP-2METABOLOMİC MEK. YAP. İŞ.'!Yazdırma_Başlıkları</vt:lpstr>
      <vt:lpstr>'GRUP-3 ORTAK ALAN MEK. İŞ.'!Yazdırma_Başlıkları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ELMAS SAMANCIOGLU</dc:creator>
  <cp:lastModifiedBy>DERVİS YASAR</cp:lastModifiedBy>
  <cp:lastPrinted>2026-05-12T10:47:30Z</cp:lastPrinted>
  <dcterms:created xsi:type="dcterms:W3CDTF">2025-12-08T06:10:03Z</dcterms:created>
  <dcterms:modified xsi:type="dcterms:W3CDTF">2026-05-12T10:47:38Z</dcterms:modified>
</cp:coreProperties>
</file>